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drawings/drawing13.xml" ContentType="application/vnd.openxmlformats-officedocument.drawing+xml"/>
  <Override PartName="/xl/comments11.xml" ContentType="application/vnd.openxmlformats-officedocument.spreadsheetml.comments+xml"/>
  <Override PartName="/xl/drawings/drawing14.xml" ContentType="application/vnd.openxmlformats-officedocument.drawing+xml"/>
  <Override PartName="/xl/comments12.xml" ContentType="application/vnd.openxmlformats-officedocument.spreadsheetml.comments+xml"/>
  <Override PartName="/xl/drawings/drawing15.xml" ContentType="application/vnd.openxmlformats-officedocument.drawing+xml"/>
  <Override PartName="/xl/comments13.xml" ContentType="application/vnd.openxmlformats-officedocument.spreadsheetml.comments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6.xml" ContentType="application/vnd.openxmlformats-officedocument.spreadsheetml.comments+xml"/>
  <Override PartName="/xl/drawings/drawing20.xml" ContentType="application/vnd.openxmlformats-officedocument.drawing+xml"/>
  <Override PartName="/xl/comments17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Desktop\Excel\"/>
    </mc:Choice>
  </mc:AlternateContent>
  <xr:revisionPtr revIDLastSave="0" documentId="13_ncr:1_{DD7B1CD1-7566-464E-86AB-7804CED1599E}" xr6:coauthVersionLast="36" xr6:coauthVersionMax="36" xr10:uidLastSave="{00000000-0000-0000-0000-000000000000}"/>
  <bookViews>
    <workbookView xWindow="0" yWindow="0" windowWidth="23040" windowHeight="9330" tabRatio="891" xr2:uid="{00000000-000D-0000-FFFF-FFFF00000000}"/>
  </bookViews>
  <sheets>
    <sheet name="Muka Hadapan (ms1)" sheetId="25" r:id="rId1"/>
    <sheet name="Arahan" sheetId="144" r:id="rId2"/>
    <sheet name="Soalan 1" sheetId="129" r:id="rId3"/>
    <sheet name="Soalan 2" sheetId="126" r:id="rId4"/>
    <sheet name="Soalan 3 " sheetId="127" r:id="rId5"/>
    <sheet name="Soalan 4" sheetId="55" r:id="rId6"/>
    <sheet name="Soalan 5A" sheetId="112" r:id="rId7"/>
    <sheet name="Soalan 5B" sheetId="113" r:id="rId8"/>
    <sheet name="Soalan 5C" sheetId="114" r:id="rId9"/>
    <sheet name="Soalan 5D" sheetId="115" r:id="rId10"/>
    <sheet name="Soalan 5E" sheetId="99" r:id="rId11"/>
    <sheet name="Soalan 6" sheetId="62" r:id="rId12"/>
    <sheet name="Soalan 7" sheetId="100" r:id="rId13"/>
    <sheet name="Soalan 8" sheetId="8" r:id="rId14"/>
    <sheet name="Soalan 9" sheetId="9" r:id="rId15"/>
    <sheet name="Soalan 10 &amp; 11" sheetId="63" r:id="rId16"/>
    <sheet name="Soalan 12 " sheetId="130" r:id="rId17"/>
    <sheet name="Soalan 13 &amp; 14" sheetId="131" r:id="rId18"/>
    <sheet name="Soalan 15" sheetId="133" r:id="rId19"/>
    <sheet name="Soalan 16" sheetId="145" r:id="rId20"/>
    <sheet name="daya saing" sheetId="134" r:id="rId21"/>
    <sheet name="Seksyen A" sheetId="146" r:id="rId22"/>
    <sheet name="Seksyen B" sheetId="147" r:id="rId23"/>
    <sheet name="Seksyen C - D" sheetId="148" r:id="rId24"/>
    <sheet name="Seksyen E" sheetId="149" r:id="rId25"/>
    <sheet name="Seksyen F" sheetId="150" r:id="rId26"/>
    <sheet name="Seksyen G" sheetId="151" r:id="rId27"/>
    <sheet name="Seksyen H" sheetId="152" r:id="rId28"/>
    <sheet name="Seksyen I" sheetId="153" r:id="rId29"/>
    <sheet name="KEGUNAAN PEJABAT " sheetId="154" r:id="rId30"/>
  </sheets>
  <externalReferences>
    <externalReference r:id="rId31"/>
    <externalReference r:id="rId32"/>
    <externalReference r:id="rId33"/>
    <externalReference r:id="rId34"/>
    <externalReference r:id="rId35"/>
  </externalReferences>
  <definedNames>
    <definedName name="___10B_3" localSheetId="1">#REF!</definedName>
    <definedName name="___10B_3" localSheetId="20">#REF!</definedName>
    <definedName name="___10B_3" localSheetId="29">#REF!</definedName>
    <definedName name="___10B_3" localSheetId="22">#REF!</definedName>
    <definedName name="___10B_3" localSheetId="23">#REF!</definedName>
    <definedName name="___10B_3" localSheetId="24">#REF!</definedName>
    <definedName name="___10B_3" localSheetId="25">#REF!</definedName>
    <definedName name="___10B_3" localSheetId="26">#REF!</definedName>
    <definedName name="___10B_3" localSheetId="27">#REF!</definedName>
    <definedName name="___10B_3" localSheetId="28">#REF!</definedName>
    <definedName name="___10B_3" localSheetId="2">#REF!</definedName>
    <definedName name="___10B_3" localSheetId="15">#REF!</definedName>
    <definedName name="___10B_3" localSheetId="16">#REF!</definedName>
    <definedName name="___10B_3" localSheetId="17">#REF!</definedName>
    <definedName name="___10B_3" localSheetId="18">#REF!</definedName>
    <definedName name="___10B_3" localSheetId="19">#REF!</definedName>
    <definedName name="___10B_3" localSheetId="6">#REF!</definedName>
    <definedName name="___10B_3" localSheetId="7">#REF!</definedName>
    <definedName name="___10B_3" localSheetId="8">#REF!</definedName>
    <definedName name="___10B_3" localSheetId="9">#REF!</definedName>
    <definedName name="___10B_3" localSheetId="10">#REF!</definedName>
    <definedName name="___10B_3" localSheetId="11">#REF!</definedName>
    <definedName name="___10B_3" localSheetId="12">#REF!</definedName>
    <definedName name="___10B_3">#REF!</definedName>
    <definedName name="___11B_4" localSheetId="1">#REF!</definedName>
    <definedName name="___11B_4" localSheetId="20">#REF!</definedName>
    <definedName name="___11B_4" localSheetId="29">#REF!</definedName>
    <definedName name="___11B_4" localSheetId="22">#REF!</definedName>
    <definedName name="___11B_4" localSheetId="23">#REF!</definedName>
    <definedName name="___11B_4" localSheetId="24">#REF!</definedName>
    <definedName name="___11B_4" localSheetId="25">#REF!</definedName>
    <definedName name="___11B_4" localSheetId="26">#REF!</definedName>
    <definedName name="___11B_4" localSheetId="27">#REF!</definedName>
    <definedName name="___11B_4" localSheetId="28">#REF!</definedName>
    <definedName name="___11B_4" localSheetId="2">#REF!</definedName>
    <definedName name="___11B_4" localSheetId="15">#REF!</definedName>
    <definedName name="___11B_4" localSheetId="16">#REF!</definedName>
    <definedName name="___11B_4" localSheetId="17">#REF!</definedName>
    <definedName name="___11B_4" localSheetId="18">#REF!</definedName>
    <definedName name="___11B_4" localSheetId="19">#REF!</definedName>
    <definedName name="___11B_4" localSheetId="6">#REF!</definedName>
    <definedName name="___11B_4" localSheetId="7">#REF!</definedName>
    <definedName name="___11B_4" localSheetId="8">#REF!</definedName>
    <definedName name="___11B_4" localSheetId="9">#REF!</definedName>
    <definedName name="___11B_4" localSheetId="10">#REF!</definedName>
    <definedName name="___11B_4" localSheetId="11">#REF!</definedName>
    <definedName name="___11B_4" localSheetId="12">#REF!</definedName>
    <definedName name="___11B_4">#REF!</definedName>
    <definedName name="___12B_5" localSheetId="1">#REF!</definedName>
    <definedName name="___12B_5" localSheetId="20">#REF!</definedName>
    <definedName name="___12B_5" localSheetId="29">#REF!</definedName>
    <definedName name="___12B_5" localSheetId="22">#REF!</definedName>
    <definedName name="___12B_5" localSheetId="23">#REF!</definedName>
    <definedName name="___12B_5" localSheetId="24">#REF!</definedName>
    <definedName name="___12B_5" localSheetId="25">#REF!</definedName>
    <definedName name="___12B_5" localSheetId="26">#REF!</definedName>
    <definedName name="___12B_5" localSheetId="27">#REF!</definedName>
    <definedName name="___12B_5" localSheetId="28">#REF!</definedName>
    <definedName name="___12B_5" localSheetId="2">#REF!</definedName>
    <definedName name="___12B_5" localSheetId="15">#REF!</definedName>
    <definedName name="___12B_5" localSheetId="16">#REF!</definedName>
    <definedName name="___12B_5" localSheetId="17">#REF!</definedName>
    <definedName name="___12B_5" localSheetId="18">#REF!</definedName>
    <definedName name="___12B_5" localSheetId="19">#REF!</definedName>
    <definedName name="___12B_5" localSheetId="6">#REF!</definedName>
    <definedName name="___12B_5" localSheetId="7">#REF!</definedName>
    <definedName name="___12B_5" localSheetId="8">#REF!</definedName>
    <definedName name="___12B_5" localSheetId="9">#REF!</definedName>
    <definedName name="___12B_5" localSheetId="10">#REF!</definedName>
    <definedName name="___12B_5" localSheetId="11">#REF!</definedName>
    <definedName name="___12B_5" localSheetId="12">#REF!</definedName>
    <definedName name="___12B_5">#REF!</definedName>
    <definedName name="___13bb_1" localSheetId="1">#REF!</definedName>
    <definedName name="___13bb_1" localSheetId="20">#REF!</definedName>
    <definedName name="___13bb_1" localSheetId="29">#REF!</definedName>
    <definedName name="___13bb_1" localSheetId="22">#REF!</definedName>
    <definedName name="___13bb_1" localSheetId="23">#REF!</definedName>
    <definedName name="___13bb_1" localSheetId="24">#REF!</definedName>
    <definedName name="___13bb_1" localSheetId="25">#REF!</definedName>
    <definedName name="___13bb_1" localSheetId="26">#REF!</definedName>
    <definedName name="___13bb_1" localSheetId="27">#REF!</definedName>
    <definedName name="___13bb_1" localSheetId="28">#REF!</definedName>
    <definedName name="___13bb_1" localSheetId="2">#REF!</definedName>
    <definedName name="___13bb_1" localSheetId="15">#REF!</definedName>
    <definedName name="___13bb_1" localSheetId="16">#REF!</definedName>
    <definedName name="___13bb_1" localSheetId="17">#REF!</definedName>
    <definedName name="___13bb_1" localSheetId="18">#REF!</definedName>
    <definedName name="___13bb_1" localSheetId="19">#REF!</definedName>
    <definedName name="___13bb_1" localSheetId="6">#REF!</definedName>
    <definedName name="___13bb_1" localSheetId="7">#REF!</definedName>
    <definedName name="___13bb_1" localSheetId="8">#REF!</definedName>
    <definedName name="___13bb_1" localSheetId="9">#REF!</definedName>
    <definedName name="___13bb_1" localSheetId="10">#REF!</definedName>
    <definedName name="___13bb_1" localSheetId="11">#REF!</definedName>
    <definedName name="___13bb_1" localSheetId="12">#REF!</definedName>
    <definedName name="___13bb_1">#REF!</definedName>
    <definedName name="___14bb_2" localSheetId="1">#REF!</definedName>
    <definedName name="___14bb_2" localSheetId="20">#REF!</definedName>
    <definedName name="___14bb_2" localSheetId="29">#REF!</definedName>
    <definedName name="___14bb_2" localSheetId="22">#REF!</definedName>
    <definedName name="___14bb_2" localSheetId="23">#REF!</definedName>
    <definedName name="___14bb_2" localSheetId="24">#REF!</definedName>
    <definedName name="___14bb_2" localSheetId="25">#REF!</definedName>
    <definedName name="___14bb_2" localSheetId="26">#REF!</definedName>
    <definedName name="___14bb_2" localSheetId="27">#REF!</definedName>
    <definedName name="___14bb_2" localSheetId="28">#REF!</definedName>
    <definedName name="___14bb_2" localSheetId="2">#REF!</definedName>
    <definedName name="___14bb_2" localSheetId="15">#REF!</definedName>
    <definedName name="___14bb_2" localSheetId="16">#REF!</definedName>
    <definedName name="___14bb_2" localSheetId="17">#REF!</definedName>
    <definedName name="___14bb_2" localSheetId="18">#REF!</definedName>
    <definedName name="___14bb_2" localSheetId="19">#REF!</definedName>
    <definedName name="___14bb_2" localSheetId="6">#REF!</definedName>
    <definedName name="___14bb_2" localSheetId="7">#REF!</definedName>
    <definedName name="___14bb_2" localSheetId="8">#REF!</definedName>
    <definedName name="___14bb_2" localSheetId="9">#REF!</definedName>
    <definedName name="___14bb_2" localSheetId="10">#REF!</definedName>
    <definedName name="___14bb_2" localSheetId="11">#REF!</definedName>
    <definedName name="___14bb_2" localSheetId="12">#REF!</definedName>
    <definedName name="___14bb_2">#REF!</definedName>
    <definedName name="___15cc_1" localSheetId="1">#REF!</definedName>
    <definedName name="___15cc_1" localSheetId="20">#REF!</definedName>
    <definedName name="___15cc_1" localSheetId="29">#REF!</definedName>
    <definedName name="___15cc_1" localSheetId="22">#REF!</definedName>
    <definedName name="___15cc_1" localSheetId="23">#REF!</definedName>
    <definedName name="___15cc_1" localSheetId="24">#REF!</definedName>
    <definedName name="___15cc_1" localSheetId="25">#REF!</definedName>
    <definedName name="___15cc_1" localSheetId="26">#REF!</definedName>
    <definedName name="___15cc_1" localSheetId="27">#REF!</definedName>
    <definedName name="___15cc_1" localSheetId="28">#REF!</definedName>
    <definedName name="___15cc_1" localSheetId="2">#REF!</definedName>
    <definedName name="___15cc_1" localSheetId="15">#REF!</definedName>
    <definedName name="___15cc_1" localSheetId="16">#REF!</definedName>
    <definedName name="___15cc_1" localSheetId="17">#REF!</definedName>
    <definedName name="___15cc_1" localSheetId="18">#REF!</definedName>
    <definedName name="___15cc_1" localSheetId="19">#REF!</definedName>
    <definedName name="___15cc_1" localSheetId="6">#REF!</definedName>
    <definedName name="___15cc_1" localSheetId="7">#REF!</definedName>
    <definedName name="___15cc_1" localSheetId="8">#REF!</definedName>
    <definedName name="___15cc_1" localSheetId="9">#REF!</definedName>
    <definedName name="___15cc_1" localSheetId="10">#REF!</definedName>
    <definedName name="___15cc_1" localSheetId="11">#REF!</definedName>
    <definedName name="___15cc_1" localSheetId="12">#REF!</definedName>
    <definedName name="___15cc_1">#REF!</definedName>
    <definedName name="___16cc_2" localSheetId="1">#REF!</definedName>
    <definedName name="___16cc_2" localSheetId="20">#REF!</definedName>
    <definedName name="___16cc_2" localSheetId="29">#REF!</definedName>
    <definedName name="___16cc_2" localSheetId="22">#REF!</definedName>
    <definedName name="___16cc_2" localSheetId="23">#REF!</definedName>
    <definedName name="___16cc_2" localSheetId="24">#REF!</definedName>
    <definedName name="___16cc_2" localSheetId="25">#REF!</definedName>
    <definedName name="___16cc_2" localSheetId="26">#REF!</definedName>
    <definedName name="___16cc_2" localSheetId="27">#REF!</definedName>
    <definedName name="___16cc_2" localSheetId="28">#REF!</definedName>
    <definedName name="___16cc_2" localSheetId="2">#REF!</definedName>
    <definedName name="___16cc_2" localSheetId="15">#REF!</definedName>
    <definedName name="___16cc_2" localSheetId="16">#REF!</definedName>
    <definedName name="___16cc_2" localSheetId="17">#REF!</definedName>
    <definedName name="___16cc_2" localSheetId="18">#REF!</definedName>
    <definedName name="___16cc_2" localSheetId="19">#REF!</definedName>
    <definedName name="___16cc_2" localSheetId="6">#REF!</definedName>
    <definedName name="___16cc_2" localSheetId="7">#REF!</definedName>
    <definedName name="___16cc_2" localSheetId="8">#REF!</definedName>
    <definedName name="___16cc_2" localSheetId="9">#REF!</definedName>
    <definedName name="___16cc_2" localSheetId="10">#REF!</definedName>
    <definedName name="___16cc_2" localSheetId="11">#REF!</definedName>
    <definedName name="___16cc_2" localSheetId="12">#REF!</definedName>
    <definedName name="___16cc_2">#REF!</definedName>
    <definedName name="___17MukaDepan_1" localSheetId="1">#REF!</definedName>
    <definedName name="___17MukaDepan_1" localSheetId="20">#REF!</definedName>
    <definedName name="___17MukaDepan_1" localSheetId="29">#REF!</definedName>
    <definedName name="___17MukaDepan_1" localSheetId="22">#REF!</definedName>
    <definedName name="___17MukaDepan_1" localSheetId="23">#REF!</definedName>
    <definedName name="___17MukaDepan_1" localSheetId="24">#REF!</definedName>
    <definedName name="___17MukaDepan_1" localSheetId="25">#REF!</definedName>
    <definedName name="___17MukaDepan_1" localSheetId="26">#REF!</definedName>
    <definedName name="___17MukaDepan_1" localSheetId="27">#REF!</definedName>
    <definedName name="___17MukaDepan_1" localSheetId="28">#REF!</definedName>
    <definedName name="___17MukaDepan_1" localSheetId="2">#REF!</definedName>
    <definedName name="___17MukaDepan_1" localSheetId="15">#REF!</definedName>
    <definedName name="___17MukaDepan_1" localSheetId="16">#REF!</definedName>
    <definedName name="___17MukaDepan_1" localSheetId="17">#REF!</definedName>
    <definedName name="___17MukaDepan_1" localSheetId="18">#REF!</definedName>
    <definedName name="___17MukaDepan_1" localSheetId="19">#REF!</definedName>
    <definedName name="___17MukaDepan_1" localSheetId="6">#REF!</definedName>
    <definedName name="___17MukaDepan_1" localSheetId="7">#REF!</definedName>
    <definedName name="___17MukaDepan_1" localSheetId="8">#REF!</definedName>
    <definedName name="___17MukaDepan_1" localSheetId="9">#REF!</definedName>
    <definedName name="___17MukaDepan_1" localSheetId="10">#REF!</definedName>
    <definedName name="___17MukaDepan_1" localSheetId="11">#REF!</definedName>
    <definedName name="___17MukaDepan_1" localSheetId="12">#REF!</definedName>
    <definedName name="___17MukaDepan_1">#REF!</definedName>
    <definedName name="___18new_1" localSheetId="1">#REF!</definedName>
    <definedName name="___18new_1" localSheetId="20">#REF!</definedName>
    <definedName name="___18new_1" localSheetId="29">#REF!</definedName>
    <definedName name="___18new_1" localSheetId="22">#REF!</definedName>
    <definedName name="___18new_1" localSheetId="23">#REF!</definedName>
    <definedName name="___18new_1" localSheetId="24">#REF!</definedName>
    <definedName name="___18new_1" localSheetId="25">#REF!</definedName>
    <definedName name="___18new_1" localSheetId="26">#REF!</definedName>
    <definedName name="___18new_1" localSheetId="27">#REF!</definedName>
    <definedName name="___18new_1" localSheetId="28">#REF!</definedName>
    <definedName name="___18new_1" localSheetId="2">#REF!</definedName>
    <definedName name="___18new_1" localSheetId="15">#REF!</definedName>
    <definedName name="___18new_1" localSheetId="16">#REF!</definedName>
    <definedName name="___18new_1" localSheetId="17">#REF!</definedName>
    <definedName name="___18new_1" localSheetId="18">#REF!</definedName>
    <definedName name="___18new_1" localSheetId="19">#REF!</definedName>
    <definedName name="___18new_1" localSheetId="6">#REF!</definedName>
    <definedName name="___18new_1" localSheetId="7">#REF!</definedName>
    <definedName name="___18new_1" localSheetId="8">#REF!</definedName>
    <definedName name="___18new_1" localSheetId="9">#REF!</definedName>
    <definedName name="___18new_1" localSheetId="10">#REF!</definedName>
    <definedName name="___18new_1" localSheetId="11">#REF!</definedName>
    <definedName name="___18new_1" localSheetId="12">#REF!</definedName>
    <definedName name="___18new_1">#REF!</definedName>
    <definedName name="___19new_2" localSheetId="1">#REF!</definedName>
    <definedName name="___19new_2" localSheetId="20">#REF!</definedName>
    <definedName name="___19new_2" localSheetId="29">#REF!</definedName>
    <definedName name="___19new_2" localSheetId="22">#REF!</definedName>
    <definedName name="___19new_2" localSheetId="23">#REF!</definedName>
    <definedName name="___19new_2" localSheetId="24">#REF!</definedName>
    <definedName name="___19new_2" localSheetId="25">#REF!</definedName>
    <definedName name="___19new_2" localSheetId="26">#REF!</definedName>
    <definedName name="___19new_2" localSheetId="27">#REF!</definedName>
    <definedName name="___19new_2" localSheetId="28">#REF!</definedName>
    <definedName name="___19new_2" localSheetId="2">#REF!</definedName>
    <definedName name="___19new_2" localSheetId="15">#REF!</definedName>
    <definedName name="___19new_2" localSheetId="16">#REF!</definedName>
    <definedName name="___19new_2" localSheetId="17">#REF!</definedName>
    <definedName name="___19new_2" localSheetId="18">#REF!</definedName>
    <definedName name="___19new_2" localSheetId="19">#REF!</definedName>
    <definedName name="___19new_2" localSheetId="6">#REF!</definedName>
    <definedName name="___19new_2" localSheetId="7">#REF!</definedName>
    <definedName name="___19new_2" localSheetId="8">#REF!</definedName>
    <definedName name="___19new_2" localSheetId="9">#REF!</definedName>
    <definedName name="___19new_2" localSheetId="10">#REF!</definedName>
    <definedName name="___19new_2" localSheetId="11">#REF!</definedName>
    <definedName name="___19new_2" localSheetId="12">#REF!</definedName>
    <definedName name="___19new_2">#REF!</definedName>
    <definedName name="___1a_1" localSheetId="1">#REF!</definedName>
    <definedName name="___1a_1" localSheetId="20">#REF!</definedName>
    <definedName name="___1a_1" localSheetId="29">#REF!</definedName>
    <definedName name="___1a_1" localSheetId="22">#REF!</definedName>
    <definedName name="___1a_1" localSheetId="23">#REF!</definedName>
    <definedName name="___1a_1" localSheetId="24">#REF!</definedName>
    <definedName name="___1a_1" localSheetId="25">#REF!</definedName>
    <definedName name="___1a_1" localSheetId="26">#REF!</definedName>
    <definedName name="___1a_1" localSheetId="27">#REF!</definedName>
    <definedName name="___1a_1" localSheetId="28">#REF!</definedName>
    <definedName name="___1a_1" localSheetId="2">#REF!</definedName>
    <definedName name="___1a_1" localSheetId="15">#REF!</definedName>
    <definedName name="___1a_1" localSheetId="16">#REF!</definedName>
    <definedName name="___1a_1" localSheetId="17">#REF!</definedName>
    <definedName name="___1a_1" localSheetId="18">#REF!</definedName>
    <definedName name="___1a_1" localSheetId="19">#REF!</definedName>
    <definedName name="___1a_1" localSheetId="6">#REF!</definedName>
    <definedName name="___1a_1" localSheetId="7">#REF!</definedName>
    <definedName name="___1a_1" localSheetId="8">#REF!</definedName>
    <definedName name="___1a_1" localSheetId="9">#REF!</definedName>
    <definedName name="___1a_1" localSheetId="10">#REF!</definedName>
    <definedName name="___1a_1" localSheetId="11">#REF!</definedName>
    <definedName name="___1a_1" localSheetId="12">#REF!</definedName>
    <definedName name="___1a_1">#REF!</definedName>
    <definedName name="___20Pg_1" localSheetId="1">#REF!</definedName>
    <definedName name="___20Pg_1" localSheetId="20">#REF!</definedName>
    <definedName name="___20Pg_1" localSheetId="29">#REF!</definedName>
    <definedName name="___20Pg_1" localSheetId="22">#REF!</definedName>
    <definedName name="___20Pg_1" localSheetId="23">#REF!</definedName>
    <definedName name="___20Pg_1" localSheetId="24">#REF!</definedName>
    <definedName name="___20Pg_1" localSheetId="25">#REF!</definedName>
    <definedName name="___20Pg_1" localSheetId="26">#REF!</definedName>
    <definedName name="___20Pg_1" localSheetId="27">#REF!</definedName>
    <definedName name="___20Pg_1" localSheetId="28">#REF!</definedName>
    <definedName name="___20Pg_1" localSheetId="2">#REF!</definedName>
    <definedName name="___20Pg_1" localSheetId="15">#REF!</definedName>
    <definedName name="___20Pg_1" localSheetId="16">#REF!</definedName>
    <definedName name="___20Pg_1" localSheetId="17">#REF!</definedName>
    <definedName name="___20Pg_1" localSheetId="18">#REF!</definedName>
    <definedName name="___20Pg_1" localSheetId="19">#REF!</definedName>
    <definedName name="___20Pg_1" localSheetId="6">#REF!</definedName>
    <definedName name="___20Pg_1" localSheetId="7">#REF!</definedName>
    <definedName name="___20Pg_1" localSheetId="8">#REF!</definedName>
    <definedName name="___20Pg_1" localSheetId="9">#REF!</definedName>
    <definedName name="___20Pg_1" localSheetId="10">#REF!</definedName>
    <definedName name="___20Pg_1" localSheetId="11">#REF!</definedName>
    <definedName name="___20Pg_1" localSheetId="12">#REF!</definedName>
    <definedName name="___20Pg_1">#REF!</definedName>
    <definedName name="___2a_2" localSheetId="1">#REF!</definedName>
    <definedName name="___2a_2" localSheetId="20">#REF!</definedName>
    <definedName name="___2a_2" localSheetId="29">#REF!</definedName>
    <definedName name="___2a_2" localSheetId="22">#REF!</definedName>
    <definedName name="___2a_2" localSheetId="23">#REF!</definedName>
    <definedName name="___2a_2" localSheetId="24">#REF!</definedName>
    <definedName name="___2a_2" localSheetId="25">#REF!</definedName>
    <definedName name="___2a_2" localSheetId="26">#REF!</definedName>
    <definedName name="___2a_2" localSheetId="27">#REF!</definedName>
    <definedName name="___2a_2" localSheetId="28">#REF!</definedName>
    <definedName name="___2a_2" localSheetId="2">#REF!</definedName>
    <definedName name="___2a_2" localSheetId="15">#REF!</definedName>
    <definedName name="___2a_2" localSheetId="16">#REF!</definedName>
    <definedName name="___2a_2" localSheetId="17">#REF!</definedName>
    <definedName name="___2a_2" localSheetId="18">#REF!</definedName>
    <definedName name="___2a_2" localSheetId="19">#REF!</definedName>
    <definedName name="___2a_2" localSheetId="6">#REF!</definedName>
    <definedName name="___2a_2" localSheetId="7">#REF!</definedName>
    <definedName name="___2a_2" localSheetId="8">#REF!</definedName>
    <definedName name="___2a_2" localSheetId="9">#REF!</definedName>
    <definedName name="___2a_2" localSheetId="10">#REF!</definedName>
    <definedName name="___2a_2" localSheetId="11">#REF!</definedName>
    <definedName name="___2a_2" localSheetId="12">#REF!</definedName>
    <definedName name="___2a_2">#REF!</definedName>
    <definedName name="___3AA_1" localSheetId="1">#REF!</definedName>
    <definedName name="___3AA_1" localSheetId="20">#REF!</definedName>
    <definedName name="___3AA_1" localSheetId="29">#REF!</definedName>
    <definedName name="___3AA_1" localSheetId="22">#REF!</definedName>
    <definedName name="___3AA_1" localSheetId="23">#REF!</definedName>
    <definedName name="___3AA_1" localSheetId="24">#REF!</definedName>
    <definedName name="___3AA_1" localSheetId="25">#REF!</definedName>
    <definedName name="___3AA_1" localSheetId="26">#REF!</definedName>
    <definedName name="___3AA_1" localSheetId="27">#REF!</definedName>
    <definedName name="___3AA_1" localSheetId="28">#REF!</definedName>
    <definedName name="___3AA_1" localSheetId="2">#REF!</definedName>
    <definedName name="___3AA_1" localSheetId="15">#REF!</definedName>
    <definedName name="___3AA_1" localSheetId="16">#REF!</definedName>
    <definedName name="___3AA_1" localSheetId="17">#REF!</definedName>
    <definedName name="___3AA_1" localSheetId="18">#REF!</definedName>
    <definedName name="___3AA_1" localSheetId="19">#REF!</definedName>
    <definedName name="___3AA_1" localSheetId="6">#REF!</definedName>
    <definedName name="___3AA_1" localSheetId="7">#REF!</definedName>
    <definedName name="___3AA_1" localSheetId="8">#REF!</definedName>
    <definedName name="___3AA_1" localSheetId="9">#REF!</definedName>
    <definedName name="___3AA_1" localSheetId="10">#REF!</definedName>
    <definedName name="___3AA_1" localSheetId="11">#REF!</definedName>
    <definedName name="___3AA_1" localSheetId="12">#REF!</definedName>
    <definedName name="___3AA_1">#REF!</definedName>
    <definedName name="___4AA_2" localSheetId="1">#REF!</definedName>
    <definedName name="___4AA_2" localSheetId="20">#REF!</definedName>
    <definedName name="___4AA_2" localSheetId="29">#REF!</definedName>
    <definedName name="___4AA_2" localSheetId="22">#REF!</definedName>
    <definedName name="___4AA_2" localSheetId="23">#REF!</definedName>
    <definedName name="___4AA_2" localSheetId="24">#REF!</definedName>
    <definedName name="___4AA_2" localSheetId="25">#REF!</definedName>
    <definedName name="___4AA_2" localSheetId="26">#REF!</definedName>
    <definedName name="___4AA_2" localSheetId="27">#REF!</definedName>
    <definedName name="___4AA_2" localSheetId="28">#REF!</definedName>
    <definedName name="___4AA_2" localSheetId="2">#REF!</definedName>
    <definedName name="___4AA_2" localSheetId="15">#REF!</definedName>
    <definedName name="___4AA_2" localSheetId="16">#REF!</definedName>
    <definedName name="___4AA_2" localSheetId="17">#REF!</definedName>
    <definedName name="___4AA_2" localSheetId="18">#REF!</definedName>
    <definedName name="___4AA_2" localSheetId="19">#REF!</definedName>
    <definedName name="___4AA_2" localSheetId="6">#REF!</definedName>
    <definedName name="___4AA_2" localSheetId="7">#REF!</definedName>
    <definedName name="___4AA_2" localSheetId="8">#REF!</definedName>
    <definedName name="___4AA_2" localSheetId="9">#REF!</definedName>
    <definedName name="___4AA_2" localSheetId="10">#REF!</definedName>
    <definedName name="___4AA_2" localSheetId="11">#REF!</definedName>
    <definedName name="___4AA_2" localSheetId="12">#REF!</definedName>
    <definedName name="___4AA_2">#REF!</definedName>
    <definedName name="___5AA_3" localSheetId="1">#REF!</definedName>
    <definedName name="___5AA_3" localSheetId="20">#REF!</definedName>
    <definedName name="___5AA_3" localSheetId="29">#REF!</definedName>
    <definedName name="___5AA_3" localSheetId="22">#REF!</definedName>
    <definedName name="___5AA_3" localSheetId="23">#REF!</definedName>
    <definedName name="___5AA_3" localSheetId="24">#REF!</definedName>
    <definedName name="___5AA_3" localSheetId="25">#REF!</definedName>
    <definedName name="___5AA_3" localSheetId="26">#REF!</definedName>
    <definedName name="___5AA_3" localSheetId="27">#REF!</definedName>
    <definedName name="___5AA_3" localSheetId="28">#REF!</definedName>
    <definedName name="___5AA_3" localSheetId="2">#REF!</definedName>
    <definedName name="___5AA_3" localSheetId="15">#REF!</definedName>
    <definedName name="___5AA_3" localSheetId="16">#REF!</definedName>
    <definedName name="___5AA_3" localSheetId="17">#REF!</definedName>
    <definedName name="___5AA_3" localSheetId="18">#REF!</definedName>
    <definedName name="___5AA_3" localSheetId="19">#REF!</definedName>
    <definedName name="___5AA_3" localSheetId="6">#REF!</definedName>
    <definedName name="___5AA_3" localSheetId="7">#REF!</definedName>
    <definedName name="___5AA_3" localSheetId="8">#REF!</definedName>
    <definedName name="___5AA_3" localSheetId="9">#REF!</definedName>
    <definedName name="___5AA_3" localSheetId="10">#REF!</definedName>
    <definedName name="___5AA_3" localSheetId="11">#REF!</definedName>
    <definedName name="___5AA_3" localSheetId="12">#REF!</definedName>
    <definedName name="___5AA_3">#REF!</definedName>
    <definedName name="___6AA_4" localSheetId="1">#REF!</definedName>
    <definedName name="___6AA_4" localSheetId="20">#REF!</definedName>
    <definedName name="___6AA_4" localSheetId="29">#REF!</definedName>
    <definedName name="___6AA_4" localSheetId="22">#REF!</definedName>
    <definedName name="___6AA_4" localSheetId="23">#REF!</definedName>
    <definedName name="___6AA_4" localSheetId="24">#REF!</definedName>
    <definedName name="___6AA_4" localSheetId="25">#REF!</definedName>
    <definedName name="___6AA_4" localSheetId="26">#REF!</definedName>
    <definedName name="___6AA_4" localSheetId="27">#REF!</definedName>
    <definedName name="___6AA_4" localSheetId="28">#REF!</definedName>
    <definedName name="___6AA_4" localSheetId="2">#REF!</definedName>
    <definedName name="___6AA_4" localSheetId="15">#REF!</definedName>
    <definedName name="___6AA_4" localSheetId="16">#REF!</definedName>
    <definedName name="___6AA_4" localSheetId="17">#REF!</definedName>
    <definedName name="___6AA_4" localSheetId="18">#REF!</definedName>
    <definedName name="___6AA_4" localSheetId="19">#REF!</definedName>
    <definedName name="___6AA_4" localSheetId="6">#REF!</definedName>
    <definedName name="___6AA_4" localSheetId="7">#REF!</definedName>
    <definedName name="___6AA_4" localSheetId="8">#REF!</definedName>
    <definedName name="___6AA_4" localSheetId="9">#REF!</definedName>
    <definedName name="___6AA_4" localSheetId="10">#REF!</definedName>
    <definedName name="___6AA_4" localSheetId="11">#REF!</definedName>
    <definedName name="___6AA_4" localSheetId="12">#REF!</definedName>
    <definedName name="___6AA_4">#REF!</definedName>
    <definedName name="___7AA_5" localSheetId="1">#REF!</definedName>
    <definedName name="___7AA_5" localSheetId="20">#REF!</definedName>
    <definedName name="___7AA_5" localSheetId="29">#REF!</definedName>
    <definedName name="___7AA_5" localSheetId="22">#REF!</definedName>
    <definedName name="___7AA_5" localSheetId="23">#REF!</definedName>
    <definedName name="___7AA_5" localSheetId="24">#REF!</definedName>
    <definedName name="___7AA_5" localSheetId="25">#REF!</definedName>
    <definedName name="___7AA_5" localSheetId="26">#REF!</definedName>
    <definedName name="___7AA_5" localSheetId="27">#REF!</definedName>
    <definedName name="___7AA_5" localSheetId="28">#REF!</definedName>
    <definedName name="___7AA_5" localSheetId="2">#REF!</definedName>
    <definedName name="___7AA_5" localSheetId="15">#REF!</definedName>
    <definedName name="___7AA_5" localSheetId="16">#REF!</definedName>
    <definedName name="___7AA_5" localSheetId="17">#REF!</definedName>
    <definedName name="___7AA_5" localSheetId="18">#REF!</definedName>
    <definedName name="___7AA_5" localSheetId="19">#REF!</definedName>
    <definedName name="___7AA_5" localSheetId="6">#REF!</definedName>
    <definedName name="___7AA_5" localSheetId="7">#REF!</definedName>
    <definedName name="___7AA_5" localSheetId="8">#REF!</definedName>
    <definedName name="___7AA_5" localSheetId="9">#REF!</definedName>
    <definedName name="___7AA_5" localSheetId="10">#REF!</definedName>
    <definedName name="___7AA_5" localSheetId="11">#REF!</definedName>
    <definedName name="___7AA_5" localSheetId="12">#REF!</definedName>
    <definedName name="___7AA_5">#REF!</definedName>
    <definedName name="___8B_1" localSheetId="1">#REF!</definedName>
    <definedName name="___8B_1" localSheetId="20">#REF!</definedName>
    <definedName name="___8B_1" localSheetId="29">#REF!</definedName>
    <definedName name="___8B_1" localSheetId="22">#REF!</definedName>
    <definedName name="___8B_1" localSheetId="23">#REF!</definedName>
    <definedName name="___8B_1" localSheetId="24">#REF!</definedName>
    <definedName name="___8B_1" localSheetId="25">#REF!</definedName>
    <definedName name="___8B_1" localSheetId="26">#REF!</definedName>
    <definedName name="___8B_1" localSheetId="27">#REF!</definedName>
    <definedName name="___8B_1" localSheetId="28">#REF!</definedName>
    <definedName name="___8B_1" localSheetId="2">#REF!</definedName>
    <definedName name="___8B_1" localSheetId="15">#REF!</definedName>
    <definedName name="___8B_1" localSheetId="16">#REF!</definedName>
    <definedName name="___8B_1" localSheetId="17">#REF!</definedName>
    <definedName name="___8B_1" localSheetId="18">#REF!</definedName>
    <definedName name="___8B_1" localSheetId="19">#REF!</definedName>
    <definedName name="___8B_1" localSheetId="6">#REF!</definedName>
    <definedName name="___8B_1" localSheetId="7">#REF!</definedName>
    <definedName name="___8B_1" localSheetId="8">#REF!</definedName>
    <definedName name="___8B_1" localSheetId="9">#REF!</definedName>
    <definedName name="___8B_1" localSheetId="10">#REF!</definedName>
    <definedName name="___8B_1" localSheetId="11">#REF!</definedName>
    <definedName name="___8B_1" localSheetId="12">#REF!</definedName>
    <definedName name="___8B_1">#REF!</definedName>
    <definedName name="___9B_2" localSheetId="1">#REF!</definedName>
    <definedName name="___9B_2" localSheetId="20">#REF!</definedName>
    <definedName name="___9B_2" localSheetId="29">#REF!</definedName>
    <definedName name="___9B_2" localSheetId="22">#REF!</definedName>
    <definedName name="___9B_2" localSheetId="23">#REF!</definedName>
    <definedName name="___9B_2" localSheetId="24">#REF!</definedName>
    <definedName name="___9B_2" localSheetId="25">#REF!</definedName>
    <definedName name="___9B_2" localSheetId="26">#REF!</definedName>
    <definedName name="___9B_2" localSheetId="27">#REF!</definedName>
    <definedName name="___9B_2" localSheetId="28">#REF!</definedName>
    <definedName name="___9B_2" localSheetId="2">#REF!</definedName>
    <definedName name="___9B_2" localSheetId="15">#REF!</definedName>
    <definedName name="___9B_2" localSheetId="16">#REF!</definedName>
    <definedName name="___9B_2" localSheetId="17">#REF!</definedName>
    <definedName name="___9B_2" localSheetId="18">#REF!</definedName>
    <definedName name="___9B_2" localSheetId="19">#REF!</definedName>
    <definedName name="___9B_2" localSheetId="6">#REF!</definedName>
    <definedName name="___9B_2" localSheetId="7">#REF!</definedName>
    <definedName name="___9B_2" localSheetId="8">#REF!</definedName>
    <definedName name="___9B_2" localSheetId="9">#REF!</definedName>
    <definedName name="___9B_2" localSheetId="10">#REF!</definedName>
    <definedName name="___9B_2" localSheetId="11">#REF!</definedName>
    <definedName name="___9B_2" localSheetId="12">#REF!</definedName>
    <definedName name="___9B_2">#REF!</definedName>
    <definedName name="__10B_3" localSheetId="1">#REF!</definedName>
    <definedName name="__10B_3" localSheetId="20">#REF!</definedName>
    <definedName name="__10B_3" localSheetId="29">#REF!</definedName>
    <definedName name="__10B_3" localSheetId="22">#REF!</definedName>
    <definedName name="__10B_3" localSheetId="23">#REF!</definedName>
    <definedName name="__10B_3" localSheetId="24">#REF!</definedName>
    <definedName name="__10B_3" localSheetId="25">#REF!</definedName>
    <definedName name="__10B_3" localSheetId="26">#REF!</definedName>
    <definedName name="__10B_3" localSheetId="27">#REF!</definedName>
    <definedName name="__10B_3" localSheetId="28">#REF!</definedName>
    <definedName name="__10B_3" localSheetId="2">#REF!</definedName>
    <definedName name="__10B_3" localSheetId="15">#REF!</definedName>
    <definedName name="__10B_3" localSheetId="16">#REF!</definedName>
    <definedName name="__10B_3" localSheetId="17">#REF!</definedName>
    <definedName name="__10B_3" localSheetId="18">#REF!</definedName>
    <definedName name="__10B_3" localSheetId="19">#REF!</definedName>
    <definedName name="__10B_3" localSheetId="6">#REF!</definedName>
    <definedName name="__10B_3" localSheetId="7">#REF!</definedName>
    <definedName name="__10B_3" localSheetId="8">#REF!</definedName>
    <definedName name="__10B_3" localSheetId="9">#REF!</definedName>
    <definedName name="__10B_3" localSheetId="10">#REF!</definedName>
    <definedName name="__10B_3" localSheetId="11">#REF!</definedName>
    <definedName name="__10B_3" localSheetId="12">#REF!</definedName>
    <definedName name="__10B_3">#REF!</definedName>
    <definedName name="__11B_4" localSheetId="1">#REF!</definedName>
    <definedName name="__11B_4" localSheetId="20">#REF!</definedName>
    <definedName name="__11B_4" localSheetId="29">#REF!</definedName>
    <definedName name="__11B_4" localSheetId="22">#REF!</definedName>
    <definedName name="__11B_4" localSheetId="23">#REF!</definedName>
    <definedName name="__11B_4" localSheetId="24">#REF!</definedName>
    <definedName name="__11B_4" localSheetId="25">#REF!</definedName>
    <definedName name="__11B_4" localSheetId="26">#REF!</definedName>
    <definedName name="__11B_4" localSheetId="27">#REF!</definedName>
    <definedName name="__11B_4" localSheetId="28">#REF!</definedName>
    <definedName name="__11B_4" localSheetId="2">#REF!</definedName>
    <definedName name="__11B_4" localSheetId="15">#REF!</definedName>
    <definedName name="__11B_4" localSheetId="16">#REF!</definedName>
    <definedName name="__11B_4" localSheetId="17">#REF!</definedName>
    <definedName name="__11B_4" localSheetId="18">#REF!</definedName>
    <definedName name="__11B_4" localSheetId="19">#REF!</definedName>
    <definedName name="__11B_4" localSheetId="6">#REF!</definedName>
    <definedName name="__11B_4" localSheetId="7">#REF!</definedName>
    <definedName name="__11B_4" localSheetId="8">#REF!</definedName>
    <definedName name="__11B_4" localSheetId="9">#REF!</definedName>
    <definedName name="__11B_4" localSheetId="10">#REF!</definedName>
    <definedName name="__11B_4" localSheetId="11">#REF!</definedName>
    <definedName name="__11B_4" localSheetId="12">#REF!</definedName>
    <definedName name="__11B_4">#REF!</definedName>
    <definedName name="__12B_5" localSheetId="1">#REF!</definedName>
    <definedName name="__12B_5" localSheetId="20">#REF!</definedName>
    <definedName name="__12B_5" localSheetId="29">#REF!</definedName>
    <definedName name="__12B_5" localSheetId="22">#REF!</definedName>
    <definedName name="__12B_5" localSheetId="23">#REF!</definedName>
    <definedName name="__12B_5" localSheetId="24">#REF!</definedName>
    <definedName name="__12B_5" localSheetId="25">#REF!</definedName>
    <definedName name="__12B_5" localSheetId="26">#REF!</definedName>
    <definedName name="__12B_5" localSheetId="27">#REF!</definedName>
    <definedName name="__12B_5" localSheetId="28">#REF!</definedName>
    <definedName name="__12B_5" localSheetId="2">#REF!</definedName>
    <definedName name="__12B_5" localSheetId="15">#REF!</definedName>
    <definedName name="__12B_5" localSheetId="16">#REF!</definedName>
    <definedName name="__12B_5" localSheetId="17">#REF!</definedName>
    <definedName name="__12B_5" localSheetId="18">#REF!</definedName>
    <definedName name="__12B_5" localSheetId="19">#REF!</definedName>
    <definedName name="__12B_5" localSheetId="6">#REF!</definedName>
    <definedName name="__12B_5" localSheetId="7">#REF!</definedName>
    <definedName name="__12B_5" localSheetId="8">#REF!</definedName>
    <definedName name="__12B_5" localSheetId="9">#REF!</definedName>
    <definedName name="__12B_5" localSheetId="10">#REF!</definedName>
    <definedName name="__12B_5" localSheetId="11">#REF!</definedName>
    <definedName name="__12B_5" localSheetId="12">#REF!</definedName>
    <definedName name="__12B_5">#REF!</definedName>
    <definedName name="__13bb_1" localSheetId="1">#REF!</definedName>
    <definedName name="__13bb_1" localSheetId="20">#REF!</definedName>
    <definedName name="__13bb_1" localSheetId="29">#REF!</definedName>
    <definedName name="__13bb_1" localSheetId="22">#REF!</definedName>
    <definedName name="__13bb_1" localSheetId="23">#REF!</definedName>
    <definedName name="__13bb_1" localSheetId="24">#REF!</definedName>
    <definedName name="__13bb_1" localSheetId="25">#REF!</definedName>
    <definedName name="__13bb_1" localSheetId="26">#REF!</definedName>
    <definedName name="__13bb_1" localSheetId="27">#REF!</definedName>
    <definedName name="__13bb_1" localSheetId="28">#REF!</definedName>
    <definedName name="__13bb_1" localSheetId="2">#REF!</definedName>
    <definedName name="__13bb_1" localSheetId="15">#REF!</definedName>
    <definedName name="__13bb_1" localSheetId="16">#REF!</definedName>
    <definedName name="__13bb_1" localSheetId="17">#REF!</definedName>
    <definedName name="__13bb_1" localSheetId="18">#REF!</definedName>
    <definedName name="__13bb_1" localSheetId="19">#REF!</definedName>
    <definedName name="__13bb_1" localSheetId="6">#REF!</definedName>
    <definedName name="__13bb_1" localSheetId="7">#REF!</definedName>
    <definedName name="__13bb_1" localSheetId="8">#REF!</definedName>
    <definedName name="__13bb_1" localSheetId="9">#REF!</definedName>
    <definedName name="__13bb_1" localSheetId="10">#REF!</definedName>
    <definedName name="__13bb_1" localSheetId="11">#REF!</definedName>
    <definedName name="__13bb_1" localSheetId="12">#REF!</definedName>
    <definedName name="__13bb_1">#REF!</definedName>
    <definedName name="__14bb_2" localSheetId="1">#REF!</definedName>
    <definedName name="__14bb_2" localSheetId="20">#REF!</definedName>
    <definedName name="__14bb_2" localSheetId="29">#REF!</definedName>
    <definedName name="__14bb_2" localSheetId="22">#REF!</definedName>
    <definedName name="__14bb_2" localSheetId="23">#REF!</definedName>
    <definedName name="__14bb_2" localSheetId="24">#REF!</definedName>
    <definedName name="__14bb_2" localSheetId="25">#REF!</definedName>
    <definedName name="__14bb_2" localSheetId="26">#REF!</definedName>
    <definedName name="__14bb_2" localSheetId="27">#REF!</definedName>
    <definedName name="__14bb_2" localSheetId="28">#REF!</definedName>
    <definedName name="__14bb_2" localSheetId="2">#REF!</definedName>
    <definedName name="__14bb_2" localSheetId="15">#REF!</definedName>
    <definedName name="__14bb_2" localSheetId="16">#REF!</definedName>
    <definedName name="__14bb_2" localSheetId="17">#REF!</definedName>
    <definedName name="__14bb_2" localSheetId="18">#REF!</definedName>
    <definedName name="__14bb_2" localSheetId="19">#REF!</definedName>
    <definedName name="__14bb_2" localSheetId="6">#REF!</definedName>
    <definedName name="__14bb_2" localSheetId="7">#REF!</definedName>
    <definedName name="__14bb_2" localSheetId="8">#REF!</definedName>
    <definedName name="__14bb_2" localSheetId="9">#REF!</definedName>
    <definedName name="__14bb_2" localSheetId="10">#REF!</definedName>
    <definedName name="__14bb_2" localSheetId="11">#REF!</definedName>
    <definedName name="__14bb_2" localSheetId="12">#REF!</definedName>
    <definedName name="__14bb_2">#REF!</definedName>
    <definedName name="__15cc_1" localSheetId="1">#REF!</definedName>
    <definedName name="__15cc_1" localSheetId="20">#REF!</definedName>
    <definedName name="__15cc_1" localSheetId="29">#REF!</definedName>
    <definedName name="__15cc_1" localSheetId="22">#REF!</definedName>
    <definedName name="__15cc_1" localSheetId="23">#REF!</definedName>
    <definedName name="__15cc_1" localSheetId="24">#REF!</definedName>
    <definedName name="__15cc_1" localSheetId="25">#REF!</definedName>
    <definedName name="__15cc_1" localSheetId="26">#REF!</definedName>
    <definedName name="__15cc_1" localSheetId="27">#REF!</definedName>
    <definedName name="__15cc_1" localSheetId="28">#REF!</definedName>
    <definedName name="__15cc_1" localSheetId="2">#REF!</definedName>
    <definedName name="__15cc_1" localSheetId="15">#REF!</definedName>
    <definedName name="__15cc_1" localSheetId="16">#REF!</definedName>
    <definedName name="__15cc_1" localSheetId="17">#REF!</definedName>
    <definedName name="__15cc_1" localSheetId="18">#REF!</definedName>
    <definedName name="__15cc_1" localSheetId="19">#REF!</definedName>
    <definedName name="__15cc_1" localSheetId="6">#REF!</definedName>
    <definedName name="__15cc_1" localSheetId="7">#REF!</definedName>
    <definedName name="__15cc_1" localSheetId="8">#REF!</definedName>
    <definedName name="__15cc_1" localSheetId="9">#REF!</definedName>
    <definedName name="__15cc_1" localSheetId="10">#REF!</definedName>
    <definedName name="__15cc_1" localSheetId="11">#REF!</definedName>
    <definedName name="__15cc_1" localSheetId="12">#REF!</definedName>
    <definedName name="__15cc_1">#REF!</definedName>
    <definedName name="__16cc_2" localSheetId="1">#REF!</definedName>
    <definedName name="__16cc_2" localSheetId="20">#REF!</definedName>
    <definedName name="__16cc_2" localSheetId="29">#REF!</definedName>
    <definedName name="__16cc_2" localSheetId="22">#REF!</definedName>
    <definedName name="__16cc_2" localSheetId="23">#REF!</definedName>
    <definedName name="__16cc_2" localSheetId="24">#REF!</definedName>
    <definedName name="__16cc_2" localSheetId="25">#REF!</definedName>
    <definedName name="__16cc_2" localSheetId="26">#REF!</definedName>
    <definedName name="__16cc_2" localSheetId="27">#REF!</definedName>
    <definedName name="__16cc_2" localSheetId="28">#REF!</definedName>
    <definedName name="__16cc_2" localSheetId="2">#REF!</definedName>
    <definedName name="__16cc_2" localSheetId="15">#REF!</definedName>
    <definedName name="__16cc_2" localSheetId="16">#REF!</definedName>
    <definedName name="__16cc_2" localSheetId="17">#REF!</definedName>
    <definedName name="__16cc_2" localSheetId="18">#REF!</definedName>
    <definedName name="__16cc_2" localSheetId="19">#REF!</definedName>
    <definedName name="__16cc_2" localSheetId="6">#REF!</definedName>
    <definedName name="__16cc_2" localSheetId="7">#REF!</definedName>
    <definedName name="__16cc_2" localSheetId="8">#REF!</definedName>
    <definedName name="__16cc_2" localSheetId="9">#REF!</definedName>
    <definedName name="__16cc_2" localSheetId="10">#REF!</definedName>
    <definedName name="__16cc_2" localSheetId="11">#REF!</definedName>
    <definedName name="__16cc_2" localSheetId="12">#REF!</definedName>
    <definedName name="__16cc_2">#REF!</definedName>
    <definedName name="__17MukaDepan_1" localSheetId="1">#REF!</definedName>
    <definedName name="__17MukaDepan_1" localSheetId="20">#REF!</definedName>
    <definedName name="__17MukaDepan_1" localSheetId="29">#REF!</definedName>
    <definedName name="__17MukaDepan_1" localSheetId="22">#REF!</definedName>
    <definedName name="__17MukaDepan_1" localSheetId="23">#REF!</definedName>
    <definedName name="__17MukaDepan_1" localSheetId="24">#REF!</definedName>
    <definedName name="__17MukaDepan_1" localSheetId="25">#REF!</definedName>
    <definedName name="__17MukaDepan_1" localSheetId="26">#REF!</definedName>
    <definedName name="__17MukaDepan_1" localSheetId="27">#REF!</definedName>
    <definedName name="__17MukaDepan_1" localSheetId="28">#REF!</definedName>
    <definedName name="__17MukaDepan_1" localSheetId="2">#REF!</definedName>
    <definedName name="__17MukaDepan_1" localSheetId="15">#REF!</definedName>
    <definedName name="__17MukaDepan_1" localSheetId="16">#REF!</definedName>
    <definedName name="__17MukaDepan_1" localSheetId="17">#REF!</definedName>
    <definedName name="__17MukaDepan_1" localSheetId="18">#REF!</definedName>
    <definedName name="__17MukaDepan_1" localSheetId="19">#REF!</definedName>
    <definedName name="__17MukaDepan_1" localSheetId="6">#REF!</definedName>
    <definedName name="__17MukaDepan_1" localSheetId="7">#REF!</definedName>
    <definedName name="__17MukaDepan_1" localSheetId="8">#REF!</definedName>
    <definedName name="__17MukaDepan_1" localSheetId="9">#REF!</definedName>
    <definedName name="__17MukaDepan_1" localSheetId="10">#REF!</definedName>
    <definedName name="__17MukaDepan_1" localSheetId="11">#REF!</definedName>
    <definedName name="__17MukaDepan_1" localSheetId="12">#REF!</definedName>
    <definedName name="__17MukaDepan_1">#REF!</definedName>
    <definedName name="__18new_1" localSheetId="1">#REF!</definedName>
    <definedName name="__18new_1" localSheetId="20">#REF!</definedName>
    <definedName name="__18new_1" localSheetId="29">#REF!</definedName>
    <definedName name="__18new_1" localSheetId="22">#REF!</definedName>
    <definedName name="__18new_1" localSheetId="23">#REF!</definedName>
    <definedName name="__18new_1" localSheetId="24">#REF!</definedName>
    <definedName name="__18new_1" localSheetId="25">#REF!</definedName>
    <definedName name="__18new_1" localSheetId="26">#REF!</definedName>
    <definedName name="__18new_1" localSheetId="27">#REF!</definedName>
    <definedName name="__18new_1" localSheetId="28">#REF!</definedName>
    <definedName name="__18new_1" localSheetId="2">#REF!</definedName>
    <definedName name="__18new_1" localSheetId="15">#REF!</definedName>
    <definedName name="__18new_1" localSheetId="16">#REF!</definedName>
    <definedName name="__18new_1" localSheetId="17">#REF!</definedName>
    <definedName name="__18new_1" localSheetId="18">#REF!</definedName>
    <definedName name="__18new_1" localSheetId="19">#REF!</definedName>
    <definedName name="__18new_1" localSheetId="6">#REF!</definedName>
    <definedName name="__18new_1" localSheetId="7">#REF!</definedName>
    <definedName name="__18new_1" localSheetId="8">#REF!</definedName>
    <definedName name="__18new_1" localSheetId="9">#REF!</definedName>
    <definedName name="__18new_1" localSheetId="10">#REF!</definedName>
    <definedName name="__18new_1" localSheetId="11">#REF!</definedName>
    <definedName name="__18new_1" localSheetId="12">#REF!</definedName>
    <definedName name="__18new_1">#REF!</definedName>
    <definedName name="__19new_2" localSheetId="1">#REF!</definedName>
    <definedName name="__19new_2" localSheetId="20">#REF!</definedName>
    <definedName name="__19new_2" localSheetId="29">#REF!</definedName>
    <definedName name="__19new_2" localSheetId="22">#REF!</definedName>
    <definedName name="__19new_2" localSheetId="23">#REF!</definedName>
    <definedName name="__19new_2" localSheetId="24">#REF!</definedName>
    <definedName name="__19new_2" localSheetId="25">#REF!</definedName>
    <definedName name="__19new_2" localSheetId="26">#REF!</definedName>
    <definedName name="__19new_2" localSheetId="27">#REF!</definedName>
    <definedName name="__19new_2" localSheetId="28">#REF!</definedName>
    <definedName name="__19new_2" localSheetId="2">#REF!</definedName>
    <definedName name="__19new_2" localSheetId="15">#REF!</definedName>
    <definedName name="__19new_2" localSheetId="16">#REF!</definedName>
    <definedName name="__19new_2" localSheetId="17">#REF!</definedName>
    <definedName name="__19new_2" localSheetId="18">#REF!</definedName>
    <definedName name="__19new_2" localSheetId="19">#REF!</definedName>
    <definedName name="__19new_2" localSheetId="6">#REF!</definedName>
    <definedName name="__19new_2" localSheetId="7">#REF!</definedName>
    <definedName name="__19new_2" localSheetId="8">#REF!</definedName>
    <definedName name="__19new_2" localSheetId="9">#REF!</definedName>
    <definedName name="__19new_2" localSheetId="10">#REF!</definedName>
    <definedName name="__19new_2" localSheetId="11">#REF!</definedName>
    <definedName name="__19new_2" localSheetId="12">#REF!</definedName>
    <definedName name="__19new_2">#REF!</definedName>
    <definedName name="__1a_1" localSheetId="1">#REF!</definedName>
    <definedName name="__1a_1" localSheetId="20">#REF!</definedName>
    <definedName name="__1a_1" localSheetId="29">#REF!</definedName>
    <definedName name="__1a_1" localSheetId="22">#REF!</definedName>
    <definedName name="__1a_1" localSheetId="23">#REF!</definedName>
    <definedName name="__1a_1" localSheetId="24">#REF!</definedName>
    <definedName name="__1a_1" localSheetId="25">#REF!</definedName>
    <definedName name="__1a_1" localSheetId="26">#REF!</definedName>
    <definedName name="__1a_1" localSheetId="27">#REF!</definedName>
    <definedName name="__1a_1" localSheetId="28">#REF!</definedName>
    <definedName name="__1a_1" localSheetId="2">#REF!</definedName>
    <definedName name="__1a_1" localSheetId="15">#REF!</definedName>
    <definedName name="__1a_1" localSheetId="16">#REF!</definedName>
    <definedName name="__1a_1" localSheetId="17">#REF!</definedName>
    <definedName name="__1a_1" localSheetId="18">#REF!</definedName>
    <definedName name="__1a_1" localSheetId="19">#REF!</definedName>
    <definedName name="__1a_1" localSheetId="6">#REF!</definedName>
    <definedName name="__1a_1" localSheetId="7">#REF!</definedName>
    <definedName name="__1a_1" localSheetId="8">#REF!</definedName>
    <definedName name="__1a_1" localSheetId="9">#REF!</definedName>
    <definedName name="__1a_1" localSheetId="10">#REF!</definedName>
    <definedName name="__1a_1" localSheetId="11">#REF!</definedName>
    <definedName name="__1a_1" localSheetId="12">#REF!</definedName>
    <definedName name="__1a_1">#REF!</definedName>
    <definedName name="__20Pg_1" localSheetId="1">#REF!</definedName>
    <definedName name="__20Pg_1" localSheetId="20">#REF!</definedName>
    <definedName name="__20Pg_1" localSheetId="29">#REF!</definedName>
    <definedName name="__20Pg_1" localSheetId="22">#REF!</definedName>
    <definedName name="__20Pg_1" localSheetId="23">#REF!</definedName>
    <definedName name="__20Pg_1" localSheetId="24">#REF!</definedName>
    <definedName name="__20Pg_1" localSheetId="25">#REF!</definedName>
    <definedName name="__20Pg_1" localSheetId="26">#REF!</definedName>
    <definedName name="__20Pg_1" localSheetId="27">#REF!</definedName>
    <definedName name="__20Pg_1" localSheetId="28">#REF!</definedName>
    <definedName name="__20Pg_1" localSheetId="2">#REF!</definedName>
    <definedName name="__20Pg_1" localSheetId="15">#REF!</definedName>
    <definedName name="__20Pg_1" localSheetId="16">#REF!</definedName>
    <definedName name="__20Pg_1" localSheetId="17">#REF!</definedName>
    <definedName name="__20Pg_1" localSheetId="18">#REF!</definedName>
    <definedName name="__20Pg_1" localSheetId="19">#REF!</definedName>
    <definedName name="__20Pg_1" localSheetId="6">#REF!</definedName>
    <definedName name="__20Pg_1" localSheetId="7">#REF!</definedName>
    <definedName name="__20Pg_1" localSheetId="8">#REF!</definedName>
    <definedName name="__20Pg_1" localSheetId="9">#REF!</definedName>
    <definedName name="__20Pg_1" localSheetId="10">#REF!</definedName>
    <definedName name="__20Pg_1" localSheetId="11">#REF!</definedName>
    <definedName name="__20Pg_1" localSheetId="12">#REF!</definedName>
    <definedName name="__20Pg_1">#REF!</definedName>
    <definedName name="__21Z_8106A741_5A1C_11D7_A90D_00D0B7DB5195_.wvu.Cols_1" localSheetId="1">#REF!</definedName>
    <definedName name="__21Z_8106A741_5A1C_11D7_A90D_00D0B7DB5195_.wvu.Cols_1" localSheetId="20">#REF!</definedName>
    <definedName name="__21Z_8106A741_5A1C_11D7_A90D_00D0B7DB5195_.wvu.Cols_1" localSheetId="29">#REF!</definedName>
    <definedName name="__21Z_8106A741_5A1C_11D7_A90D_00D0B7DB5195_.wvu.Cols_1" localSheetId="22">#REF!</definedName>
    <definedName name="__21Z_8106A741_5A1C_11D7_A90D_00D0B7DB5195_.wvu.Cols_1" localSheetId="23">#REF!</definedName>
    <definedName name="__21Z_8106A741_5A1C_11D7_A90D_00D0B7DB5195_.wvu.Cols_1" localSheetId="24">#REF!</definedName>
    <definedName name="__21Z_8106A741_5A1C_11D7_A90D_00D0B7DB5195_.wvu.Cols_1" localSheetId="25">#REF!</definedName>
    <definedName name="__21Z_8106A741_5A1C_11D7_A90D_00D0B7DB5195_.wvu.Cols_1" localSheetId="26">#REF!</definedName>
    <definedName name="__21Z_8106A741_5A1C_11D7_A90D_00D0B7DB5195_.wvu.Cols_1" localSheetId="27">#REF!</definedName>
    <definedName name="__21Z_8106A741_5A1C_11D7_A90D_00D0B7DB5195_.wvu.Cols_1" localSheetId="28">#REF!</definedName>
    <definedName name="__21Z_8106A741_5A1C_11D7_A90D_00D0B7DB5195_.wvu.Cols_1" localSheetId="2">#REF!</definedName>
    <definedName name="__21Z_8106A741_5A1C_11D7_A90D_00D0B7DB5195_.wvu.Cols_1" localSheetId="15">#REF!</definedName>
    <definedName name="__21Z_8106A741_5A1C_11D7_A90D_00D0B7DB5195_.wvu.Cols_1" localSheetId="16">#REF!</definedName>
    <definedName name="__21Z_8106A741_5A1C_11D7_A90D_00D0B7DB5195_.wvu.Cols_1" localSheetId="17">#REF!</definedName>
    <definedName name="__21Z_8106A741_5A1C_11D7_A90D_00D0B7DB5195_.wvu.Cols_1" localSheetId="18">#REF!</definedName>
    <definedName name="__21Z_8106A741_5A1C_11D7_A90D_00D0B7DB5195_.wvu.Cols_1" localSheetId="19">#REF!</definedName>
    <definedName name="__21Z_8106A741_5A1C_11D7_A90D_00D0B7DB5195_.wvu.Cols_1" localSheetId="6">#REF!</definedName>
    <definedName name="__21Z_8106A741_5A1C_11D7_A90D_00D0B7DB5195_.wvu.Cols_1" localSheetId="7">#REF!</definedName>
    <definedName name="__21Z_8106A741_5A1C_11D7_A90D_00D0B7DB5195_.wvu.Cols_1" localSheetId="8">#REF!</definedName>
    <definedName name="__21Z_8106A741_5A1C_11D7_A90D_00D0B7DB5195_.wvu.Cols_1" localSheetId="9">#REF!</definedName>
    <definedName name="__21Z_8106A741_5A1C_11D7_A90D_00D0B7DB5195_.wvu.Cols_1" localSheetId="10">#REF!</definedName>
    <definedName name="__21Z_8106A741_5A1C_11D7_A90D_00D0B7DB5195_.wvu.Cols_1" localSheetId="11">#REF!</definedName>
    <definedName name="__21Z_8106A741_5A1C_11D7_A90D_00D0B7DB5195_.wvu.Cols_1" localSheetId="12">#REF!</definedName>
    <definedName name="__21Z_8106A741_5A1C_11D7_A90D_00D0B7DB5195_.wvu.Cols_1">#REF!</definedName>
    <definedName name="__22Z_8106A741_5A1C_11D7_A90D_00D0B7DB5195_.wvu.PrintArea_1" localSheetId="1">#REF!</definedName>
    <definedName name="__22Z_8106A741_5A1C_11D7_A90D_00D0B7DB5195_.wvu.PrintArea_1" localSheetId="20">#REF!</definedName>
    <definedName name="__22Z_8106A741_5A1C_11D7_A90D_00D0B7DB5195_.wvu.PrintArea_1" localSheetId="29">#REF!</definedName>
    <definedName name="__22Z_8106A741_5A1C_11D7_A90D_00D0B7DB5195_.wvu.PrintArea_1" localSheetId="22">#REF!</definedName>
    <definedName name="__22Z_8106A741_5A1C_11D7_A90D_00D0B7DB5195_.wvu.PrintArea_1" localSheetId="23">#REF!</definedName>
    <definedName name="__22Z_8106A741_5A1C_11D7_A90D_00D0B7DB5195_.wvu.PrintArea_1" localSheetId="24">#REF!</definedName>
    <definedName name="__22Z_8106A741_5A1C_11D7_A90D_00D0B7DB5195_.wvu.PrintArea_1" localSheetId="25">#REF!</definedName>
    <definedName name="__22Z_8106A741_5A1C_11D7_A90D_00D0B7DB5195_.wvu.PrintArea_1" localSheetId="26">#REF!</definedName>
    <definedName name="__22Z_8106A741_5A1C_11D7_A90D_00D0B7DB5195_.wvu.PrintArea_1" localSheetId="27">#REF!</definedName>
    <definedName name="__22Z_8106A741_5A1C_11D7_A90D_00D0B7DB5195_.wvu.PrintArea_1" localSheetId="28">#REF!</definedName>
    <definedName name="__22Z_8106A741_5A1C_11D7_A90D_00D0B7DB5195_.wvu.PrintArea_1" localSheetId="2">#REF!</definedName>
    <definedName name="__22Z_8106A741_5A1C_11D7_A90D_00D0B7DB5195_.wvu.PrintArea_1" localSheetId="15">#REF!</definedName>
    <definedName name="__22Z_8106A741_5A1C_11D7_A90D_00D0B7DB5195_.wvu.PrintArea_1" localSheetId="16">#REF!</definedName>
    <definedName name="__22Z_8106A741_5A1C_11D7_A90D_00D0B7DB5195_.wvu.PrintArea_1" localSheetId="17">#REF!</definedName>
    <definedName name="__22Z_8106A741_5A1C_11D7_A90D_00D0B7DB5195_.wvu.PrintArea_1" localSheetId="18">#REF!</definedName>
    <definedName name="__22Z_8106A741_5A1C_11D7_A90D_00D0B7DB5195_.wvu.PrintArea_1" localSheetId="19">#REF!</definedName>
    <definedName name="__22Z_8106A741_5A1C_11D7_A90D_00D0B7DB5195_.wvu.PrintArea_1" localSheetId="6">#REF!</definedName>
    <definedName name="__22Z_8106A741_5A1C_11D7_A90D_00D0B7DB5195_.wvu.PrintArea_1" localSheetId="7">#REF!</definedName>
    <definedName name="__22Z_8106A741_5A1C_11D7_A90D_00D0B7DB5195_.wvu.PrintArea_1" localSheetId="8">#REF!</definedName>
    <definedName name="__22Z_8106A741_5A1C_11D7_A90D_00D0B7DB5195_.wvu.PrintArea_1" localSheetId="9">#REF!</definedName>
    <definedName name="__22Z_8106A741_5A1C_11D7_A90D_00D0B7DB5195_.wvu.PrintArea_1" localSheetId="10">#REF!</definedName>
    <definedName name="__22Z_8106A741_5A1C_11D7_A90D_00D0B7DB5195_.wvu.PrintArea_1" localSheetId="11">#REF!</definedName>
    <definedName name="__22Z_8106A741_5A1C_11D7_A90D_00D0B7DB5195_.wvu.PrintArea_1" localSheetId="12">#REF!</definedName>
    <definedName name="__22Z_8106A741_5A1C_11D7_A90D_00D0B7DB5195_.wvu.PrintArea_1">#REF!</definedName>
    <definedName name="__23Z_8106A741_5A1C_11D7_A90D_00D0B7DB5195_.wvu.PrintArea_2" localSheetId="1">#REF!</definedName>
    <definedName name="__23Z_8106A741_5A1C_11D7_A90D_00D0B7DB5195_.wvu.PrintArea_2" localSheetId="20">#REF!</definedName>
    <definedName name="__23Z_8106A741_5A1C_11D7_A90D_00D0B7DB5195_.wvu.PrintArea_2" localSheetId="29">#REF!</definedName>
    <definedName name="__23Z_8106A741_5A1C_11D7_A90D_00D0B7DB5195_.wvu.PrintArea_2" localSheetId="22">#REF!</definedName>
    <definedName name="__23Z_8106A741_5A1C_11D7_A90D_00D0B7DB5195_.wvu.PrintArea_2" localSheetId="23">#REF!</definedName>
    <definedName name="__23Z_8106A741_5A1C_11D7_A90D_00D0B7DB5195_.wvu.PrintArea_2" localSheetId="24">#REF!</definedName>
    <definedName name="__23Z_8106A741_5A1C_11D7_A90D_00D0B7DB5195_.wvu.PrintArea_2" localSheetId="25">#REF!</definedName>
    <definedName name="__23Z_8106A741_5A1C_11D7_A90D_00D0B7DB5195_.wvu.PrintArea_2" localSheetId="26">#REF!</definedName>
    <definedName name="__23Z_8106A741_5A1C_11D7_A90D_00D0B7DB5195_.wvu.PrintArea_2" localSheetId="27">#REF!</definedName>
    <definedName name="__23Z_8106A741_5A1C_11D7_A90D_00D0B7DB5195_.wvu.PrintArea_2" localSheetId="28">#REF!</definedName>
    <definedName name="__23Z_8106A741_5A1C_11D7_A90D_00D0B7DB5195_.wvu.PrintArea_2" localSheetId="2">#REF!</definedName>
    <definedName name="__23Z_8106A741_5A1C_11D7_A90D_00D0B7DB5195_.wvu.PrintArea_2" localSheetId="15">#REF!</definedName>
    <definedName name="__23Z_8106A741_5A1C_11D7_A90D_00D0B7DB5195_.wvu.PrintArea_2" localSheetId="16">#REF!</definedName>
    <definedName name="__23Z_8106A741_5A1C_11D7_A90D_00D0B7DB5195_.wvu.PrintArea_2" localSheetId="17">#REF!</definedName>
    <definedName name="__23Z_8106A741_5A1C_11D7_A90D_00D0B7DB5195_.wvu.PrintArea_2" localSheetId="18">#REF!</definedName>
    <definedName name="__23Z_8106A741_5A1C_11D7_A90D_00D0B7DB5195_.wvu.PrintArea_2" localSheetId="19">#REF!</definedName>
    <definedName name="__23Z_8106A741_5A1C_11D7_A90D_00D0B7DB5195_.wvu.PrintArea_2" localSheetId="6">#REF!</definedName>
    <definedName name="__23Z_8106A741_5A1C_11D7_A90D_00D0B7DB5195_.wvu.PrintArea_2" localSheetId="7">#REF!</definedName>
    <definedName name="__23Z_8106A741_5A1C_11D7_A90D_00D0B7DB5195_.wvu.PrintArea_2" localSheetId="8">#REF!</definedName>
    <definedName name="__23Z_8106A741_5A1C_11D7_A90D_00D0B7DB5195_.wvu.PrintArea_2" localSheetId="9">#REF!</definedName>
    <definedName name="__23Z_8106A741_5A1C_11D7_A90D_00D0B7DB5195_.wvu.PrintArea_2" localSheetId="10">#REF!</definedName>
    <definedName name="__23Z_8106A741_5A1C_11D7_A90D_00D0B7DB5195_.wvu.PrintArea_2" localSheetId="11">#REF!</definedName>
    <definedName name="__23Z_8106A741_5A1C_11D7_A90D_00D0B7DB5195_.wvu.PrintArea_2" localSheetId="12">#REF!</definedName>
    <definedName name="__23Z_8106A741_5A1C_11D7_A90D_00D0B7DB5195_.wvu.PrintArea_2">#REF!</definedName>
    <definedName name="__24Z_8106A741_5A1C_11D7_A90D_00D0B7DB5195_.wvu.PrintArea_3" localSheetId="1">#REF!</definedName>
    <definedName name="__24Z_8106A741_5A1C_11D7_A90D_00D0B7DB5195_.wvu.PrintArea_3" localSheetId="20">#REF!</definedName>
    <definedName name="__24Z_8106A741_5A1C_11D7_A90D_00D0B7DB5195_.wvu.PrintArea_3" localSheetId="29">#REF!</definedName>
    <definedName name="__24Z_8106A741_5A1C_11D7_A90D_00D0B7DB5195_.wvu.PrintArea_3" localSheetId="22">#REF!</definedName>
    <definedName name="__24Z_8106A741_5A1C_11D7_A90D_00D0B7DB5195_.wvu.PrintArea_3" localSheetId="23">#REF!</definedName>
    <definedName name="__24Z_8106A741_5A1C_11D7_A90D_00D0B7DB5195_.wvu.PrintArea_3" localSheetId="24">#REF!</definedName>
    <definedName name="__24Z_8106A741_5A1C_11D7_A90D_00D0B7DB5195_.wvu.PrintArea_3" localSheetId="25">#REF!</definedName>
    <definedName name="__24Z_8106A741_5A1C_11D7_A90D_00D0B7DB5195_.wvu.PrintArea_3" localSheetId="26">#REF!</definedName>
    <definedName name="__24Z_8106A741_5A1C_11D7_A90D_00D0B7DB5195_.wvu.PrintArea_3" localSheetId="27">#REF!</definedName>
    <definedName name="__24Z_8106A741_5A1C_11D7_A90D_00D0B7DB5195_.wvu.PrintArea_3" localSheetId="28">#REF!</definedName>
    <definedName name="__24Z_8106A741_5A1C_11D7_A90D_00D0B7DB5195_.wvu.PrintArea_3" localSheetId="2">#REF!</definedName>
    <definedName name="__24Z_8106A741_5A1C_11D7_A90D_00D0B7DB5195_.wvu.PrintArea_3" localSheetId="15">#REF!</definedName>
    <definedName name="__24Z_8106A741_5A1C_11D7_A90D_00D0B7DB5195_.wvu.PrintArea_3" localSheetId="16">#REF!</definedName>
    <definedName name="__24Z_8106A741_5A1C_11D7_A90D_00D0B7DB5195_.wvu.PrintArea_3" localSheetId="17">#REF!</definedName>
    <definedName name="__24Z_8106A741_5A1C_11D7_A90D_00D0B7DB5195_.wvu.PrintArea_3" localSheetId="18">#REF!</definedName>
    <definedName name="__24Z_8106A741_5A1C_11D7_A90D_00D0B7DB5195_.wvu.PrintArea_3" localSheetId="19">#REF!</definedName>
    <definedName name="__24Z_8106A741_5A1C_11D7_A90D_00D0B7DB5195_.wvu.PrintArea_3" localSheetId="6">#REF!</definedName>
    <definedName name="__24Z_8106A741_5A1C_11D7_A90D_00D0B7DB5195_.wvu.PrintArea_3" localSheetId="7">#REF!</definedName>
    <definedName name="__24Z_8106A741_5A1C_11D7_A90D_00D0B7DB5195_.wvu.PrintArea_3" localSheetId="8">#REF!</definedName>
    <definedName name="__24Z_8106A741_5A1C_11D7_A90D_00D0B7DB5195_.wvu.PrintArea_3" localSheetId="9">#REF!</definedName>
    <definedName name="__24Z_8106A741_5A1C_11D7_A90D_00D0B7DB5195_.wvu.PrintArea_3" localSheetId="10">#REF!</definedName>
    <definedName name="__24Z_8106A741_5A1C_11D7_A90D_00D0B7DB5195_.wvu.PrintArea_3" localSheetId="11">#REF!</definedName>
    <definedName name="__24Z_8106A741_5A1C_11D7_A90D_00D0B7DB5195_.wvu.PrintArea_3" localSheetId="12">#REF!</definedName>
    <definedName name="__24Z_8106A741_5A1C_11D7_A90D_00D0B7DB5195_.wvu.PrintArea_3">#REF!</definedName>
    <definedName name="__25Z_8106A741_5A1C_11D7_A90D_00D0B7DB5195_.wvu.PrintArea_4" localSheetId="1">#REF!</definedName>
    <definedName name="__25Z_8106A741_5A1C_11D7_A90D_00D0B7DB5195_.wvu.PrintArea_4" localSheetId="20">#REF!</definedName>
    <definedName name="__25Z_8106A741_5A1C_11D7_A90D_00D0B7DB5195_.wvu.PrintArea_4" localSheetId="29">#REF!</definedName>
    <definedName name="__25Z_8106A741_5A1C_11D7_A90D_00D0B7DB5195_.wvu.PrintArea_4" localSheetId="22">#REF!</definedName>
    <definedName name="__25Z_8106A741_5A1C_11D7_A90D_00D0B7DB5195_.wvu.PrintArea_4" localSheetId="23">#REF!</definedName>
    <definedName name="__25Z_8106A741_5A1C_11D7_A90D_00D0B7DB5195_.wvu.PrintArea_4" localSheetId="24">#REF!</definedName>
    <definedName name="__25Z_8106A741_5A1C_11D7_A90D_00D0B7DB5195_.wvu.PrintArea_4" localSheetId="25">#REF!</definedName>
    <definedName name="__25Z_8106A741_5A1C_11D7_A90D_00D0B7DB5195_.wvu.PrintArea_4" localSheetId="26">#REF!</definedName>
    <definedName name="__25Z_8106A741_5A1C_11D7_A90D_00D0B7DB5195_.wvu.PrintArea_4" localSheetId="27">#REF!</definedName>
    <definedName name="__25Z_8106A741_5A1C_11D7_A90D_00D0B7DB5195_.wvu.PrintArea_4" localSheetId="28">#REF!</definedName>
    <definedName name="__25Z_8106A741_5A1C_11D7_A90D_00D0B7DB5195_.wvu.PrintArea_4" localSheetId="2">#REF!</definedName>
    <definedName name="__25Z_8106A741_5A1C_11D7_A90D_00D0B7DB5195_.wvu.PrintArea_4" localSheetId="15">#REF!</definedName>
    <definedName name="__25Z_8106A741_5A1C_11D7_A90D_00D0B7DB5195_.wvu.PrintArea_4" localSheetId="16">#REF!</definedName>
    <definedName name="__25Z_8106A741_5A1C_11D7_A90D_00D0B7DB5195_.wvu.PrintArea_4" localSheetId="17">#REF!</definedName>
    <definedName name="__25Z_8106A741_5A1C_11D7_A90D_00D0B7DB5195_.wvu.PrintArea_4" localSheetId="18">#REF!</definedName>
    <definedName name="__25Z_8106A741_5A1C_11D7_A90D_00D0B7DB5195_.wvu.PrintArea_4" localSheetId="19">#REF!</definedName>
    <definedName name="__25Z_8106A741_5A1C_11D7_A90D_00D0B7DB5195_.wvu.PrintArea_4" localSheetId="6">#REF!</definedName>
    <definedName name="__25Z_8106A741_5A1C_11D7_A90D_00D0B7DB5195_.wvu.PrintArea_4" localSheetId="7">#REF!</definedName>
    <definedName name="__25Z_8106A741_5A1C_11D7_A90D_00D0B7DB5195_.wvu.PrintArea_4" localSheetId="8">#REF!</definedName>
    <definedName name="__25Z_8106A741_5A1C_11D7_A90D_00D0B7DB5195_.wvu.PrintArea_4" localSheetId="9">#REF!</definedName>
    <definedName name="__25Z_8106A741_5A1C_11D7_A90D_00D0B7DB5195_.wvu.PrintArea_4" localSheetId="10">#REF!</definedName>
    <definedName name="__25Z_8106A741_5A1C_11D7_A90D_00D0B7DB5195_.wvu.PrintArea_4" localSheetId="11">#REF!</definedName>
    <definedName name="__25Z_8106A741_5A1C_11D7_A90D_00D0B7DB5195_.wvu.PrintArea_4" localSheetId="12">#REF!</definedName>
    <definedName name="__25Z_8106A741_5A1C_11D7_A90D_00D0B7DB5195_.wvu.PrintArea_4">#REF!</definedName>
    <definedName name="__26Z_8106A741_5A1C_11D7_A90D_00D0B7DB5195_.wvu.PrintArea_5" localSheetId="1">#REF!</definedName>
    <definedName name="__26Z_8106A741_5A1C_11D7_A90D_00D0B7DB5195_.wvu.PrintArea_5" localSheetId="20">#REF!</definedName>
    <definedName name="__26Z_8106A741_5A1C_11D7_A90D_00D0B7DB5195_.wvu.PrintArea_5" localSheetId="29">#REF!</definedName>
    <definedName name="__26Z_8106A741_5A1C_11D7_A90D_00D0B7DB5195_.wvu.PrintArea_5" localSheetId="22">#REF!</definedName>
    <definedName name="__26Z_8106A741_5A1C_11D7_A90D_00D0B7DB5195_.wvu.PrintArea_5" localSheetId="23">#REF!</definedName>
    <definedName name="__26Z_8106A741_5A1C_11D7_A90D_00D0B7DB5195_.wvu.PrintArea_5" localSheetId="24">#REF!</definedName>
    <definedName name="__26Z_8106A741_5A1C_11D7_A90D_00D0B7DB5195_.wvu.PrintArea_5" localSheetId="25">#REF!</definedName>
    <definedName name="__26Z_8106A741_5A1C_11D7_A90D_00D0B7DB5195_.wvu.PrintArea_5" localSheetId="26">#REF!</definedName>
    <definedName name="__26Z_8106A741_5A1C_11D7_A90D_00D0B7DB5195_.wvu.PrintArea_5" localSheetId="27">#REF!</definedName>
    <definedName name="__26Z_8106A741_5A1C_11D7_A90D_00D0B7DB5195_.wvu.PrintArea_5" localSheetId="28">#REF!</definedName>
    <definedName name="__26Z_8106A741_5A1C_11D7_A90D_00D0B7DB5195_.wvu.PrintArea_5" localSheetId="2">#REF!</definedName>
    <definedName name="__26Z_8106A741_5A1C_11D7_A90D_00D0B7DB5195_.wvu.PrintArea_5" localSheetId="15">#REF!</definedName>
    <definedName name="__26Z_8106A741_5A1C_11D7_A90D_00D0B7DB5195_.wvu.PrintArea_5" localSheetId="16">#REF!</definedName>
    <definedName name="__26Z_8106A741_5A1C_11D7_A90D_00D0B7DB5195_.wvu.PrintArea_5" localSheetId="17">#REF!</definedName>
    <definedName name="__26Z_8106A741_5A1C_11D7_A90D_00D0B7DB5195_.wvu.PrintArea_5" localSheetId="18">#REF!</definedName>
    <definedName name="__26Z_8106A741_5A1C_11D7_A90D_00D0B7DB5195_.wvu.PrintArea_5" localSheetId="19">#REF!</definedName>
    <definedName name="__26Z_8106A741_5A1C_11D7_A90D_00D0B7DB5195_.wvu.PrintArea_5" localSheetId="6">#REF!</definedName>
    <definedName name="__26Z_8106A741_5A1C_11D7_A90D_00D0B7DB5195_.wvu.PrintArea_5" localSheetId="7">#REF!</definedName>
    <definedName name="__26Z_8106A741_5A1C_11D7_A90D_00D0B7DB5195_.wvu.PrintArea_5" localSheetId="8">#REF!</definedName>
    <definedName name="__26Z_8106A741_5A1C_11D7_A90D_00D0B7DB5195_.wvu.PrintArea_5" localSheetId="9">#REF!</definedName>
    <definedName name="__26Z_8106A741_5A1C_11D7_A90D_00D0B7DB5195_.wvu.PrintArea_5" localSheetId="10">#REF!</definedName>
    <definedName name="__26Z_8106A741_5A1C_11D7_A90D_00D0B7DB5195_.wvu.PrintArea_5" localSheetId="11">#REF!</definedName>
    <definedName name="__26Z_8106A741_5A1C_11D7_A90D_00D0B7DB5195_.wvu.PrintArea_5" localSheetId="12">#REF!</definedName>
    <definedName name="__26Z_8106A741_5A1C_11D7_A90D_00D0B7DB5195_.wvu.PrintArea_5">#REF!</definedName>
    <definedName name="__2a_2" localSheetId="1">#REF!</definedName>
    <definedName name="__2a_2" localSheetId="20">#REF!</definedName>
    <definedName name="__2a_2" localSheetId="29">#REF!</definedName>
    <definedName name="__2a_2" localSheetId="22">#REF!</definedName>
    <definedName name="__2a_2" localSheetId="23">#REF!</definedName>
    <definedName name="__2a_2" localSheetId="24">#REF!</definedName>
    <definedName name="__2a_2" localSheetId="25">#REF!</definedName>
    <definedName name="__2a_2" localSheetId="26">#REF!</definedName>
    <definedName name="__2a_2" localSheetId="27">#REF!</definedName>
    <definedName name="__2a_2" localSheetId="28">#REF!</definedName>
    <definedName name="__2a_2" localSheetId="2">#REF!</definedName>
    <definedName name="__2a_2" localSheetId="15">#REF!</definedName>
    <definedName name="__2a_2" localSheetId="16">#REF!</definedName>
    <definedName name="__2a_2" localSheetId="17">#REF!</definedName>
    <definedName name="__2a_2" localSheetId="18">#REF!</definedName>
    <definedName name="__2a_2" localSheetId="19">#REF!</definedName>
    <definedName name="__2a_2" localSheetId="6">#REF!</definedName>
    <definedName name="__2a_2" localSheetId="7">#REF!</definedName>
    <definedName name="__2a_2" localSheetId="8">#REF!</definedName>
    <definedName name="__2a_2" localSheetId="9">#REF!</definedName>
    <definedName name="__2a_2" localSheetId="10">#REF!</definedName>
    <definedName name="__2a_2" localSheetId="11">#REF!</definedName>
    <definedName name="__2a_2" localSheetId="12">#REF!</definedName>
    <definedName name="__2a_2">#REF!</definedName>
    <definedName name="__3AA_1" localSheetId="1">#REF!</definedName>
    <definedName name="__3AA_1" localSheetId="20">#REF!</definedName>
    <definedName name="__3AA_1" localSheetId="29">#REF!</definedName>
    <definedName name="__3AA_1" localSheetId="22">#REF!</definedName>
    <definedName name="__3AA_1" localSheetId="23">#REF!</definedName>
    <definedName name="__3AA_1" localSheetId="24">#REF!</definedName>
    <definedName name="__3AA_1" localSheetId="25">#REF!</definedName>
    <definedName name="__3AA_1" localSheetId="26">#REF!</definedName>
    <definedName name="__3AA_1" localSheetId="27">#REF!</definedName>
    <definedName name="__3AA_1" localSheetId="28">#REF!</definedName>
    <definedName name="__3AA_1" localSheetId="2">#REF!</definedName>
    <definedName name="__3AA_1" localSheetId="15">#REF!</definedName>
    <definedName name="__3AA_1" localSheetId="16">#REF!</definedName>
    <definedName name="__3AA_1" localSheetId="17">#REF!</definedName>
    <definedName name="__3AA_1" localSheetId="18">#REF!</definedName>
    <definedName name="__3AA_1" localSheetId="19">#REF!</definedName>
    <definedName name="__3AA_1" localSheetId="6">#REF!</definedName>
    <definedName name="__3AA_1" localSheetId="7">#REF!</definedName>
    <definedName name="__3AA_1" localSheetId="8">#REF!</definedName>
    <definedName name="__3AA_1" localSheetId="9">#REF!</definedName>
    <definedName name="__3AA_1" localSheetId="10">#REF!</definedName>
    <definedName name="__3AA_1" localSheetId="11">#REF!</definedName>
    <definedName name="__3AA_1" localSheetId="12">#REF!</definedName>
    <definedName name="__3AA_1">#REF!</definedName>
    <definedName name="__4AA_2" localSheetId="1">#REF!</definedName>
    <definedName name="__4AA_2" localSheetId="20">#REF!</definedName>
    <definedName name="__4AA_2" localSheetId="29">#REF!</definedName>
    <definedName name="__4AA_2" localSheetId="22">#REF!</definedName>
    <definedName name="__4AA_2" localSheetId="23">#REF!</definedName>
    <definedName name="__4AA_2" localSheetId="24">#REF!</definedName>
    <definedName name="__4AA_2" localSheetId="25">#REF!</definedName>
    <definedName name="__4AA_2" localSheetId="26">#REF!</definedName>
    <definedName name="__4AA_2" localSheetId="27">#REF!</definedName>
    <definedName name="__4AA_2" localSheetId="28">#REF!</definedName>
    <definedName name="__4AA_2" localSheetId="2">#REF!</definedName>
    <definedName name="__4AA_2" localSheetId="15">#REF!</definedName>
    <definedName name="__4AA_2" localSheetId="16">#REF!</definedName>
    <definedName name="__4AA_2" localSheetId="17">#REF!</definedName>
    <definedName name="__4AA_2" localSheetId="18">#REF!</definedName>
    <definedName name="__4AA_2" localSheetId="19">#REF!</definedName>
    <definedName name="__4AA_2" localSheetId="6">#REF!</definedName>
    <definedName name="__4AA_2" localSheetId="7">#REF!</definedName>
    <definedName name="__4AA_2" localSheetId="8">#REF!</definedName>
    <definedName name="__4AA_2" localSheetId="9">#REF!</definedName>
    <definedName name="__4AA_2" localSheetId="10">#REF!</definedName>
    <definedName name="__4AA_2" localSheetId="11">#REF!</definedName>
    <definedName name="__4AA_2" localSheetId="12">#REF!</definedName>
    <definedName name="__4AA_2">#REF!</definedName>
    <definedName name="__5AA_3" localSheetId="1">#REF!</definedName>
    <definedName name="__5AA_3" localSheetId="20">#REF!</definedName>
    <definedName name="__5AA_3" localSheetId="29">#REF!</definedName>
    <definedName name="__5AA_3" localSheetId="22">#REF!</definedName>
    <definedName name="__5AA_3" localSheetId="23">#REF!</definedName>
    <definedName name="__5AA_3" localSheetId="24">#REF!</definedName>
    <definedName name="__5AA_3" localSheetId="25">#REF!</definedName>
    <definedName name="__5AA_3" localSheetId="26">#REF!</definedName>
    <definedName name="__5AA_3" localSheetId="27">#REF!</definedName>
    <definedName name="__5AA_3" localSheetId="28">#REF!</definedName>
    <definedName name="__5AA_3" localSheetId="2">#REF!</definedName>
    <definedName name="__5AA_3" localSheetId="15">#REF!</definedName>
    <definedName name="__5AA_3" localSheetId="16">#REF!</definedName>
    <definedName name="__5AA_3" localSheetId="17">#REF!</definedName>
    <definedName name="__5AA_3" localSheetId="18">#REF!</definedName>
    <definedName name="__5AA_3" localSheetId="19">#REF!</definedName>
    <definedName name="__5AA_3" localSheetId="6">#REF!</definedName>
    <definedName name="__5AA_3" localSheetId="7">#REF!</definedName>
    <definedName name="__5AA_3" localSheetId="8">#REF!</definedName>
    <definedName name="__5AA_3" localSheetId="9">#REF!</definedName>
    <definedName name="__5AA_3" localSheetId="10">#REF!</definedName>
    <definedName name="__5AA_3" localSheetId="11">#REF!</definedName>
    <definedName name="__5AA_3" localSheetId="12">#REF!</definedName>
    <definedName name="__5AA_3">#REF!</definedName>
    <definedName name="__6AA_4" localSheetId="1">#REF!</definedName>
    <definedName name="__6AA_4" localSheetId="20">#REF!</definedName>
    <definedName name="__6AA_4" localSheetId="29">#REF!</definedName>
    <definedName name="__6AA_4" localSheetId="22">#REF!</definedName>
    <definedName name="__6AA_4" localSheetId="23">#REF!</definedName>
    <definedName name="__6AA_4" localSheetId="24">#REF!</definedName>
    <definedName name="__6AA_4" localSheetId="25">#REF!</definedName>
    <definedName name="__6AA_4" localSheetId="26">#REF!</definedName>
    <definedName name="__6AA_4" localSheetId="27">#REF!</definedName>
    <definedName name="__6AA_4" localSheetId="28">#REF!</definedName>
    <definedName name="__6AA_4" localSheetId="2">#REF!</definedName>
    <definedName name="__6AA_4" localSheetId="15">#REF!</definedName>
    <definedName name="__6AA_4" localSheetId="16">#REF!</definedName>
    <definedName name="__6AA_4" localSheetId="17">#REF!</definedName>
    <definedName name="__6AA_4" localSheetId="18">#REF!</definedName>
    <definedName name="__6AA_4" localSheetId="19">#REF!</definedName>
    <definedName name="__6AA_4" localSheetId="6">#REF!</definedName>
    <definedName name="__6AA_4" localSheetId="7">#REF!</definedName>
    <definedName name="__6AA_4" localSheetId="8">#REF!</definedName>
    <definedName name="__6AA_4" localSheetId="9">#REF!</definedName>
    <definedName name="__6AA_4" localSheetId="10">#REF!</definedName>
    <definedName name="__6AA_4" localSheetId="11">#REF!</definedName>
    <definedName name="__6AA_4" localSheetId="12">#REF!</definedName>
    <definedName name="__6AA_4">#REF!</definedName>
    <definedName name="__7AA_5" localSheetId="1">#REF!</definedName>
    <definedName name="__7AA_5" localSheetId="20">#REF!</definedName>
    <definedName name="__7AA_5" localSheetId="29">#REF!</definedName>
    <definedName name="__7AA_5" localSheetId="22">#REF!</definedName>
    <definedName name="__7AA_5" localSheetId="23">#REF!</definedName>
    <definedName name="__7AA_5" localSheetId="24">#REF!</definedName>
    <definedName name="__7AA_5" localSheetId="25">#REF!</definedName>
    <definedName name="__7AA_5" localSheetId="26">#REF!</definedName>
    <definedName name="__7AA_5" localSheetId="27">#REF!</definedName>
    <definedName name="__7AA_5" localSheetId="28">#REF!</definedName>
    <definedName name="__7AA_5" localSheetId="2">#REF!</definedName>
    <definedName name="__7AA_5" localSheetId="15">#REF!</definedName>
    <definedName name="__7AA_5" localSheetId="16">#REF!</definedName>
    <definedName name="__7AA_5" localSheetId="17">#REF!</definedName>
    <definedName name="__7AA_5" localSheetId="18">#REF!</definedName>
    <definedName name="__7AA_5" localSheetId="19">#REF!</definedName>
    <definedName name="__7AA_5" localSheetId="6">#REF!</definedName>
    <definedName name="__7AA_5" localSheetId="7">#REF!</definedName>
    <definedName name="__7AA_5" localSheetId="8">#REF!</definedName>
    <definedName name="__7AA_5" localSheetId="9">#REF!</definedName>
    <definedName name="__7AA_5" localSheetId="10">#REF!</definedName>
    <definedName name="__7AA_5" localSheetId="11">#REF!</definedName>
    <definedName name="__7AA_5" localSheetId="12">#REF!</definedName>
    <definedName name="__7AA_5">#REF!</definedName>
    <definedName name="__8B_1" localSheetId="1">#REF!</definedName>
    <definedName name="__8B_1" localSheetId="20">#REF!</definedName>
    <definedName name="__8B_1" localSheetId="29">#REF!</definedName>
    <definedName name="__8B_1" localSheetId="22">#REF!</definedName>
    <definedName name="__8B_1" localSheetId="23">#REF!</definedName>
    <definedName name="__8B_1" localSheetId="24">#REF!</definedName>
    <definedName name="__8B_1" localSheetId="25">#REF!</definedName>
    <definedName name="__8B_1" localSheetId="26">#REF!</definedName>
    <definedName name="__8B_1" localSheetId="27">#REF!</definedName>
    <definedName name="__8B_1" localSheetId="28">#REF!</definedName>
    <definedName name="__8B_1" localSheetId="2">#REF!</definedName>
    <definedName name="__8B_1" localSheetId="15">#REF!</definedName>
    <definedName name="__8B_1" localSheetId="16">#REF!</definedName>
    <definedName name="__8B_1" localSheetId="17">#REF!</definedName>
    <definedName name="__8B_1" localSheetId="18">#REF!</definedName>
    <definedName name="__8B_1" localSheetId="19">#REF!</definedName>
    <definedName name="__8B_1" localSheetId="6">#REF!</definedName>
    <definedName name="__8B_1" localSheetId="7">#REF!</definedName>
    <definedName name="__8B_1" localSheetId="8">#REF!</definedName>
    <definedName name="__8B_1" localSheetId="9">#REF!</definedName>
    <definedName name="__8B_1" localSheetId="10">#REF!</definedName>
    <definedName name="__8B_1" localSheetId="11">#REF!</definedName>
    <definedName name="__8B_1" localSheetId="12">#REF!</definedName>
    <definedName name="__8B_1">#REF!</definedName>
    <definedName name="__9B_2" localSheetId="1">#REF!</definedName>
    <definedName name="__9B_2" localSheetId="20">#REF!</definedName>
    <definedName name="__9B_2" localSheetId="29">#REF!</definedName>
    <definedName name="__9B_2" localSheetId="22">#REF!</definedName>
    <definedName name="__9B_2" localSheetId="23">#REF!</definedName>
    <definedName name="__9B_2" localSheetId="24">#REF!</definedName>
    <definedName name="__9B_2" localSheetId="25">#REF!</definedName>
    <definedName name="__9B_2" localSheetId="26">#REF!</definedName>
    <definedName name="__9B_2" localSheetId="27">#REF!</definedName>
    <definedName name="__9B_2" localSheetId="28">#REF!</definedName>
    <definedName name="__9B_2" localSheetId="2">#REF!</definedName>
    <definedName name="__9B_2" localSheetId="15">#REF!</definedName>
    <definedName name="__9B_2" localSheetId="16">#REF!</definedName>
    <definedName name="__9B_2" localSheetId="17">#REF!</definedName>
    <definedName name="__9B_2" localSheetId="18">#REF!</definedName>
    <definedName name="__9B_2" localSheetId="19">#REF!</definedName>
    <definedName name="__9B_2" localSheetId="6">#REF!</definedName>
    <definedName name="__9B_2" localSheetId="7">#REF!</definedName>
    <definedName name="__9B_2" localSheetId="8">#REF!</definedName>
    <definedName name="__9B_2" localSheetId="9">#REF!</definedName>
    <definedName name="__9B_2" localSheetId="10">#REF!</definedName>
    <definedName name="__9B_2" localSheetId="11">#REF!</definedName>
    <definedName name="__9B_2">#REF!</definedName>
    <definedName name="_10B_3" localSheetId="1">#REF!</definedName>
    <definedName name="_10B_3" localSheetId="20">#REF!</definedName>
    <definedName name="_10B_3" localSheetId="29">#REF!</definedName>
    <definedName name="_10B_3" localSheetId="0">#REF!</definedName>
    <definedName name="_10B_3" localSheetId="22">#REF!</definedName>
    <definedName name="_10B_3" localSheetId="23">#REF!</definedName>
    <definedName name="_10B_3" localSheetId="24">#REF!</definedName>
    <definedName name="_10B_3" localSheetId="25">#REF!</definedName>
    <definedName name="_10B_3" localSheetId="26">#REF!</definedName>
    <definedName name="_10B_3" localSheetId="27">#REF!</definedName>
    <definedName name="_10B_3" localSheetId="28">#REF!</definedName>
    <definedName name="_10B_3" localSheetId="2">#REF!</definedName>
    <definedName name="_10B_3" localSheetId="15">#REF!</definedName>
    <definedName name="_10B_3" localSheetId="16">#REF!</definedName>
    <definedName name="_10B_3" localSheetId="17">#REF!</definedName>
    <definedName name="_10B_3" localSheetId="18">#REF!</definedName>
    <definedName name="_10B_3" localSheetId="19">#REF!</definedName>
    <definedName name="_10B_3" localSheetId="5">#REF!</definedName>
    <definedName name="_10B_3" localSheetId="6">#REF!</definedName>
    <definedName name="_10B_3" localSheetId="7">#REF!</definedName>
    <definedName name="_10B_3" localSheetId="8">#REF!</definedName>
    <definedName name="_10B_3" localSheetId="9">#REF!</definedName>
    <definedName name="_10B_3" localSheetId="10">#REF!</definedName>
    <definedName name="_10B_3" localSheetId="11">#REF!</definedName>
    <definedName name="_10B_3" localSheetId="12">#REF!</definedName>
    <definedName name="_10B_3">#REF!</definedName>
    <definedName name="_11B_4" localSheetId="1">#REF!</definedName>
    <definedName name="_11B_4" localSheetId="20">#REF!</definedName>
    <definedName name="_11B_4" localSheetId="29">#REF!</definedName>
    <definedName name="_11B_4" localSheetId="0">#REF!</definedName>
    <definedName name="_11B_4" localSheetId="22">#REF!</definedName>
    <definedName name="_11B_4" localSheetId="23">#REF!</definedName>
    <definedName name="_11B_4" localSheetId="24">#REF!</definedName>
    <definedName name="_11B_4" localSheetId="25">#REF!</definedName>
    <definedName name="_11B_4" localSheetId="26">#REF!</definedName>
    <definedName name="_11B_4" localSheetId="27">#REF!</definedName>
    <definedName name="_11B_4" localSheetId="28">#REF!</definedName>
    <definedName name="_11B_4" localSheetId="2">#REF!</definedName>
    <definedName name="_11B_4" localSheetId="15">#REF!</definedName>
    <definedName name="_11B_4" localSheetId="16">#REF!</definedName>
    <definedName name="_11B_4" localSheetId="17">#REF!</definedName>
    <definedName name="_11B_4" localSheetId="18">#REF!</definedName>
    <definedName name="_11B_4" localSheetId="19">#REF!</definedName>
    <definedName name="_11B_4" localSheetId="5">#REF!</definedName>
    <definedName name="_11B_4" localSheetId="6">#REF!</definedName>
    <definedName name="_11B_4" localSheetId="7">#REF!</definedName>
    <definedName name="_11B_4" localSheetId="8">#REF!</definedName>
    <definedName name="_11B_4" localSheetId="9">#REF!</definedName>
    <definedName name="_11B_4" localSheetId="10">#REF!</definedName>
    <definedName name="_11B_4" localSheetId="11">#REF!</definedName>
    <definedName name="_11B_4" localSheetId="12">#REF!</definedName>
    <definedName name="_11B_4">#REF!</definedName>
    <definedName name="_12B_5" localSheetId="1">#REF!</definedName>
    <definedName name="_12B_5" localSheetId="20">#REF!</definedName>
    <definedName name="_12B_5" localSheetId="29">#REF!</definedName>
    <definedName name="_12B_5" localSheetId="0">#REF!</definedName>
    <definedName name="_12B_5" localSheetId="22">#REF!</definedName>
    <definedName name="_12B_5" localSheetId="23">#REF!</definedName>
    <definedName name="_12B_5" localSheetId="24">#REF!</definedName>
    <definedName name="_12B_5" localSheetId="25">#REF!</definedName>
    <definedName name="_12B_5" localSheetId="26">#REF!</definedName>
    <definedName name="_12B_5" localSheetId="27">#REF!</definedName>
    <definedName name="_12B_5" localSheetId="28">#REF!</definedName>
    <definedName name="_12B_5" localSheetId="2">#REF!</definedName>
    <definedName name="_12B_5" localSheetId="15">#REF!</definedName>
    <definedName name="_12B_5" localSheetId="16">#REF!</definedName>
    <definedName name="_12B_5" localSheetId="17">#REF!</definedName>
    <definedName name="_12B_5" localSheetId="18">#REF!</definedName>
    <definedName name="_12B_5" localSheetId="19">#REF!</definedName>
    <definedName name="_12B_5" localSheetId="5">#REF!</definedName>
    <definedName name="_12B_5" localSheetId="6">#REF!</definedName>
    <definedName name="_12B_5" localSheetId="7">#REF!</definedName>
    <definedName name="_12B_5" localSheetId="8">#REF!</definedName>
    <definedName name="_12B_5" localSheetId="9">#REF!</definedName>
    <definedName name="_12B_5" localSheetId="10">#REF!</definedName>
    <definedName name="_12B_5" localSheetId="11">#REF!</definedName>
    <definedName name="_12B_5" localSheetId="12">#REF!</definedName>
    <definedName name="_12B_5">#REF!</definedName>
    <definedName name="_13bb_1" localSheetId="1">#REF!</definedName>
    <definedName name="_13bb_1" localSheetId="20">#REF!</definedName>
    <definedName name="_13bb_1" localSheetId="29">#REF!</definedName>
    <definedName name="_13bb_1" localSheetId="0">#REF!</definedName>
    <definedName name="_13bb_1" localSheetId="22">#REF!</definedName>
    <definedName name="_13bb_1" localSheetId="23">#REF!</definedName>
    <definedName name="_13bb_1" localSheetId="24">#REF!</definedName>
    <definedName name="_13bb_1" localSheetId="25">#REF!</definedName>
    <definedName name="_13bb_1" localSheetId="26">#REF!</definedName>
    <definedName name="_13bb_1" localSheetId="27">#REF!</definedName>
    <definedName name="_13bb_1" localSheetId="28">#REF!</definedName>
    <definedName name="_13bb_1" localSheetId="2">#REF!</definedName>
    <definedName name="_13bb_1" localSheetId="15">#REF!</definedName>
    <definedName name="_13bb_1" localSheetId="16">#REF!</definedName>
    <definedName name="_13bb_1" localSheetId="17">#REF!</definedName>
    <definedName name="_13bb_1" localSheetId="18">#REF!</definedName>
    <definedName name="_13bb_1" localSheetId="19">#REF!</definedName>
    <definedName name="_13bb_1" localSheetId="5">#REF!</definedName>
    <definedName name="_13bb_1" localSheetId="6">#REF!</definedName>
    <definedName name="_13bb_1" localSheetId="7">#REF!</definedName>
    <definedName name="_13bb_1" localSheetId="8">#REF!</definedName>
    <definedName name="_13bb_1" localSheetId="9">#REF!</definedName>
    <definedName name="_13bb_1" localSheetId="10">#REF!</definedName>
    <definedName name="_13bb_1" localSheetId="11">#REF!</definedName>
    <definedName name="_13bb_1" localSheetId="12">#REF!</definedName>
    <definedName name="_13bb_1">#REF!</definedName>
    <definedName name="_14bb_2" localSheetId="1">#REF!</definedName>
    <definedName name="_14bb_2" localSheetId="20">#REF!</definedName>
    <definedName name="_14bb_2" localSheetId="29">#REF!</definedName>
    <definedName name="_14bb_2" localSheetId="0">#REF!</definedName>
    <definedName name="_14bb_2" localSheetId="22">#REF!</definedName>
    <definedName name="_14bb_2" localSheetId="23">#REF!</definedName>
    <definedName name="_14bb_2" localSheetId="24">#REF!</definedName>
    <definedName name="_14bb_2" localSheetId="25">#REF!</definedName>
    <definedName name="_14bb_2" localSheetId="26">#REF!</definedName>
    <definedName name="_14bb_2" localSheetId="27">#REF!</definedName>
    <definedName name="_14bb_2" localSheetId="28">#REF!</definedName>
    <definedName name="_14bb_2" localSheetId="2">#REF!</definedName>
    <definedName name="_14bb_2" localSheetId="15">#REF!</definedName>
    <definedName name="_14bb_2" localSheetId="16">#REF!</definedName>
    <definedName name="_14bb_2" localSheetId="17">#REF!</definedName>
    <definedName name="_14bb_2" localSheetId="18">#REF!</definedName>
    <definedName name="_14bb_2" localSheetId="19">#REF!</definedName>
    <definedName name="_14bb_2" localSheetId="5">#REF!</definedName>
    <definedName name="_14bb_2" localSheetId="6">#REF!</definedName>
    <definedName name="_14bb_2" localSheetId="7">#REF!</definedName>
    <definedName name="_14bb_2" localSheetId="8">#REF!</definedName>
    <definedName name="_14bb_2" localSheetId="9">#REF!</definedName>
    <definedName name="_14bb_2" localSheetId="10">#REF!</definedName>
    <definedName name="_14bb_2" localSheetId="11">#REF!</definedName>
    <definedName name="_14bb_2" localSheetId="12">#REF!</definedName>
    <definedName name="_14bb_2">#REF!</definedName>
    <definedName name="_15cc_1" localSheetId="1">#REF!</definedName>
    <definedName name="_15cc_1" localSheetId="20">#REF!</definedName>
    <definedName name="_15cc_1" localSheetId="29">#REF!</definedName>
    <definedName name="_15cc_1" localSheetId="0">#REF!</definedName>
    <definedName name="_15cc_1" localSheetId="22">#REF!</definedName>
    <definedName name="_15cc_1" localSheetId="23">#REF!</definedName>
    <definedName name="_15cc_1" localSheetId="24">#REF!</definedName>
    <definedName name="_15cc_1" localSheetId="25">#REF!</definedName>
    <definedName name="_15cc_1" localSheetId="26">#REF!</definedName>
    <definedName name="_15cc_1" localSheetId="27">#REF!</definedName>
    <definedName name="_15cc_1" localSheetId="28">#REF!</definedName>
    <definedName name="_15cc_1" localSheetId="2">#REF!</definedName>
    <definedName name="_15cc_1" localSheetId="15">#REF!</definedName>
    <definedName name="_15cc_1" localSheetId="16">#REF!</definedName>
    <definedName name="_15cc_1" localSheetId="17">#REF!</definedName>
    <definedName name="_15cc_1" localSheetId="18">#REF!</definedName>
    <definedName name="_15cc_1" localSheetId="19">#REF!</definedName>
    <definedName name="_15cc_1" localSheetId="5">#REF!</definedName>
    <definedName name="_15cc_1" localSheetId="6">#REF!</definedName>
    <definedName name="_15cc_1" localSheetId="7">#REF!</definedName>
    <definedName name="_15cc_1" localSheetId="8">#REF!</definedName>
    <definedName name="_15cc_1" localSheetId="9">#REF!</definedName>
    <definedName name="_15cc_1" localSheetId="10">#REF!</definedName>
    <definedName name="_15cc_1" localSheetId="11">#REF!</definedName>
    <definedName name="_15cc_1" localSheetId="12">#REF!</definedName>
    <definedName name="_15cc_1">#REF!</definedName>
    <definedName name="_16cc_2" localSheetId="1">#REF!</definedName>
    <definedName name="_16cc_2" localSheetId="20">#REF!</definedName>
    <definedName name="_16cc_2" localSheetId="29">#REF!</definedName>
    <definedName name="_16cc_2" localSheetId="0">#REF!</definedName>
    <definedName name="_16cc_2" localSheetId="22">#REF!</definedName>
    <definedName name="_16cc_2" localSheetId="23">#REF!</definedName>
    <definedName name="_16cc_2" localSheetId="24">#REF!</definedName>
    <definedName name="_16cc_2" localSheetId="25">#REF!</definedName>
    <definedName name="_16cc_2" localSheetId="26">#REF!</definedName>
    <definedName name="_16cc_2" localSheetId="27">#REF!</definedName>
    <definedName name="_16cc_2" localSheetId="28">#REF!</definedName>
    <definedName name="_16cc_2" localSheetId="2">#REF!</definedName>
    <definedName name="_16cc_2" localSheetId="15">#REF!</definedName>
    <definedName name="_16cc_2" localSheetId="16">#REF!</definedName>
    <definedName name="_16cc_2" localSheetId="17">#REF!</definedName>
    <definedName name="_16cc_2" localSheetId="18">#REF!</definedName>
    <definedName name="_16cc_2" localSheetId="19">#REF!</definedName>
    <definedName name="_16cc_2" localSheetId="5">#REF!</definedName>
    <definedName name="_16cc_2" localSheetId="6">#REF!</definedName>
    <definedName name="_16cc_2" localSheetId="7">#REF!</definedName>
    <definedName name="_16cc_2" localSheetId="8">#REF!</definedName>
    <definedName name="_16cc_2" localSheetId="9">#REF!</definedName>
    <definedName name="_16cc_2" localSheetId="10">#REF!</definedName>
    <definedName name="_16cc_2" localSheetId="11">#REF!</definedName>
    <definedName name="_16cc_2" localSheetId="12">#REF!</definedName>
    <definedName name="_16cc_2">#REF!</definedName>
    <definedName name="_17MukaDepan_1" localSheetId="1">#REF!</definedName>
    <definedName name="_17MukaDepan_1" localSheetId="20">#REF!</definedName>
    <definedName name="_17MukaDepan_1" localSheetId="29">#REF!</definedName>
    <definedName name="_17MukaDepan_1" localSheetId="0">#REF!</definedName>
    <definedName name="_17MukaDepan_1" localSheetId="22">#REF!</definedName>
    <definedName name="_17MukaDepan_1" localSheetId="23">#REF!</definedName>
    <definedName name="_17MukaDepan_1" localSheetId="24">#REF!</definedName>
    <definedName name="_17MukaDepan_1" localSheetId="25">#REF!</definedName>
    <definedName name="_17MukaDepan_1" localSheetId="26">#REF!</definedName>
    <definedName name="_17MukaDepan_1" localSheetId="27">#REF!</definedName>
    <definedName name="_17MukaDepan_1" localSheetId="28">#REF!</definedName>
    <definedName name="_17MukaDepan_1" localSheetId="2">#REF!</definedName>
    <definedName name="_17MukaDepan_1" localSheetId="15">#REF!</definedName>
    <definedName name="_17MukaDepan_1" localSheetId="16">#REF!</definedName>
    <definedName name="_17MukaDepan_1" localSheetId="17">#REF!</definedName>
    <definedName name="_17MukaDepan_1" localSheetId="18">#REF!</definedName>
    <definedName name="_17MukaDepan_1" localSheetId="19">#REF!</definedName>
    <definedName name="_17MukaDepan_1" localSheetId="5">#REF!</definedName>
    <definedName name="_17MukaDepan_1" localSheetId="6">#REF!</definedName>
    <definedName name="_17MukaDepan_1" localSheetId="7">#REF!</definedName>
    <definedName name="_17MukaDepan_1" localSheetId="8">#REF!</definedName>
    <definedName name="_17MukaDepan_1" localSheetId="9">#REF!</definedName>
    <definedName name="_17MukaDepan_1" localSheetId="10">#REF!</definedName>
    <definedName name="_17MukaDepan_1" localSheetId="11">#REF!</definedName>
    <definedName name="_17MukaDepan_1" localSheetId="12">#REF!</definedName>
    <definedName name="_17MukaDepan_1">#REF!</definedName>
    <definedName name="_18new_1" localSheetId="1">#REF!</definedName>
    <definedName name="_18new_1" localSheetId="20">#REF!</definedName>
    <definedName name="_18new_1" localSheetId="29">#REF!</definedName>
    <definedName name="_18new_1" localSheetId="0">#REF!</definedName>
    <definedName name="_18new_1" localSheetId="22">#REF!</definedName>
    <definedName name="_18new_1" localSheetId="23">#REF!</definedName>
    <definedName name="_18new_1" localSheetId="24">#REF!</definedName>
    <definedName name="_18new_1" localSheetId="25">#REF!</definedName>
    <definedName name="_18new_1" localSheetId="26">#REF!</definedName>
    <definedName name="_18new_1" localSheetId="27">#REF!</definedName>
    <definedName name="_18new_1" localSheetId="28">#REF!</definedName>
    <definedName name="_18new_1" localSheetId="2">#REF!</definedName>
    <definedName name="_18new_1" localSheetId="15">#REF!</definedName>
    <definedName name="_18new_1" localSheetId="16">#REF!</definedName>
    <definedName name="_18new_1" localSheetId="17">#REF!</definedName>
    <definedName name="_18new_1" localSheetId="18">#REF!</definedName>
    <definedName name="_18new_1" localSheetId="19">#REF!</definedName>
    <definedName name="_18new_1" localSheetId="5">#REF!</definedName>
    <definedName name="_18new_1" localSheetId="6">#REF!</definedName>
    <definedName name="_18new_1" localSheetId="7">#REF!</definedName>
    <definedName name="_18new_1" localSheetId="8">#REF!</definedName>
    <definedName name="_18new_1" localSheetId="9">#REF!</definedName>
    <definedName name="_18new_1" localSheetId="10">#REF!</definedName>
    <definedName name="_18new_1" localSheetId="11">#REF!</definedName>
    <definedName name="_18new_1" localSheetId="12">#REF!</definedName>
    <definedName name="_18new_1">#REF!</definedName>
    <definedName name="_19new_2" localSheetId="1">#REF!</definedName>
    <definedName name="_19new_2" localSheetId="20">#REF!</definedName>
    <definedName name="_19new_2" localSheetId="29">#REF!</definedName>
    <definedName name="_19new_2" localSheetId="0">#REF!</definedName>
    <definedName name="_19new_2" localSheetId="22">#REF!</definedName>
    <definedName name="_19new_2" localSheetId="23">#REF!</definedName>
    <definedName name="_19new_2" localSheetId="24">#REF!</definedName>
    <definedName name="_19new_2" localSheetId="25">#REF!</definedName>
    <definedName name="_19new_2" localSheetId="26">#REF!</definedName>
    <definedName name="_19new_2" localSheetId="27">#REF!</definedName>
    <definedName name="_19new_2" localSheetId="28">#REF!</definedName>
    <definedName name="_19new_2" localSheetId="2">#REF!</definedName>
    <definedName name="_19new_2" localSheetId="15">#REF!</definedName>
    <definedName name="_19new_2" localSheetId="16">#REF!</definedName>
    <definedName name="_19new_2" localSheetId="17">#REF!</definedName>
    <definedName name="_19new_2" localSheetId="18">#REF!</definedName>
    <definedName name="_19new_2" localSheetId="19">#REF!</definedName>
    <definedName name="_19new_2" localSheetId="5">#REF!</definedName>
    <definedName name="_19new_2" localSheetId="6">#REF!</definedName>
    <definedName name="_19new_2" localSheetId="7">#REF!</definedName>
    <definedName name="_19new_2" localSheetId="8">#REF!</definedName>
    <definedName name="_19new_2" localSheetId="9">#REF!</definedName>
    <definedName name="_19new_2" localSheetId="10">#REF!</definedName>
    <definedName name="_19new_2" localSheetId="11">#REF!</definedName>
    <definedName name="_19new_2" localSheetId="12">#REF!</definedName>
    <definedName name="_19new_2">#REF!</definedName>
    <definedName name="_1a_1" localSheetId="1">#REF!</definedName>
    <definedName name="_1a_1" localSheetId="20">#REF!</definedName>
    <definedName name="_1a_1" localSheetId="29">#REF!</definedName>
    <definedName name="_1a_1" localSheetId="0">#REF!</definedName>
    <definedName name="_1a_1" localSheetId="22">#REF!</definedName>
    <definedName name="_1a_1" localSheetId="23">#REF!</definedName>
    <definedName name="_1a_1" localSheetId="24">#REF!</definedName>
    <definedName name="_1a_1" localSheetId="25">#REF!</definedName>
    <definedName name="_1a_1" localSheetId="26">#REF!</definedName>
    <definedName name="_1a_1" localSheetId="27">#REF!</definedName>
    <definedName name="_1a_1" localSheetId="28">#REF!</definedName>
    <definedName name="_1a_1" localSheetId="2">#REF!</definedName>
    <definedName name="_1a_1" localSheetId="15">#REF!</definedName>
    <definedName name="_1a_1" localSheetId="16">#REF!</definedName>
    <definedName name="_1a_1" localSheetId="17">#REF!</definedName>
    <definedName name="_1a_1" localSheetId="18">#REF!</definedName>
    <definedName name="_1a_1" localSheetId="19">#REF!</definedName>
    <definedName name="_1a_1" localSheetId="5">#REF!</definedName>
    <definedName name="_1a_1" localSheetId="6">#REF!</definedName>
    <definedName name="_1a_1" localSheetId="7">#REF!</definedName>
    <definedName name="_1a_1" localSheetId="8">#REF!</definedName>
    <definedName name="_1a_1" localSheetId="9">#REF!</definedName>
    <definedName name="_1a_1" localSheetId="10">#REF!</definedName>
    <definedName name="_1a_1" localSheetId="11">#REF!</definedName>
    <definedName name="_1a_1" localSheetId="12">#REF!</definedName>
    <definedName name="_1a_1">#REF!</definedName>
    <definedName name="_20Pg_1" localSheetId="1">#REF!</definedName>
    <definedName name="_20Pg_1" localSheetId="20">#REF!</definedName>
    <definedName name="_20Pg_1" localSheetId="29">#REF!</definedName>
    <definedName name="_20Pg_1" localSheetId="0">#REF!</definedName>
    <definedName name="_20Pg_1" localSheetId="22">#REF!</definedName>
    <definedName name="_20Pg_1" localSheetId="23">#REF!</definedName>
    <definedName name="_20Pg_1" localSheetId="24">#REF!</definedName>
    <definedName name="_20Pg_1" localSheetId="25">#REF!</definedName>
    <definedName name="_20Pg_1" localSheetId="26">#REF!</definedName>
    <definedName name="_20Pg_1" localSheetId="27">#REF!</definedName>
    <definedName name="_20Pg_1" localSheetId="28">#REF!</definedName>
    <definedName name="_20Pg_1" localSheetId="2">#REF!</definedName>
    <definedName name="_20Pg_1" localSheetId="15">#REF!</definedName>
    <definedName name="_20Pg_1" localSheetId="16">#REF!</definedName>
    <definedName name="_20Pg_1" localSheetId="17">#REF!</definedName>
    <definedName name="_20Pg_1" localSheetId="18">#REF!</definedName>
    <definedName name="_20Pg_1" localSheetId="19">#REF!</definedName>
    <definedName name="_20Pg_1" localSheetId="5">#REF!</definedName>
    <definedName name="_20Pg_1" localSheetId="6">#REF!</definedName>
    <definedName name="_20Pg_1" localSheetId="7">#REF!</definedName>
    <definedName name="_20Pg_1" localSheetId="8">#REF!</definedName>
    <definedName name="_20Pg_1" localSheetId="9">#REF!</definedName>
    <definedName name="_20Pg_1" localSheetId="10">#REF!</definedName>
    <definedName name="_20Pg_1" localSheetId="11">#REF!</definedName>
    <definedName name="_20Pg_1" localSheetId="12">#REF!</definedName>
    <definedName name="_20Pg_1">#REF!</definedName>
    <definedName name="_21Z_8106A741_5A1C_11D7_A90D_00D0B7DB5195_.wvu.Cols_1" localSheetId="1">#REF!</definedName>
    <definedName name="_21Z_8106A741_5A1C_11D7_A90D_00D0B7DB5195_.wvu.Cols_1" localSheetId="29">#REF!</definedName>
    <definedName name="_21Z_8106A741_5A1C_11D7_A90D_00D0B7DB5195_.wvu.Cols_1" localSheetId="0">#REF!</definedName>
    <definedName name="_21Z_8106A741_5A1C_11D7_A90D_00D0B7DB5195_.wvu.Cols_1" localSheetId="22">#REF!</definedName>
    <definedName name="_21Z_8106A741_5A1C_11D7_A90D_00D0B7DB5195_.wvu.Cols_1" localSheetId="23">#REF!</definedName>
    <definedName name="_21Z_8106A741_5A1C_11D7_A90D_00D0B7DB5195_.wvu.Cols_1" localSheetId="24">#REF!</definedName>
    <definedName name="_21Z_8106A741_5A1C_11D7_A90D_00D0B7DB5195_.wvu.Cols_1" localSheetId="25">#REF!</definedName>
    <definedName name="_21Z_8106A741_5A1C_11D7_A90D_00D0B7DB5195_.wvu.Cols_1" localSheetId="26">#REF!</definedName>
    <definedName name="_21Z_8106A741_5A1C_11D7_A90D_00D0B7DB5195_.wvu.Cols_1" localSheetId="27">#REF!</definedName>
    <definedName name="_21Z_8106A741_5A1C_11D7_A90D_00D0B7DB5195_.wvu.Cols_1" localSheetId="28">#REF!</definedName>
    <definedName name="_21Z_8106A741_5A1C_11D7_A90D_00D0B7DB5195_.wvu.Cols_1" localSheetId="2">#REF!</definedName>
    <definedName name="_21Z_8106A741_5A1C_11D7_A90D_00D0B7DB5195_.wvu.Cols_1" localSheetId="15">#REF!</definedName>
    <definedName name="_21Z_8106A741_5A1C_11D7_A90D_00D0B7DB5195_.wvu.Cols_1" localSheetId="16">#REF!</definedName>
    <definedName name="_21Z_8106A741_5A1C_11D7_A90D_00D0B7DB5195_.wvu.Cols_1" localSheetId="17">#REF!</definedName>
    <definedName name="_21Z_8106A741_5A1C_11D7_A90D_00D0B7DB5195_.wvu.Cols_1" localSheetId="18">#REF!</definedName>
    <definedName name="_21Z_8106A741_5A1C_11D7_A90D_00D0B7DB5195_.wvu.Cols_1" localSheetId="19">#REF!</definedName>
    <definedName name="_21Z_8106A741_5A1C_11D7_A90D_00D0B7DB5195_.wvu.Cols_1" localSheetId="5">'Soalan 4'!$AT:$AT</definedName>
    <definedName name="_21Z_8106A741_5A1C_11D7_A90D_00D0B7DB5195_.wvu.Cols_1" localSheetId="7">#REF!</definedName>
    <definedName name="_21Z_8106A741_5A1C_11D7_A90D_00D0B7DB5195_.wvu.Cols_1" localSheetId="8">#REF!</definedName>
    <definedName name="_21Z_8106A741_5A1C_11D7_A90D_00D0B7DB5195_.wvu.Cols_1" localSheetId="9">#REF!</definedName>
    <definedName name="_21Z_8106A741_5A1C_11D7_A90D_00D0B7DB5195_.wvu.Cols_1" localSheetId="10">#REF!</definedName>
    <definedName name="_21Z_8106A741_5A1C_11D7_A90D_00D0B7DB5195_.wvu.Cols_1">#REF!</definedName>
    <definedName name="_21Z_8106A741_5A1C_11D7_A90D_00D0B7DB5195_.wvu.PrintArea_2" localSheetId="1">#REF!</definedName>
    <definedName name="_21Z_8106A741_5A1C_11D7_A90D_00D0B7DB5195_.wvu.PrintArea_2" localSheetId="20">#REF!</definedName>
    <definedName name="_21Z_8106A741_5A1C_11D7_A90D_00D0B7DB5195_.wvu.PrintArea_2" localSheetId="29">#REF!</definedName>
    <definedName name="_21Z_8106A741_5A1C_11D7_A90D_00D0B7DB5195_.wvu.PrintArea_2" localSheetId="0">#REF!</definedName>
    <definedName name="_21Z_8106A741_5A1C_11D7_A90D_00D0B7DB5195_.wvu.PrintArea_2" localSheetId="22">#REF!</definedName>
    <definedName name="_21Z_8106A741_5A1C_11D7_A90D_00D0B7DB5195_.wvu.PrintArea_2" localSheetId="23">#REF!</definedName>
    <definedName name="_21Z_8106A741_5A1C_11D7_A90D_00D0B7DB5195_.wvu.PrintArea_2" localSheetId="24">#REF!</definedName>
    <definedName name="_21Z_8106A741_5A1C_11D7_A90D_00D0B7DB5195_.wvu.PrintArea_2" localSheetId="25">#REF!</definedName>
    <definedName name="_21Z_8106A741_5A1C_11D7_A90D_00D0B7DB5195_.wvu.PrintArea_2" localSheetId="26">#REF!</definedName>
    <definedName name="_21Z_8106A741_5A1C_11D7_A90D_00D0B7DB5195_.wvu.PrintArea_2" localSheetId="27">#REF!</definedName>
    <definedName name="_21Z_8106A741_5A1C_11D7_A90D_00D0B7DB5195_.wvu.PrintArea_2" localSheetId="28">#REF!</definedName>
    <definedName name="_21Z_8106A741_5A1C_11D7_A90D_00D0B7DB5195_.wvu.PrintArea_2" localSheetId="2">#REF!</definedName>
    <definedName name="_21Z_8106A741_5A1C_11D7_A90D_00D0B7DB5195_.wvu.PrintArea_2" localSheetId="15">#REF!</definedName>
    <definedName name="_21Z_8106A741_5A1C_11D7_A90D_00D0B7DB5195_.wvu.PrintArea_2" localSheetId="16">#REF!</definedName>
    <definedName name="_21Z_8106A741_5A1C_11D7_A90D_00D0B7DB5195_.wvu.PrintArea_2" localSheetId="17">#REF!</definedName>
    <definedName name="_21Z_8106A741_5A1C_11D7_A90D_00D0B7DB5195_.wvu.PrintArea_2" localSheetId="18">#REF!</definedName>
    <definedName name="_21Z_8106A741_5A1C_11D7_A90D_00D0B7DB5195_.wvu.PrintArea_2" localSheetId="19">#REF!</definedName>
    <definedName name="_21Z_8106A741_5A1C_11D7_A90D_00D0B7DB5195_.wvu.PrintArea_2" localSheetId="6">#REF!</definedName>
    <definedName name="_21Z_8106A741_5A1C_11D7_A90D_00D0B7DB5195_.wvu.PrintArea_2" localSheetId="7">#REF!</definedName>
    <definedName name="_21Z_8106A741_5A1C_11D7_A90D_00D0B7DB5195_.wvu.PrintArea_2" localSheetId="8">#REF!</definedName>
    <definedName name="_21Z_8106A741_5A1C_11D7_A90D_00D0B7DB5195_.wvu.PrintArea_2" localSheetId="9">#REF!</definedName>
    <definedName name="_21Z_8106A741_5A1C_11D7_A90D_00D0B7DB5195_.wvu.PrintArea_2" localSheetId="10">#REF!</definedName>
    <definedName name="_21Z_8106A741_5A1C_11D7_A90D_00D0B7DB5195_.wvu.PrintArea_2" localSheetId="11">#REF!</definedName>
    <definedName name="_21Z_8106A741_5A1C_11D7_A90D_00D0B7DB5195_.wvu.PrintArea_2" localSheetId="12">#REF!</definedName>
    <definedName name="_21Z_8106A741_5A1C_11D7_A90D_00D0B7DB5195_.wvu.PrintArea_2">#REF!</definedName>
    <definedName name="_22Z_8106A741_5A1C_11D7_A90D_00D0B7DB5195_.wvu.PrintArea_1" localSheetId="1">#REF!</definedName>
    <definedName name="_22Z_8106A741_5A1C_11D7_A90D_00D0B7DB5195_.wvu.PrintArea_1" localSheetId="20">#REF!</definedName>
    <definedName name="_22Z_8106A741_5A1C_11D7_A90D_00D0B7DB5195_.wvu.PrintArea_1" localSheetId="29">#REF!</definedName>
    <definedName name="_22Z_8106A741_5A1C_11D7_A90D_00D0B7DB5195_.wvu.PrintArea_1" localSheetId="22">#REF!</definedName>
    <definedName name="_22Z_8106A741_5A1C_11D7_A90D_00D0B7DB5195_.wvu.PrintArea_1" localSheetId="23">#REF!</definedName>
    <definedName name="_22Z_8106A741_5A1C_11D7_A90D_00D0B7DB5195_.wvu.PrintArea_1" localSheetId="24">#REF!</definedName>
    <definedName name="_22Z_8106A741_5A1C_11D7_A90D_00D0B7DB5195_.wvu.PrintArea_1" localSheetId="25">#REF!</definedName>
    <definedName name="_22Z_8106A741_5A1C_11D7_A90D_00D0B7DB5195_.wvu.PrintArea_1" localSheetId="26">#REF!</definedName>
    <definedName name="_22Z_8106A741_5A1C_11D7_A90D_00D0B7DB5195_.wvu.PrintArea_1" localSheetId="27">#REF!</definedName>
    <definedName name="_22Z_8106A741_5A1C_11D7_A90D_00D0B7DB5195_.wvu.PrintArea_1" localSheetId="28">#REF!</definedName>
    <definedName name="_22Z_8106A741_5A1C_11D7_A90D_00D0B7DB5195_.wvu.PrintArea_1" localSheetId="2">#REF!</definedName>
    <definedName name="_22Z_8106A741_5A1C_11D7_A90D_00D0B7DB5195_.wvu.PrintArea_1" localSheetId="15">#REF!</definedName>
    <definedName name="_22Z_8106A741_5A1C_11D7_A90D_00D0B7DB5195_.wvu.PrintArea_1" localSheetId="16">#REF!</definedName>
    <definedName name="_22Z_8106A741_5A1C_11D7_A90D_00D0B7DB5195_.wvu.PrintArea_1" localSheetId="17">#REF!</definedName>
    <definedName name="_22Z_8106A741_5A1C_11D7_A90D_00D0B7DB5195_.wvu.PrintArea_1" localSheetId="18">#REF!</definedName>
    <definedName name="_22Z_8106A741_5A1C_11D7_A90D_00D0B7DB5195_.wvu.PrintArea_1" localSheetId="19">#REF!</definedName>
    <definedName name="_22Z_8106A741_5A1C_11D7_A90D_00D0B7DB5195_.wvu.PrintArea_1" localSheetId="6">#REF!</definedName>
    <definedName name="_22Z_8106A741_5A1C_11D7_A90D_00D0B7DB5195_.wvu.PrintArea_1" localSheetId="7">#REF!</definedName>
    <definedName name="_22Z_8106A741_5A1C_11D7_A90D_00D0B7DB5195_.wvu.PrintArea_1" localSheetId="8">#REF!</definedName>
    <definedName name="_22Z_8106A741_5A1C_11D7_A90D_00D0B7DB5195_.wvu.PrintArea_1" localSheetId="9">#REF!</definedName>
    <definedName name="_22Z_8106A741_5A1C_11D7_A90D_00D0B7DB5195_.wvu.PrintArea_1" localSheetId="10">#REF!</definedName>
    <definedName name="_22Z_8106A741_5A1C_11D7_A90D_00D0B7DB5195_.wvu.PrintArea_1" localSheetId="11">#REF!</definedName>
    <definedName name="_22Z_8106A741_5A1C_11D7_A90D_00D0B7DB5195_.wvu.PrintArea_1">#REF!</definedName>
    <definedName name="_22Z_8106A741_5A1C_11D7_A90D_00D0B7DB5195_.wvu.PrintArea_2" localSheetId="1">#REF!</definedName>
    <definedName name="_22Z_8106A741_5A1C_11D7_A90D_00D0B7DB5195_.wvu.PrintArea_2" localSheetId="20">#REF!</definedName>
    <definedName name="_22Z_8106A741_5A1C_11D7_A90D_00D0B7DB5195_.wvu.PrintArea_2" localSheetId="29">#REF!</definedName>
    <definedName name="_22Z_8106A741_5A1C_11D7_A90D_00D0B7DB5195_.wvu.PrintArea_2" localSheetId="0">#REF!</definedName>
    <definedName name="_22Z_8106A741_5A1C_11D7_A90D_00D0B7DB5195_.wvu.PrintArea_2" localSheetId="22">#REF!</definedName>
    <definedName name="_22Z_8106A741_5A1C_11D7_A90D_00D0B7DB5195_.wvu.PrintArea_2" localSheetId="23">#REF!</definedName>
    <definedName name="_22Z_8106A741_5A1C_11D7_A90D_00D0B7DB5195_.wvu.PrintArea_2" localSheetId="24">#REF!</definedName>
    <definedName name="_22Z_8106A741_5A1C_11D7_A90D_00D0B7DB5195_.wvu.PrintArea_2" localSheetId="25">#REF!</definedName>
    <definedName name="_22Z_8106A741_5A1C_11D7_A90D_00D0B7DB5195_.wvu.PrintArea_2" localSheetId="26">#REF!</definedName>
    <definedName name="_22Z_8106A741_5A1C_11D7_A90D_00D0B7DB5195_.wvu.PrintArea_2" localSheetId="27">#REF!</definedName>
    <definedName name="_22Z_8106A741_5A1C_11D7_A90D_00D0B7DB5195_.wvu.PrintArea_2" localSheetId="28">#REF!</definedName>
    <definedName name="_22Z_8106A741_5A1C_11D7_A90D_00D0B7DB5195_.wvu.PrintArea_2" localSheetId="2">#REF!</definedName>
    <definedName name="_22Z_8106A741_5A1C_11D7_A90D_00D0B7DB5195_.wvu.PrintArea_2" localSheetId="15">#REF!</definedName>
    <definedName name="_22Z_8106A741_5A1C_11D7_A90D_00D0B7DB5195_.wvu.PrintArea_2" localSheetId="16">#REF!</definedName>
    <definedName name="_22Z_8106A741_5A1C_11D7_A90D_00D0B7DB5195_.wvu.PrintArea_2" localSheetId="17">#REF!</definedName>
    <definedName name="_22Z_8106A741_5A1C_11D7_A90D_00D0B7DB5195_.wvu.PrintArea_2" localSheetId="18">#REF!</definedName>
    <definedName name="_22Z_8106A741_5A1C_11D7_A90D_00D0B7DB5195_.wvu.PrintArea_2" localSheetId="19">#REF!</definedName>
    <definedName name="_22Z_8106A741_5A1C_11D7_A90D_00D0B7DB5195_.wvu.PrintArea_2" localSheetId="6">#REF!</definedName>
    <definedName name="_22Z_8106A741_5A1C_11D7_A90D_00D0B7DB5195_.wvu.PrintArea_2" localSheetId="7">#REF!</definedName>
    <definedName name="_22Z_8106A741_5A1C_11D7_A90D_00D0B7DB5195_.wvu.PrintArea_2" localSheetId="8">#REF!</definedName>
    <definedName name="_22Z_8106A741_5A1C_11D7_A90D_00D0B7DB5195_.wvu.PrintArea_2" localSheetId="9">#REF!</definedName>
    <definedName name="_22Z_8106A741_5A1C_11D7_A90D_00D0B7DB5195_.wvu.PrintArea_2" localSheetId="10">#REF!</definedName>
    <definedName name="_22Z_8106A741_5A1C_11D7_A90D_00D0B7DB5195_.wvu.PrintArea_2" localSheetId="11">#REF!</definedName>
    <definedName name="_22Z_8106A741_5A1C_11D7_A90D_00D0B7DB5195_.wvu.PrintArea_2">#REF!</definedName>
    <definedName name="_22Z_8106A741_5A1C_11D7_A90D_00D0B7DB5195_.wvu.PrintArea_5" localSheetId="26">#REF!</definedName>
    <definedName name="_22Z_8106A741_5A1C_11D7_A90D_00D0B7DB5195_.wvu.PrintArea_5" localSheetId="28">#REF!</definedName>
    <definedName name="_22Z_8106A741_5A1C_11D7_A90D_00D0B7DB5195_.wvu.PrintArea_5" localSheetId="2">#REF!</definedName>
    <definedName name="_22Z_8106A741_5A1C_11D7_A90D_00D0B7DB5195_.wvu.PrintArea_5" localSheetId="16">#REF!</definedName>
    <definedName name="_22Z_8106A741_5A1C_11D7_A90D_00D0B7DB5195_.wvu.PrintArea_5" localSheetId="19">#REF!</definedName>
    <definedName name="_22Z_8106A741_5A1C_11D7_A90D_00D0B7DB5195_.wvu.PrintArea_5" localSheetId="11">'Soalan 6'!$1:$1048576</definedName>
    <definedName name="_22Z_8106A741_5A1C_11D7_A90D_00D0B7DB5195_.wvu.PrintArea_5" localSheetId="12">'Soalan 7'!$1:$1048576</definedName>
    <definedName name="_22Z_8106A741_5A1C_11D7_A90D_00D0B7DB5195_.wvu.PrintArea_5">#REF!</definedName>
    <definedName name="_23Z_8106A741_5A1C_11D7_A90D_00D0B7DB5195_.wvu.PrintArea_2" localSheetId="1">#REF!</definedName>
    <definedName name="_23Z_8106A741_5A1C_11D7_A90D_00D0B7DB5195_.wvu.PrintArea_2" localSheetId="20">#REF!</definedName>
    <definedName name="_23Z_8106A741_5A1C_11D7_A90D_00D0B7DB5195_.wvu.PrintArea_2" localSheetId="29">#REF!</definedName>
    <definedName name="_23Z_8106A741_5A1C_11D7_A90D_00D0B7DB5195_.wvu.PrintArea_2" localSheetId="22">#REF!</definedName>
    <definedName name="_23Z_8106A741_5A1C_11D7_A90D_00D0B7DB5195_.wvu.PrintArea_2" localSheetId="23">#REF!</definedName>
    <definedName name="_23Z_8106A741_5A1C_11D7_A90D_00D0B7DB5195_.wvu.PrintArea_2" localSheetId="24">#REF!</definedName>
    <definedName name="_23Z_8106A741_5A1C_11D7_A90D_00D0B7DB5195_.wvu.PrintArea_2" localSheetId="25">#REF!</definedName>
    <definedName name="_23Z_8106A741_5A1C_11D7_A90D_00D0B7DB5195_.wvu.PrintArea_2" localSheetId="26">#REF!</definedName>
    <definedName name="_23Z_8106A741_5A1C_11D7_A90D_00D0B7DB5195_.wvu.PrintArea_2" localSheetId="27">#REF!</definedName>
    <definedName name="_23Z_8106A741_5A1C_11D7_A90D_00D0B7DB5195_.wvu.PrintArea_2" localSheetId="28">#REF!</definedName>
    <definedName name="_23Z_8106A741_5A1C_11D7_A90D_00D0B7DB5195_.wvu.PrintArea_2" localSheetId="2">#REF!</definedName>
    <definedName name="_23Z_8106A741_5A1C_11D7_A90D_00D0B7DB5195_.wvu.PrintArea_2" localSheetId="15">#REF!</definedName>
    <definedName name="_23Z_8106A741_5A1C_11D7_A90D_00D0B7DB5195_.wvu.PrintArea_2" localSheetId="16">#REF!</definedName>
    <definedName name="_23Z_8106A741_5A1C_11D7_A90D_00D0B7DB5195_.wvu.PrintArea_2" localSheetId="17">#REF!</definedName>
    <definedName name="_23Z_8106A741_5A1C_11D7_A90D_00D0B7DB5195_.wvu.PrintArea_2" localSheetId="18">#REF!</definedName>
    <definedName name="_23Z_8106A741_5A1C_11D7_A90D_00D0B7DB5195_.wvu.PrintArea_2" localSheetId="19">#REF!</definedName>
    <definedName name="_23Z_8106A741_5A1C_11D7_A90D_00D0B7DB5195_.wvu.PrintArea_2" localSheetId="6">#REF!</definedName>
    <definedName name="_23Z_8106A741_5A1C_11D7_A90D_00D0B7DB5195_.wvu.PrintArea_2" localSheetId="7">#REF!</definedName>
    <definedName name="_23Z_8106A741_5A1C_11D7_A90D_00D0B7DB5195_.wvu.PrintArea_2" localSheetId="8">#REF!</definedName>
    <definedName name="_23Z_8106A741_5A1C_11D7_A90D_00D0B7DB5195_.wvu.PrintArea_2" localSheetId="9">#REF!</definedName>
    <definedName name="_23Z_8106A741_5A1C_11D7_A90D_00D0B7DB5195_.wvu.PrintArea_2" localSheetId="10">#REF!</definedName>
    <definedName name="_23Z_8106A741_5A1C_11D7_A90D_00D0B7DB5195_.wvu.PrintArea_2" localSheetId="11">#REF!</definedName>
    <definedName name="_23Z_8106A741_5A1C_11D7_A90D_00D0B7DB5195_.wvu.PrintArea_2">#REF!</definedName>
    <definedName name="_23Z_8106A741_5A1C_11D7_A90D_00D0B7DB5195_.wvu.PrintArea_3" localSheetId="29">'KEGUNAAN PEJABAT '!$A$1:$X$78</definedName>
    <definedName name="_23Z_8106A741_5A1C_11D7_A90D_00D0B7DB5195_.wvu.PrintArea_3" localSheetId="28">#REF!</definedName>
    <definedName name="_23Z_8106A741_5A1C_11D7_A90D_00D0B7DB5195_.wvu.PrintArea_3" localSheetId="2">#REF!</definedName>
    <definedName name="_23Z_8106A741_5A1C_11D7_A90D_00D0B7DB5195_.wvu.PrintArea_3" localSheetId="19">#REF!</definedName>
    <definedName name="_23Z_8106A741_5A1C_11D7_A90D_00D0B7DB5195_.wvu.PrintArea_3">#REF!</definedName>
    <definedName name="_24Z_8106A741_5A1C_11D7_A90D_00D0B7DB5195_.wvu.PrintArea_3" localSheetId="1">#REF!</definedName>
    <definedName name="_24Z_8106A741_5A1C_11D7_A90D_00D0B7DB5195_.wvu.PrintArea_3" localSheetId="20">#REF!</definedName>
    <definedName name="_24Z_8106A741_5A1C_11D7_A90D_00D0B7DB5195_.wvu.PrintArea_3" localSheetId="29">#REF!</definedName>
    <definedName name="_24Z_8106A741_5A1C_11D7_A90D_00D0B7DB5195_.wvu.PrintArea_3" localSheetId="22">#REF!</definedName>
    <definedName name="_24Z_8106A741_5A1C_11D7_A90D_00D0B7DB5195_.wvu.PrintArea_3" localSheetId="23">#REF!</definedName>
    <definedName name="_24Z_8106A741_5A1C_11D7_A90D_00D0B7DB5195_.wvu.PrintArea_3" localSheetId="24">#REF!</definedName>
    <definedName name="_24Z_8106A741_5A1C_11D7_A90D_00D0B7DB5195_.wvu.PrintArea_3" localSheetId="25">#REF!</definedName>
    <definedName name="_24Z_8106A741_5A1C_11D7_A90D_00D0B7DB5195_.wvu.PrintArea_3" localSheetId="26">#REF!</definedName>
    <definedName name="_24Z_8106A741_5A1C_11D7_A90D_00D0B7DB5195_.wvu.PrintArea_3" localSheetId="27">#REF!</definedName>
    <definedName name="_24Z_8106A741_5A1C_11D7_A90D_00D0B7DB5195_.wvu.PrintArea_3" localSheetId="28">#REF!</definedName>
    <definedName name="_24Z_8106A741_5A1C_11D7_A90D_00D0B7DB5195_.wvu.PrintArea_3" localSheetId="2">#REF!</definedName>
    <definedName name="_24Z_8106A741_5A1C_11D7_A90D_00D0B7DB5195_.wvu.PrintArea_3" localSheetId="15">#REF!</definedName>
    <definedName name="_24Z_8106A741_5A1C_11D7_A90D_00D0B7DB5195_.wvu.PrintArea_3" localSheetId="16">#REF!</definedName>
    <definedName name="_24Z_8106A741_5A1C_11D7_A90D_00D0B7DB5195_.wvu.PrintArea_3" localSheetId="17">#REF!</definedName>
    <definedName name="_24Z_8106A741_5A1C_11D7_A90D_00D0B7DB5195_.wvu.PrintArea_3" localSheetId="18">#REF!</definedName>
    <definedName name="_24Z_8106A741_5A1C_11D7_A90D_00D0B7DB5195_.wvu.PrintArea_3" localSheetId="19">#REF!</definedName>
    <definedName name="_24Z_8106A741_5A1C_11D7_A90D_00D0B7DB5195_.wvu.PrintArea_3" localSheetId="6">#REF!</definedName>
    <definedName name="_24Z_8106A741_5A1C_11D7_A90D_00D0B7DB5195_.wvu.PrintArea_3" localSheetId="7">#REF!</definedName>
    <definedName name="_24Z_8106A741_5A1C_11D7_A90D_00D0B7DB5195_.wvu.PrintArea_3" localSheetId="8">#REF!</definedName>
    <definedName name="_24Z_8106A741_5A1C_11D7_A90D_00D0B7DB5195_.wvu.PrintArea_3" localSheetId="9">#REF!</definedName>
    <definedName name="_24Z_8106A741_5A1C_11D7_A90D_00D0B7DB5195_.wvu.PrintArea_3" localSheetId="10">#REF!</definedName>
    <definedName name="_24Z_8106A741_5A1C_11D7_A90D_00D0B7DB5195_.wvu.PrintArea_3" localSheetId="11">#REF!</definedName>
    <definedName name="_24Z_8106A741_5A1C_11D7_A90D_00D0B7DB5195_.wvu.PrintArea_3">#REF!</definedName>
    <definedName name="_24Z_8106A741_5A1C_11D7_A90D_00D0B7DB5195_.wvu.PrintArea_4" localSheetId="1">#REF!</definedName>
    <definedName name="_24Z_8106A741_5A1C_11D7_A90D_00D0B7DB5195_.wvu.PrintArea_4" localSheetId="29">#REF!</definedName>
    <definedName name="_24Z_8106A741_5A1C_11D7_A90D_00D0B7DB5195_.wvu.PrintArea_4" localSheetId="22">#REF!</definedName>
    <definedName name="_24Z_8106A741_5A1C_11D7_A90D_00D0B7DB5195_.wvu.PrintArea_4" localSheetId="23">#REF!</definedName>
    <definedName name="_24Z_8106A741_5A1C_11D7_A90D_00D0B7DB5195_.wvu.PrintArea_4" localSheetId="24">#REF!</definedName>
    <definedName name="_24Z_8106A741_5A1C_11D7_A90D_00D0B7DB5195_.wvu.PrintArea_4" localSheetId="25">#REF!</definedName>
    <definedName name="_24Z_8106A741_5A1C_11D7_A90D_00D0B7DB5195_.wvu.PrintArea_4" localSheetId="26">#REF!</definedName>
    <definedName name="_24Z_8106A741_5A1C_11D7_A90D_00D0B7DB5195_.wvu.PrintArea_4" localSheetId="27">#REF!</definedName>
    <definedName name="_24Z_8106A741_5A1C_11D7_A90D_00D0B7DB5195_.wvu.PrintArea_4" localSheetId="28">#REF!</definedName>
    <definedName name="_24Z_8106A741_5A1C_11D7_A90D_00D0B7DB5195_.wvu.PrintArea_4" localSheetId="2">#REF!</definedName>
    <definedName name="_24Z_8106A741_5A1C_11D7_A90D_00D0B7DB5195_.wvu.PrintArea_4" localSheetId="15">#REF!</definedName>
    <definedName name="_24Z_8106A741_5A1C_11D7_A90D_00D0B7DB5195_.wvu.PrintArea_4" localSheetId="16">#REF!</definedName>
    <definedName name="_24Z_8106A741_5A1C_11D7_A90D_00D0B7DB5195_.wvu.PrintArea_4" localSheetId="17">#REF!</definedName>
    <definedName name="_24Z_8106A741_5A1C_11D7_A90D_00D0B7DB5195_.wvu.PrintArea_4" localSheetId="18">#REF!</definedName>
    <definedName name="_24Z_8106A741_5A1C_11D7_A90D_00D0B7DB5195_.wvu.PrintArea_4" localSheetId="19">#REF!</definedName>
    <definedName name="_24Z_8106A741_5A1C_11D7_A90D_00D0B7DB5195_.wvu.PrintArea_4" localSheetId="5">'Soalan 4'!$1:$1048576</definedName>
    <definedName name="_24Z_8106A741_5A1C_11D7_A90D_00D0B7DB5195_.wvu.PrintArea_4" localSheetId="7">#REF!</definedName>
    <definedName name="_24Z_8106A741_5A1C_11D7_A90D_00D0B7DB5195_.wvu.PrintArea_4" localSheetId="8">#REF!</definedName>
    <definedName name="_24Z_8106A741_5A1C_11D7_A90D_00D0B7DB5195_.wvu.PrintArea_4" localSheetId="9">#REF!</definedName>
    <definedName name="_24Z_8106A741_5A1C_11D7_A90D_00D0B7DB5195_.wvu.PrintArea_4" localSheetId="10">#REF!</definedName>
    <definedName name="_24Z_8106A741_5A1C_11D7_A90D_00D0B7DB5195_.wvu.PrintArea_4" localSheetId="12">#REF!</definedName>
    <definedName name="_24Z_8106A741_5A1C_11D7_A90D_00D0B7DB5195_.wvu.PrintArea_4">#REF!</definedName>
    <definedName name="_25Z_8106A741_5A1C_11D7_A90D_00D0B7DB5195_.wvu.PrintArea_4" localSheetId="1">#REF!</definedName>
    <definedName name="_25Z_8106A741_5A1C_11D7_A90D_00D0B7DB5195_.wvu.PrintArea_4" localSheetId="20">#REF!</definedName>
    <definedName name="_25Z_8106A741_5A1C_11D7_A90D_00D0B7DB5195_.wvu.PrintArea_4" localSheetId="29">#REF!</definedName>
    <definedName name="_25Z_8106A741_5A1C_11D7_A90D_00D0B7DB5195_.wvu.PrintArea_4" localSheetId="22">#REF!</definedName>
    <definedName name="_25Z_8106A741_5A1C_11D7_A90D_00D0B7DB5195_.wvu.PrintArea_4" localSheetId="23">#REF!</definedName>
    <definedName name="_25Z_8106A741_5A1C_11D7_A90D_00D0B7DB5195_.wvu.PrintArea_4" localSheetId="24">#REF!</definedName>
    <definedName name="_25Z_8106A741_5A1C_11D7_A90D_00D0B7DB5195_.wvu.PrintArea_4" localSheetId="25">#REF!</definedName>
    <definedName name="_25Z_8106A741_5A1C_11D7_A90D_00D0B7DB5195_.wvu.PrintArea_4" localSheetId="26">#REF!</definedName>
    <definedName name="_25Z_8106A741_5A1C_11D7_A90D_00D0B7DB5195_.wvu.PrintArea_4" localSheetId="27">#REF!</definedName>
    <definedName name="_25Z_8106A741_5A1C_11D7_A90D_00D0B7DB5195_.wvu.PrintArea_4" localSheetId="28">#REF!</definedName>
    <definedName name="_25Z_8106A741_5A1C_11D7_A90D_00D0B7DB5195_.wvu.PrintArea_4" localSheetId="2">#REF!</definedName>
    <definedName name="_25Z_8106A741_5A1C_11D7_A90D_00D0B7DB5195_.wvu.PrintArea_4" localSheetId="15">#REF!</definedName>
    <definedName name="_25Z_8106A741_5A1C_11D7_A90D_00D0B7DB5195_.wvu.PrintArea_4" localSheetId="16">#REF!</definedName>
    <definedName name="_25Z_8106A741_5A1C_11D7_A90D_00D0B7DB5195_.wvu.PrintArea_4" localSheetId="17">#REF!</definedName>
    <definedName name="_25Z_8106A741_5A1C_11D7_A90D_00D0B7DB5195_.wvu.PrintArea_4" localSheetId="18">#REF!</definedName>
    <definedName name="_25Z_8106A741_5A1C_11D7_A90D_00D0B7DB5195_.wvu.PrintArea_4" localSheetId="19">#REF!</definedName>
    <definedName name="_25Z_8106A741_5A1C_11D7_A90D_00D0B7DB5195_.wvu.PrintArea_4" localSheetId="6">#REF!</definedName>
    <definedName name="_25Z_8106A741_5A1C_11D7_A90D_00D0B7DB5195_.wvu.PrintArea_4" localSheetId="7">#REF!</definedName>
    <definedName name="_25Z_8106A741_5A1C_11D7_A90D_00D0B7DB5195_.wvu.PrintArea_4" localSheetId="8">#REF!</definedName>
    <definedName name="_25Z_8106A741_5A1C_11D7_A90D_00D0B7DB5195_.wvu.PrintArea_4" localSheetId="9">#REF!</definedName>
    <definedName name="_25Z_8106A741_5A1C_11D7_A90D_00D0B7DB5195_.wvu.PrintArea_4" localSheetId="10">#REF!</definedName>
    <definedName name="_25Z_8106A741_5A1C_11D7_A90D_00D0B7DB5195_.wvu.PrintArea_4" localSheetId="11">#REF!</definedName>
    <definedName name="_25Z_8106A741_5A1C_11D7_A90D_00D0B7DB5195_.wvu.PrintArea_4" localSheetId="12">#REF!</definedName>
    <definedName name="_25Z_8106A741_5A1C_11D7_A90D_00D0B7DB5195_.wvu.PrintArea_4">#REF!</definedName>
    <definedName name="_26Z_8106A741_5A1C_11D7_A90D_00D0B7DB5195_.wvu.PrintArea_5" localSheetId="1">#REF!</definedName>
    <definedName name="_26Z_8106A741_5A1C_11D7_A90D_00D0B7DB5195_.wvu.PrintArea_5" localSheetId="20">#REF!</definedName>
    <definedName name="_26Z_8106A741_5A1C_11D7_A90D_00D0B7DB5195_.wvu.PrintArea_5" localSheetId="29">#REF!</definedName>
    <definedName name="_26Z_8106A741_5A1C_11D7_A90D_00D0B7DB5195_.wvu.PrintArea_5" localSheetId="22">#REF!</definedName>
    <definedName name="_26Z_8106A741_5A1C_11D7_A90D_00D0B7DB5195_.wvu.PrintArea_5" localSheetId="23">#REF!</definedName>
    <definedName name="_26Z_8106A741_5A1C_11D7_A90D_00D0B7DB5195_.wvu.PrintArea_5" localSheetId="24">#REF!</definedName>
    <definedName name="_26Z_8106A741_5A1C_11D7_A90D_00D0B7DB5195_.wvu.PrintArea_5" localSheetId="25">#REF!</definedName>
    <definedName name="_26Z_8106A741_5A1C_11D7_A90D_00D0B7DB5195_.wvu.PrintArea_5" localSheetId="26">#REF!</definedName>
    <definedName name="_26Z_8106A741_5A1C_11D7_A90D_00D0B7DB5195_.wvu.PrintArea_5" localSheetId="27">#REF!</definedName>
    <definedName name="_26Z_8106A741_5A1C_11D7_A90D_00D0B7DB5195_.wvu.PrintArea_5" localSheetId="28">#REF!</definedName>
    <definedName name="_26Z_8106A741_5A1C_11D7_A90D_00D0B7DB5195_.wvu.PrintArea_5" localSheetId="2">#REF!</definedName>
    <definedName name="_26Z_8106A741_5A1C_11D7_A90D_00D0B7DB5195_.wvu.PrintArea_5" localSheetId="15">#REF!</definedName>
    <definedName name="_26Z_8106A741_5A1C_11D7_A90D_00D0B7DB5195_.wvu.PrintArea_5" localSheetId="16">#REF!</definedName>
    <definedName name="_26Z_8106A741_5A1C_11D7_A90D_00D0B7DB5195_.wvu.PrintArea_5" localSheetId="17">#REF!</definedName>
    <definedName name="_26Z_8106A741_5A1C_11D7_A90D_00D0B7DB5195_.wvu.PrintArea_5" localSheetId="18">#REF!</definedName>
    <definedName name="_26Z_8106A741_5A1C_11D7_A90D_00D0B7DB5195_.wvu.PrintArea_5" localSheetId="19">#REF!</definedName>
    <definedName name="_26Z_8106A741_5A1C_11D7_A90D_00D0B7DB5195_.wvu.PrintArea_5" localSheetId="6">#REF!</definedName>
    <definedName name="_26Z_8106A741_5A1C_11D7_A90D_00D0B7DB5195_.wvu.PrintArea_5" localSheetId="7">#REF!</definedName>
    <definedName name="_26Z_8106A741_5A1C_11D7_A90D_00D0B7DB5195_.wvu.PrintArea_5" localSheetId="8">#REF!</definedName>
    <definedName name="_26Z_8106A741_5A1C_11D7_A90D_00D0B7DB5195_.wvu.PrintArea_5" localSheetId="9">#REF!</definedName>
    <definedName name="_26Z_8106A741_5A1C_11D7_A90D_00D0B7DB5195_.wvu.PrintArea_5" localSheetId="10">#REF!</definedName>
    <definedName name="_26Z_8106A741_5A1C_11D7_A90D_00D0B7DB5195_.wvu.PrintArea_5" localSheetId="11">#REF!</definedName>
    <definedName name="_26Z_8106A741_5A1C_11D7_A90D_00D0B7DB5195_.wvu.PrintArea_5" localSheetId="12">#REF!</definedName>
    <definedName name="_26Z_8106A741_5A1C_11D7_A90D_00D0B7DB5195_.wvu.PrintArea_5">#REF!</definedName>
    <definedName name="_27Z_8106A741_5A1C_11D7_A90D_00D0B7DB5195_.wvu.PrintArea_6" localSheetId="20">#REF!</definedName>
    <definedName name="_27Z_8106A741_5A1C_11D7_A90D_00D0B7DB5195_.wvu.PrintArea_6" localSheetId="26">#REF!</definedName>
    <definedName name="_27Z_8106A741_5A1C_11D7_A90D_00D0B7DB5195_.wvu.PrintArea_6" localSheetId="2">#REF!</definedName>
    <definedName name="_27Z_8106A741_5A1C_11D7_A90D_00D0B7DB5195_.wvu.PrintArea_6" localSheetId="16">#REF!</definedName>
    <definedName name="_27Z_8106A741_5A1C_11D7_A90D_00D0B7DB5195_.wvu.PrintArea_6" localSheetId="19">#REF!</definedName>
    <definedName name="_27Z_8106A741_5A1C_11D7_A90D_00D0B7DB5195_.wvu.PrintArea_6" localSheetId="10">#REF!</definedName>
    <definedName name="_27Z_8106A741_5A1C_11D7_A90D_00D0B7DB5195_.wvu.PrintArea_6" localSheetId="12">#REF!</definedName>
    <definedName name="_27Z_8106A741_5A1C_11D7_A90D_00D0B7DB5195_.wvu.PrintArea_6">'Soalan 8'!$1:$1048576</definedName>
    <definedName name="_2a_2" localSheetId="1">#REF!</definedName>
    <definedName name="_2a_2" localSheetId="20">#REF!</definedName>
    <definedName name="_2a_2" localSheetId="29">#REF!</definedName>
    <definedName name="_2a_2" localSheetId="0">#REF!</definedName>
    <definedName name="_2a_2" localSheetId="22">#REF!</definedName>
    <definedName name="_2a_2" localSheetId="23">#REF!</definedName>
    <definedName name="_2a_2" localSheetId="24">#REF!</definedName>
    <definedName name="_2a_2" localSheetId="25">#REF!</definedName>
    <definedName name="_2a_2" localSheetId="26">#REF!</definedName>
    <definedName name="_2a_2" localSheetId="27">#REF!</definedName>
    <definedName name="_2a_2" localSheetId="28">#REF!</definedName>
    <definedName name="_2a_2" localSheetId="2">#REF!</definedName>
    <definedName name="_2a_2" localSheetId="15">#REF!</definedName>
    <definedName name="_2a_2" localSheetId="16">#REF!</definedName>
    <definedName name="_2a_2" localSheetId="17">#REF!</definedName>
    <definedName name="_2a_2" localSheetId="18">#REF!</definedName>
    <definedName name="_2a_2" localSheetId="19">#REF!</definedName>
    <definedName name="_2a_2" localSheetId="5">#REF!</definedName>
    <definedName name="_2a_2" localSheetId="6">#REF!</definedName>
    <definedName name="_2a_2" localSheetId="7">#REF!</definedName>
    <definedName name="_2a_2" localSheetId="8">#REF!</definedName>
    <definedName name="_2a_2" localSheetId="9">#REF!</definedName>
    <definedName name="_2a_2" localSheetId="10">#REF!</definedName>
    <definedName name="_2a_2" localSheetId="11">#REF!</definedName>
    <definedName name="_2a_2" localSheetId="12">#REF!</definedName>
    <definedName name="_2a_2">#REF!</definedName>
    <definedName name="_3AA_1" localSheetId="1">#REF!</definedName>
    <definedName name="_3AA_1" localSheetId="20">#REF!</definedName>
    <definedName name="_3AA_1" localSheetId="29">#REF!</definedName>
    <definedName name="_3AA_1" localSheetId="0">#REF!</definedName>
    <definedName name="_3AA_1" localSheetId="22">#REF!</definedName>
    <definedName name="_3AA_1" localSheetId="23">#REF!</definedName>
    <definedName name="_3AA_1" localSheetId="24">#REF!</definedName>
    <definedName name="_3AA_1" localSheetId="25">#REF!</definedName>
    <definedName name="_3AA_1" localSheetId="26">#REF!</definedName>
    <definedName name="_3AA_1" localSheetId="27">#REF!</definedName>
    <definedName name="_3AA_1" localSheetId="28">#REF!</definedName>
    <definedName name="_3AA_1" localSheetId="2">#REF!</definedName>
    <definedName name="_3AA_1" localSheetId="15">#REF!</definedName>
    <definedName name="_3AA_1" localSheetId="16">#REF!</definedName>
    <definedName name="_3AA_1" localSheetId="17">#REF!</definedName>
    <definedName name="_3AA_1" localSheetId="18">#REF!</definedName>
    <definedName name="_3AA_1" localSheetId="19">#REF!</definedName>
    <definedName name="_3AA_1" localSheetId="5">#REF!</definedName>
    <definedName name="_3AA_1" localSheetId="6">#REF!</definedName>
    <definedName name="_3AA_1" localSheetId="7">#REF!</definedName>
    <definedName name="_3AA_1" localSheetId="8">#REF!</definedName>
    <definedName name="_3AA_1" localSheetId="9">#REF!</definedName>
    <definedName name="_3AA_1" localSheetId="10">#REF!</definedName>
    <definedName name="_3AA_1" localSheetId="11">#REF!</definedName>
    <definedName name="_3AA_1" localSheetId="12">#REF!</definedName>
    <definedName name="_3AA_1">#REF!</definedName>
    <definedName name="_4AA_2" localSheetId="1">#REF!</definedName>
    <definedName name="_4AA_2" localSheetId="20">#REF!</definedName>
    <definedName name="_4AA_2" localSheetId="29">#REF!</definedName>
    <definedName name="_4AA_2" localSheetId="0">#REF!</definedName>
    <definedName name="_4AA_2" localSheetId="22">#REF!</definedName>
    <definedName name="_4AA_2" localSheetId="23">#REF!</definedName>
    <definedName name="_4AA_2" localSheetId="24">#REF!</definedName>
    <definedName name="_4AA_2" localSheetId="25">#REF!</definedName>
    <definedName name="_4AA_2" localSheetId="26">#REF!</definedName>
    <definedName name="_4AA_2" localSheetId="27">#REF!</definedName>
    <definedName name="_4AA_2" localSheetId="28">#REF!</definedName>
    <definedName name="_4AA_2" localSheetId="2">#REF!</definedName>
    <definedName name="_4AA_2" localSheetId="15">#REF!</definedName>
    <definedName name="_4AA_2" localSheetId="16">#REF!</definedName>
    <definedName name="_4AA_2" localSheetId="17">#REF!</definedName>
    <definedName name="_4AA_2" localSheetId="18">#REF!</definedName>
    <definedName name="_4AA_2" localSheetId="19">#REF!</definedName>
    <definedName name="_4AA_2" localSheetId="5">#REF!</definedName>
    <definedName name="_4AA_2" localSheetId="6">#REF!</definedName>
    <definedName name="_4AA_2" localSheetId="7">#REF!</definedName>
    <definedName name="_4AA_2" localSheetId="8">#REF!</definedName>
    <definedName name="_4AA_2" localSheetId="9">#REF!</definedName>
    <definedName name="_4AA_2" localSheetId="10">#REF!</definedName>
    <definedName name="_4AA_2" localSheetId="11">#REF!</definedName>
    <definedName name="_4AA_2" localSheetId="12">#REF!</definedName>
    <definedName name="_4AA_2">#REF!</definedName>
    <definedName name="_5AA_3" localSheetId="1">#REF!</definedName>
    <definedName name="_5AA_3" localSheetId="20">#REF!</definedName>
    <definedName name="_5AA_3" localSheetId="29">#REF!</definedName>
    <definedName name="_5AA_3" localSheetId="0">#REF!</definedName>
    <definedName name="_5AA_3" localSheetId="22">#REF!</definedName>
    <definedName name="_5AA_3" localSheetId="23">#REF!</definedName>
    <definedName name="_5AA_3" localSheetId="24">#REF!</definedName>
    <definedName name="_5AA_3" localSheetId="25">#REF!</definedName>
    <definedName name="_5AA_3" localSheetId="26">#REF!</definedName>
    <definedName name="_5AA_3" localSheetId="27">#REF!</definedName>
    <definedName name="_5AA_3" localSheetId="28">#REF!</definedName>
    <definedName name="_5AA_3" localSheetId="2">#REF!</definedName>
    <definedName name="_5AA_3" localSheetId="15">#REF!</definedName>
    <definedName name="_5AA_3" localSheetId="16">#REF!</definedName>
    <definedName name="_5AA_3" localSheetId="17">#REF!</definedName>
    <definedName name="_5AA_3" localSheetId="18">#REF!</definedName>
    <definedName name="_5AA_3" localSheetId="19">#REF!</definedName>
    <definedName name="_5AA_3" localSheetId="5">#REF!</definedName>
    <definedName name="_5AA_3" localSheetId="6">#REF!</definedName>
    <definedName name="_5AA_3" localSheetId="7">#REF!</definedName>
    <definedName name="_5AA_3" localSheetId="8">#REF!</definedName>
    <definedName name="_5AA_3" localSheetId="9">#REF!</definedName>
    <definedName name="_5AA_3" localSheetId="10">#REF!</definedName>
    <definedName name="_5AA_3" localSheetId="11">#REF!</definedName>
    <definedName name="_5AA_3" localSheetId="12">#REF!</definedName>
    <definedName name="_5AA_3">#REF!</definedName>
    <definedName name="_6AA_4" localSheetId="1">#REF!</definedName>
    <definedName name="_6AA_4" localSheetId="20">#REF!</definedName>
    <definedName name="_6AA_4" localSheetId="29">#REF!</definedName>
    <definedName name="_6AA_4" localSheetId="0">#REF!</definedName>
    <definedName name="_6AA_4" localSheetId="22">#REF!</definedName>
    <definedName name="_6AA_4" localSheetId="23">#REF!</definedName>
    <definedName name="_6AA_4" localSheetId="24">#REF!</definedName>
    <definedName name="_6AA_4" localSheetId="25">#REF!</definedName>
    <definedName name="_6AA_4" localSheetId="26">#REF!</definedName>
    <definedName name="_6AA_4" localSheetId="27">#REF!</definedName>
    <definedName name="_6AA_4" localSheetId="28">#REF!</definedName>
    <definedName name="_6AA_4" localSheetId="2">#REF!</definedName>
    <definedName name="_6AA_4" localSheetId="15">#REF!</definedName>
    <definedName name="_6AA_4" localSheetId="16">#REF!</definedName>
    <definedName name="_6AA_4" localSheetId="17">#REF!</definedName>
    <definedName name="_6AA_4" localSheetId="18">#REF!</definedName>
    <definedName name="_6AA_4" localSheetId="19">#REF!</definedName>
    <definedName name="_6AA_4" localSheetId="5">#REF!</definedName>
    <definedName name="_6AA_4" localSheetId="6">#REF!</definedName>
    <definedName name="_6AA_4" localSheetId="7">#REF!</definedName>
    <definedName name="_6AA_4" localSheetId="8">#REF!</definedName>
    <definedName name="_6AA_4" localSheetId="9">#REF!</definedName>
    <definedName name="_6AA_4" localSheetId="10">#REF!</definedName>
    <definedName name="_6AA_4" localSheetId="11">#REF!</definedName>
    <definedName name="_6AA_4" localSheetId="12">#REF!</definedName>
    <definedName name="_6AA_4">#REF!</definedName>
    <definedName name="_7AA_5" localSheetId="1">#REF!</definedName>
    <definedName name="_7AA_5" localSheetId="20">#REF!</definedName>
    <definedName name="_7AA_5" localSheetId="29">#REF!</definedName>
    <definedName name="_7AA_5" localSheetId="0">#REF!</definedName>
    <definedName name="_7AA_5" localSheetId="22">#REF!</definedName>
    <definedName name="_7AA_5" localSheetId="23">#REF!</definedName>
    <definedName name="_7AA_5" localSheetId="24">#REF!</definedName>
    <definedName name="_7AA_5" localSheetId="25">#REF!</definedName>
    <definedName name="_7AA_5" localSheetId="26">#REF!</definedName>
    <definedName name="_7AA_5" localSheetId="27">#REF!</definedName>
    <definedName name="_7AA_5" localSheetId="28">#REF!</definedName>
    <definedName name="_7AA_5" localSheetId="2">#REF!</definedName>
    <definedName name="_7AA_5" localSheetId="15">#REF!</definedName>
    <definedName name="_7AA_5" localSheetId="16">#REF!</definedName>
    <definedName name="_7AA_5" localSheetId="17">#REF!</definedName>
    <definedName name="_7AA_5" localSheetId="18">#REF!</definedName>
    <definedName name="_7AA_5" localSheetId="19">#REF!</definedName>
    <definedName name="_7AA_5" localSheetId="5">#REF!</definedName>
    <definedName name="_7AA_5" localSheetId="6">#REF!</definedName>
    <definedName name="_7AA_5" localSheetId="7">#REF!</definedName>
    <definedName name="_7AA_5" localSheetId="8">#REF!</definedName>
    <definedName name="_7AA_5" localSheetId="9">#REF!</definedName>
    <definedName name="_7AA_5" localSheetId="10">#REF!</definedName>
    <definedName name="_7AA_5" localSheetId="11">#REF!</definedName>
    <definedName name="_7AA_5" localSheetId="12">#REF!</definedName>
    <definedName name="_7AA_5">#REF!</definedName>
    <definedName name="_8B_1" localSheetId="1">#REF!</definedName>
    <definedName name="_8B_1" localSheetId="20">#REF!</definedName>
    <definedName name="_8B_1" localSheetId="29">#REF!</definedName>
    <definedName name="_8B_1" localSheetId="0">#REF!</definedName>
    <definedName name="_8B_1" localSheetId="22">#REF!</definedName>
    <definedName name="_8B_1" localSheetId="23">#REF!</definedName>
    <definedName name="_8B_1" localSheetId="24">#REF!</definedName>
    <definedName name="_8B_1" localSheetId="25">#REF!</definedName>
    <definedName name="_8B_1" localSheetId="26">#REF!</definedName>
    <definedName name="_8B_1" localSheetId="27">#REF!</definedName>
    <definedName name="_8B_1" localSheetId="28">#REF!</definedName>
    <definedName name="_8B_1" localSheetId="2">#REF!</definedName>
    <definedName name="_8B_1" localSheetId="15">#REF!</definedName>
    <definedName name="_8B_1" localSheetId="16">#REF!</definedName>
    <definedName name="_8B_1" localSheetId="17">#REF!</definedName>
    <definedName name="_8B_1" localSheetId="18">#REF!</definedName>
    <definedName name="_8B_1" localSheetId="19">#REF!</definedName>
    <definedName name="_8B_1" localSheetId="5">#REF!</definedName>
    <definedName name="_8B_1" localSheetId="6">#REF!</definedName>
    <definedName name="_8B_1" localSheetId="7">#REF!</definedName>
    <definedName name="_8B_1" localSheetId="8">#REF!</definedName>
    <definedName name="_8B_1" localSheetId="9">#REF!</definedName>
    <definedName name="_8B_1" localSheetId="10">#REF!</definedName>
    <definedName name="_8B_1" localSheetId="11">#REF!</definedName>
    <definedName name="_8B_1" localSheetId="12">#REF!</definedName>
    <definedName name="_8B_1">#REF!</definedName>
    <definedName name="_9B_2" localSheetId="1">#REF!</definedName>
    <definedName name="_9B_2" localSheetId="20">#REF!</definedName>
    <definedName name="_9B_2" localSheetId="29">#REF!</definedName>
    <definedName name="_9B_2" localSheetId="0">#REF!</definedName>
    <definedName name="_9B_2" localSheetId="22">#REF!</definedName>
    <definedName name="_9B_2" localSheetId="23">#REF!</definedName>
    <definedName name="_9B_2" localSheetId="24">#REF!</definedName>
    <definedName name="_9B_2" localSheetId="25">#REF!</definedName>
    <definedName name="_9B_2" localSheetId="26">#REF!</definedName>
    <definedName name="_9B_2" localSheetId="27">#REF!</definedName>
    <definedName name="_9B_2" localSheetId="28">#REF!</definedName>
    <definedName name="_9B_2" localSheetId="2">#REF!</definedName>
    <definedName name="_9B_2" localSheetId="15">#REF!</definedName>
    <definedName name="_9B_2" localSheetId="16">#REF!</definedName>
    <definedName name="_9B_2" localSheetId="17">#REF!</definedName>
    <definedName name="_9B_2" localSheetId="18">#REF!</definedName>
    <definedName name="_9B_2" localSheetId="19">#REF!</definedName>
    <definedName name="_9B_2" localSheetId="5">#REF!</definedName>
    <definedName name="_9B_2" localSheetId="6">#REF!</definedName>
    <definedName name="_9B_2" localSheetId="7">#REF!</definedName>
    <definedName name="_9B_2" localSheetId="8">#REF!</definedName>
    <definedName name="_9B_2" localSheetId="9">#REF!</definedName>
    <definedName name="_9B_2" localSheetId="10">#REF!</definedName>
    <definedName name="_9B_2" localSheetId="11">#REF!</definedName>
    <definedName name="_9B_2" localSheetId="12">#REF!</definedName>
    <definedName name="_9B_2">#REF!</definedName>
    <definedName name="_new1" localSheetId="1">#REF!</definedName>
    <definedName name="_new1" localSheetId="29">#REF!</definedName>
    <definedName name="_new1" localSheetId="28">#REF!</definedName>
    <definedName name="_new1" localSheetId="2">#REF!</definedName>
    <definedName name="_new1" localSheetId="19">#REF!</definedName>
    <definedName name="_new1" localSheetId="3">#REF!</definedName>
    <definedName name="_new1" localSheetId="4">#REF!</definedName>
    <definedName name="_new1">#REF!</definedName>
    <definedName name="a" localSheetId="1">#REF!</definedName>
    <definedName name="a" localSheetId="20">#REF!</definedName>
    <definedName name="a" localSheetId="29">#REF!</definedName>
    <definedName name="a" localSheetId="0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>#REF!</definedName>
    <definedName name="AA" localSheetId="1">#REF!</definedName>
    <definedName name="AA" localSheetId="20">#REF!</definedName>
    <definedName name="AA" localSheetId="29">#REF!</definedName>
    <definedName name="AA" localSheetId="22">#REF!</definedName>
    <definedName name="AA" localSheetId="23">#REF!</definedName>
    <definedName name="AA" localSheetId="24">#REF!</definedName>
    <definedName name="AA" localSheetId="25">#REF!</definedName>
    <definedName name="AA" localSheetId="26">#REF!</definedName>
    <definedName name="AA" localSheetId="27">#REF!</definedName>
    <definedName name="AA" localSheetId="28">#REF!</definedName>
    <definedName name="AA" localSheetId="2">#REF!</definedName>
    <definedName name="AA" localSheetId="15">#REF!</definedName>
    <definedName name="AA" localSheetId="16">#REF!</definedName>
    <definedName name="AA" localSheetId="17">#REF!</definedName>
    <definedName name="AA" localSheetId="18">#REF!</definedName>
    <definedName name="AA" localSheetId="19">#REF!</definedName>
    <definedName name="AA" localSheetId="3">#REF!</definedName>
    <definedName name="AA" localSheetId="4">#REF!</definedName>
    <definedName name="AA" localSheetId="6">#REF!</definedName>
    <definedName name="AA" localSheetId="7">#REF!</definedName>
    <definedName name="AA" localSheetId="8">#REF!</definedName>
    <definedName name="AA" localSheetId="9">#REF!</definedName>
    <definedName name="AA" localSheetId="10">#REF!</definedName>
    <definedName name="AA" localSheetId="11">#REF!</definedName>
    <definedName name="AA" localSheetId="12">#REF!</definedName>
    <definedName name="AA">#REF!</definedName>
    <definedName name="ABC" localSheetId="29">#REF!</definedName>
    <definedName name="ABC" localSheetId="28">#REF!</definedName>
    <definedName name="ABC" localSheetId="2">#REF!</definedName>
    <definedName name="ABC" localSheetId="19">#REF!</definedName>
    <definedName name="ABC" localSheetId="3">#REF!</definedName>
    <definedName name="ABC" localSheetId="4">#REF!</definedName>
    <definedName name="ABC">#REF!</definedName>
    <definedName name="B" localSheetId="1">#REF!</definedName>
    <definedName name="B" localSheetId="20">#REF!</definedName>
    <definedName name="B" localSheetId="29">#REF!</definedName>
    <definedName name="B" localSheetId="22">#REF!</definedName>
    <definedName name="B" localSheetId="23">#REF!</definedName>
    <definedName name="B" localSheetId="24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3">#REF!</definedName>
    <definedName name="B" localSheetId="4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>#REF!</definedName>
    <definedName name="bb" localSheetId="1">#REF!</definedName>
    <definedName name="bb" localSheetId="20">#REF!</definedName>
    <definedName name="bb" localSheetId="29">#REF!</definedName>
    <definedName name="bb" localSheetId="22">#REF!</definedName>
    <definedName name="bb" localSheetId="23">#REF!</definedName>
    <definedName name="bb" localSheetId="24">#REF!</definedName>
    <definedName name="bb" localSheetId="25">#REF!</definedName>
    <definedName name="bb" localSheetId="26">#REF!</definedName>
    <definedName name="bb" localSheetId="27">#REF!</definedName>
    <definedName name="bb" localSheetId="28">#REF!</definedName>
    <definedName name="bb" localSheetId="2">#REF!</definedName>
    <definedName name="bb" localSheetId="15">#REF!</definedName>
    <definedName name="bb" localSheetId="16">#REF!</definedName>
    <definedName name="bb" localSheetId="17">#REF!</definedName>
    <definedName name="bb" localSheetId="18">#REF!</definedName>
    <definedName name="bb" localSheetId="19">#REF!</definedName>
    <definedName name="bb" localSheetId="3">#REF!</definedName>
    <definedName name="bb" localSheetId="4">#REF!</definedName>
    <definedName name="bb" localSheetId="6">#REF!</definedName>
    <definedName name="bb" localSheetId="7">#REF!</definedName>
    <definedName name="bb" localSheetId="8">#REF!</definedName>
    <definedName name="bb" localSheetId="9">#REF!</definedName>
    <definedName name="bb" localSheetId="10">#REF!</definedName>
    <definedName name="bb" localSheetId="11">#REF!</definedName>
    <definedName name="bb" localSheetId="12">#REF!</definedName>
    <definedName name="bb">#REF!</definedName>
    <definedName name="bbb" localSheetId="1">#REF!</definedName>
    <definedName name="bbb" localSheetId="29">#REF!</definedName>
    <definedName name="bbb" localSheetId="28">#REF!</definedName>
    <definedName name="bbb" localSheetId="2">#REF!</definedName>
    <definedName name="bbb" localSheetId="19">#REF!</definedName>
    <definedName name="bbb">#REF!</definedName>
    <definedName name="bbbbb" localSheetId="29">#REF!</definedName>
    <definedName name="bbbbb" localSheetId="28">#REF!</definedName>
    <definedName name="bbbbb" localSheetId="2">#REF!</definedName>
    <definedName name="bbbbb" localSheetId="19">#REF!</definedName>
    <definedName name="bbbbb" localSheetId="3">#REF!</definedName>
    <definedName name="bbbbb" localSheetId="4">#REF!</definedName>
    <definedName name="bbbbb">#REF!</definedName>
    <definedName name="br" localSheetId="19">#REF!</definedName>
    <definedName name="br">#REF!</definedName>
    <definedName name="cc" localSheetId="1">#REF!</definedName>
    <definedName name="cc" localSheetId="20">#REF!</definedName>
    <definedName name="cc" localSheetId="29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">#REF!</definedName>
    <definedName name="cc" localSheetId="15">#REF!</definedName>
    <definedName name="cc" localSheetId="16">#REF!</definedName>
    <definedName name="cc" localSheetId="17">#REF!</definedName>
    <definedName name="cc" localSheetId="18">#REF!</definedName>
    <definedName name="cc" localSheetId="19">#REF!</definedName>
    <definedName name="cc" localSheetId="3">#REF!</definedName>
    <definedName name="cc" localSheetId="4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 localSheetId="12">#REF!</definedName>
    <definedName name="cc">#REF!</definedName>
    <definedName name="con_05">'[1]VA-cons'!$A$4:$CB$21</definedName>
    <definedName name="con_06">'[1]VA-cons'!$A$26:$CB$43</definedName>
    <definedName name="con_07">'[1]VA-cons'!$A$48:$CB$65</definedName>
    <definedName name="con_08">'[1]VA-cons'!$A$70:$CB$87</definedName>
    <definedName name="con_09">'[1]VA-cons'!$A$92:$CB$109</definedName>
    <definedName name="con_10">'[1]VA-cons'!$A$114:$CB$131</definedName>
    <definedName name="con_11">'[1]VA-cons'!$A$136:$CB$153</definedName>
    <definedName name="cons_12p" localSheetId="1">#REF!</definedName>
    <definedName name="cons_12p" localSheetId="29">#REF!</definedName>
    <definedName name="cons_12p" localSheetId="28">#REF!</definedName>
    <definedName name="cons_12p" localSheetId="2">#REF!</definedName>
    <definedName name="cons_12p" localSheetId="19">#REF!</definedName>
    <definedName name="cons_12p">#REF!</definedName>
    <definedName name="cons_2005">[2]VA_CONSTANT!$A$3:$Z$21</definedName>
    <definedName name="cons_2006">[2]VA_CONSTANT!$A$25:$Z$43</definedName>
    <definedName name="cons_2007">[2]VA_CONSTANT!$A$47:$Z$65</definedName>
    <definedName name="cons_2008">[2]VA_CONSTANT!$A$69:$Z$87</definedName>
    <definedName name="cons_2009">[2]VA_CONSTANT!$A$91:$Z$109</definedName>
    <definedName name="cons_2010">[2]VA_CONSTANT!$A$113:$Z$131</definedName>
    <definedName name="cons_2011">[2]VA_CONSTANT!$A$135:$Z$153</definedName>
    <definedName name="cons_2012">[2]VA_CONSTANT!$A$157:$Z$175</definedName>
    <definedName name="cons_2013">[2]VA_CONSTANT!$A$179:$Z$197</definedName>
    <definedName name="cons_2013p" localSheetId="1">#REF!</definedName>
    <definedName name="cons_2013p" localSheetId="29">#REF!</definedName>
    <definedName name="cons_2013p" localSheetId="28">#REF!</definedName>
    <definedName name="cons_2013p" localSheetId="2">#REF!</definedName>
    <definedName name="cons_2013p" localSheetId="19">#REF!</definedName>
    <definedName name="cons_2013p">#REF!</definedName>
    <definedName name="cons_data">[2]VA_CONSTANT!$A$1:$Z$197</definedName>
    <definedName name="cur_05">'[1]VA-curr'!$B$4:$CM$21</definedName>
    <definedName name="cur_06">'[1]VA-curr'!$B$26:$CM$43</definedName>
    <definedName name="cur_07">'[1]VA-curr'!$B$48:$CM$65</definedName>
    <definedName name="cur_08">'[1]VA-curr'!$B$70:$CM$87</definedName>
    <definedName name="cur_09">'[1]VA-curr'!$B$92:$CM$109</definedName>
    <definedName name="cur_10">'[1]VA-curr'!$B$114:$CM$131</definedName>
    <definedName name="cur_11">'[1]VA-curr'!$B$136:$CM$153</definedName>
    <definedName name="cur_12p" localSheetId="1">#REF!</definedName>
    <definedName name="cur_12p" localSheetId="29">#REF!</definedName>
    <definedName name="cur_12p" localSheetId="28">#REF!</definedName>
    <definedName name="cur_12p" localSheetId="2">#REF!</definedName>
    <definedName name="cur_12p" localSheetId="19">#REF!</definedName>
    <definedName name="cur_12p">#REF!</definedName>
    <definedName name="cur_2013p" localSheetId="1">#REF!</definedName>
    <definedName name="cur_2013p" localSheetId="29">#REF!</definedName>
    <definedName name="cur_2013p" localSheetId="28">#REF!</definedName>
    <definedName name="cur_2013p" localSheetId="2">#REF!</definedName>
    <definedName name="cur_2013p" localSheetId="19">#REF!</definedName>
    <definedName name="cur_2013p">#REF!</definedName>
    <definedName name="dd" localSheetId="1">#REF!</definedName>
    <definedName name="dd" localSheetId="29">#REF!</definedName>
    <definedName name="dd" localSheetId="28">#REF!</definedName>
    <definedName name="dd" localSheetId="2">#REF!</definedName>
    <definedName name="dd" localSheetId="19">#REF!</definedName>
    <definedName name="dd" localSheetId="3">#REF!</definedName>
    <definedName name="dd" localSheetId="4">#REF!</definedName>
    <definedName name="dd">#REF!</definedName>
    <definedName name="dw" localSheetId="1">#REF!</definedName>
    <definedName name="dw" localSheetId="29">#REF!</definedName>
    <definedName name="dw" localSheetId="28">#REF!</definedName>
    <definedName name="dw" localSheetId="2">#REF!</definedName>
    <definedName name="dw" localSheetId="19">#REF!</definedName>
    <definedName name="dw" localSheetId="3">#REF!</definedName>
    <definedName name="dw" localSheetId="4">#REF!</definedName>
    <definedName name="dw">#REF!</definedName>
    <definedName name="e" localSheetId="1">#REF!</definedName>
    <definedName name="e" localSheetId="29">#REF!</definedName>
    <definedName name="e" localSheetId="28">#REF!</definedName>
    <definedName name="e" localSheetId="2">#REF!</definedName>
    <definedName name="e" localSheetId="19">#REF!</definedName>
    <definedName name="e" localSheetId="3">#REF!</definedName>
    <definedName name="e" localSheetId="4">#REF!</definedName>
    <definedName name="e">#REF!</definedName>
    <definedName name="front" localSheetId="1">#REF!</definedName>
    <definedName name="front" localSheetId="29">#REF!</definedName>
    <definedName name="front" localSheetId="28">#REF!</definedName>
    <definedName name="front" localSheetId="2">#REF!</definedName>
    <definedName name="front" localSheetId="19">#REF!</definedName>
    <definedName name="front" localSheetId="3">#REF!</definedName>
    <definedName name="front" localSheetId="4">#REF!</definedName>
    <definedName name="front">#REF!</definedName>
    <definedName name="head">'[1]VA-curr'!$B$4:$B$21</definedName>
    <definedName name="iiiiiiiiiiiiiiii" localSheetId="29">#REF!</definedName>
    <definedName name="iiiiiiiiiiiiiiii" localSheetId="28">#REF!</definedName>
    <definedName name="iiiiiiiiiiiiiiii" localSheetId="2">#REF!</definedName>
    <definedName name="iiiiiiiiiiiiiiii" localSheetId="19">#REF!</definedName>
    <definedName name="iiiiiiiiiiiiiiii" localSheetId="3">#REF!</definedName>
    <definedName name="iiiiiiiiiiiiiiii" localSheetId="4">#REF!</definedName>
    <definedName name="iiiiiiiiiiiiiiii">#REF!</definedName>
    <definedName name="k" localSheetId="1">#REF!</definedName>
    <definedName name="k" localSheetId="29">#REF!</definedName>
    <definedName name="k" localSheetId="28">#REF!</definedName>
    <definedName name="k" localSheetId="2">#REF!</definedName>
    <definedName name="k" localSheetId="19">#REF!</definedName>
    <definedName name="k" localSheetId="3">#REF!</definedName>
    <definedName name="k" localSheetId="4">#REF!</definedName>
    <definedName name="k">#REF!</definedName>
    <definedName name="l" localSheetId="1">#REF!</definedName>
    <definedName name="l" localSheetId="29">#REF!</definedName>
    <definedName name="l" localSheetId="28">#REF!</definedName>
    <definedName name="l" localSheetId="2">#REF!</definedName>
    <definedName name="l" localSheetId="19">#REF!</definedName>
    <definedName name="l" localSheetId="3">#REF!</definedName>
    <definedName name="l" localSheetId="4">#REF!</definedName>
    <definedName name="l">#REF!</definedName>
    <definedName name="MukaDepan" localSheetId="1">#REF!</definedName>
    <definedName name="MukaDepan" localSheetId="20">#REF!</definedName>
    <definedName name="MukaDepan" localSheetId="29">#REF!</definedName>
    <definedName name="MukaDepan" localSheetId="22">#REF!</definedName>
    <definedName name="MukaDepan" localSheetId="23">#REF!</definedName>
    <definedName name="MukaDepan" localSheetId="24">#REF!</definedName>
    <definedName name="MukaDepan" localSheetId="25">#REF!</definedName>
    <definedName name="MukaDepan" localSheetId="26">#REF!</definedName>
    <definedName name="MukaDepan" localSheetId="27">#REF!</definedName>
    <definedName name="MukaDepan" localSheetId="28">#REF!</definedName>
    <definedName name="MukaDepan" localSheetId="2">#REF!</definedName>
    <definedName name="MukaDepan" localSheetId="15">#REF!</definedName>
    <definedName name="MukaDepan" localSheetId="16">#REF!</definedName>
    <definedName name="MukaDepan" localSheetId="17">#REF!</definedName>
    <definedName name="MukaDepan" localSheetId="18">#REF!</definedName>
    <definedName name="MukaDepan" localSheetId="19">#REF!</definedName>
    <definedName name="MukaDepan" localSheetId="3">#REF!</definedName>
    <definedName name="MukaDepan" localSheetId="4">#REF!</definedName>
    <definedName name="MukaDepan" localSheetId="6">#REF!</definedName>
    <definedName name="MukaDepan" localSheetId="7">#REF!</definedName>
    <definedName name="MukaDepan" localSheetId="8">#REF!</definedName>
    <definedName name="MukaDepan" localSheetId="9">#REF!</definedName>
    <definedName name="MukaDepan" localSheetId="10">#REF!</definedName>
    <definedName name="MukaDepan" localSheetId="11">#REF!</definedName>
    <definedName name="MukaDepan" localSheetId="12">#REF!</definedName>
    <definedName name="MukaDepan">#REF!</definedName>
    <definedName name="new" localSheetId="1">#REF!</definedName>
    <definedName name="new" localSheetId="20">#REF!</definedName>
    <definedName name="new" localSheetId="29">#REF!</definedName>
    <definedName name="new" localSheetId="22">#REF!</definedName>
    <definedName name="new" localSheetId="23">#REF!</definedName>
    <definedName name="new" localSheetId="24">#REF!</definedName>
    <definedName name="new" localSheetId="25">#REF!</definedName>
    <definedName name="new" localSheetId="26">#REF!</definedName>
    <definedName name="new" localSheetId="27">#REF!</definedName>
    <definedName name="new" localSheetId="28">#REF!</definedName>
    <definedName name="new" localSheetId="2">#REF!</definedName>
    <definedName name="new" localSheetId="15">#REF!</definedName>
    <definedName name="new" localSheetId="16">#REF!</definedName>
    <definedName name="new" localSheetId="17">#REF!</definedName>
    <definedName name="new" localSheetId="18">#REF!</definedName>
    <definedName name="new" localSheetId="19">#REF!</definedName>
    <definedName name="new" localSheetId="3">#REF!</definedName>
    <definedName name="new" localSheetId="4">#REF!</definedName>
    <definedName name="new" localSheetId="6">#REF!</definedName>
    <definedName name="new" localSheetId="7">#REF!</definedName>
    <definedName name="new" localSheetId="8">#REF!</definedName>
    <definedName name="new" localSheetId="9">#REF!</definedName>
    <definedName name="new" localSheetId="10">#REF!</definedName>
    <definedName name="new" localSheetId="11">#REF!</definedName>
    <definedName name="new" localSheetId="12">#REF!</definedName>
    <definedName name="new">#REF!</definedName>
    <definedName name="o" localSheetId="1">#REF!</definedName>
    <definedName name="o" localSheetId="29">#REF!</definedName>
    <definedName name="o" localSheetId="28">#REF!</definedName>
    <definedName name="o" localSheetId="2">#REF!</definedName>
    <definedName name="o" localSheetId="19">#REF!</definedName>
    <definedName name="o" localSheetId="3">#REF!</definedName>
    <definedName name="o" localSheetId="4">#REF!</definedName>
    <definedName name="o">#REF!</definedName>
    <definedName name="p" localSheetId="1">#REF!</definedName>
    <definedName name="p" localSheetId="29">#REF!</definedName>
    <definedName name="p" localSheetId="28">#REF!</definedName>
    <definedName name="p" localSheetId="2">#REF!</definedName>
    <definedName name="p" localSheetId="19">#REF!</definedName>
    <definedName name="p" localSheetId="3">#REF!</definedName>
    <definedName name="p" localSheetId="4">#REF!</definedName>
    <definedName name="p">#REF!</definedName>
    <definedName name="Perempuan" localSheetId="29">#REF!</definedName>
    <definedName name="Perempuan" localSheetId="28">#REF!</definedName>
    <definedName name="Perempuan" localSheetId="2">#REF!</definedName>
    <definedName name="Perempuan" localSheetId="19">#REF!</definedName>
    <definedName name="Perempuan" localSheetId="3">#REF!</definedName>
    <definedName name="Perempuan" localSheetId="4">#REF!</definedName>
    <definedName name="Perempuan">#REF!</definedName>
    <definedName name="Pg" localSheetId="1">#REF!</definedName>
    <definedName name="Pg" localSheetId="20">#REF!</definedName>
    <definedName name="Pg" localSheetId="29">#REF!</definedName>
    <definedName name="Pg" localSheetId="22">#REF!</definedName>
    <definedName name="Pg" localSheetId="23">#REF!</definedName>
    <definedName name="Pg" localSheetId="24">#REF!</definedName>
    <definedName name="Pg" localSheetId="25">#REF!</definedName>
    <definedName name="Pg" localSheetId="26">#REF!</definedName>
    <definedName name="Pg" localSheetId="27">#REF!</definedName>
    <definedName name="Pg" localSheetId="28">#REF!</definedName>
    <definedName name="Pg" localSheetId="2">#REF!</definedName>
    <definedName name="Pg" localSheetId="15">#REF!</definedName>
    <definedName name="Pg" localSheetId="16">#REF!</definedName>
    <definedName name="Pg" localSheetId="17">#REF!</definedName>
    <definedName name="Pg" localSheetId="18">#REF!</definedName>
    <definedName name="Pg" localSheetId="19">#REF!</definedName>
    <definedName name="Pg" localSheetId="3">#REF!</definedName>
    <definedName name="Pg" localSheetId="4">#REF!</definedName>
    <definedName name="Pg" localSheetId="6">#REF!</definedName>
    <definedName name="Pg" localSheetId="7">#REF!</definedName>
    <definedName name="Pg" localSheetId="8">#REF!</definedName>
    <definedName name="Pg" localSheetId="9">#REF!</definedName>
    <definedName name="Pg" localSheetId="10">#REF!</definedName>
    <definedName name="Pg" localSheetId="11">#REF!</definedName>
    <definedName name="Pg" localSheetId="12">#REF!</definedName>
    <definedName name="Pg">#REF!</definedName>
    <definedName name="pp" localSheetId="1">#REF!</definedName>
    <definedName name="pp" localSheetId="29">#REF!</definedName>
    <definedName name="pp" localSheetId="28">#REF!</definedName>
    <definedName name="pp" localSheetId="2">#REF!</definedName>
    <definedName name="pp" localSheetId="19">#REF!</definedName>
    <definedName name="pp" localSheetId="3">#REF!</definedName>
    <definedName name="pp" localSheetId="4">#REF!</definedName>
    <definedName name="pp">#REF!</definedName>
    <definedName name="_xlnm.Print_Area" localSheetId="1">Arahan!$A$1:$BS$79</definedName>
    <definedName name="_xlnm.Print_Area" localSheetId="20">'daya saing'!$A$1:$T$57</definedName>
    <definedName name="_xlnm.Print_Area" localSheetId="29">'KEGUNAAN PEJABAT '!$A$1:$AD$78</definedName>
    <definedName name="_xlnm.Print_Area" localSheetId="0">'Muka Hadapan (ms1)'!$A$1:$AN$105</definedName>
    <definedName name="_xlnm.Print_Area" localSheetId="21">'Seksyen A'!$A$1:$AJ$536</definedName>
    <definedName name="_xlnm.Print_Area" localSheetId="22">'Seksyen B'!$A$1:$AJ$200</definedName>
    <definedName name="_xlnm.Print_Area" localSheetId="23">'Seksyen C - D'!$A$1:$AJ$266</definedName>
    <definedName name="_xlnm.Print_Area" localSheetId="24">'Seksyen E'!$A$1:$AI$63</definedName>
    <definedName name="_xlnm.Print_Area" localSheetId="25">'Seksyen F'!$A$1:$AL$202</definedName>
    <definedName name="_xlnm.Print_Area" localSheetId="26">'Seksyen G'!$A$1:$AL$367</definedName>
    <definedName name="_xlnm.Print_Area" localSheetId="27">'Seksyen H'!$A$1:$AL$190</definedName>
    <definedName name="_xlnm.Print_Area" localSheetId="28">'Seksyen I'!$A$1:$AP$298</definedName>
    <definedName name="_xlnm.Print_Area" localSheetId="2">'Soalan 1'!$A$1:$CE$210</definedName>
    <definedName name="_xlnm.Print_Area" localSheetId="15">'Soalan 10 &amp; 11'!$A$1:$V$96</definedName>
    <definedName name="_xlnm.Print_Area" localSheetId="16">'Soalan 12 '!$A$1:$AE$116</definedName>
    <definedName name="_xlnm.Print_Area" localSheetId="17">'Soalan 13 &amp; 14'!$A$1:$Y$16</definedName>
    <definedName name="_xlnm.Print_Area" localSheetId="18">'Soalan 15'!$A$1:$O$220</definedName>
    <definedName name="_xlnm.Print_Area" localSheetId="19">'Soalan 16'!$A$1:$N$90</definedName>
    <definedName name="_xlnm.Print_Area" localSheetId="3">'Soalan 2'!$A$1:$BW$65</definedName>
    <definedName name="_xlnm.Print_Area" localSheetId="4">'Soalan 3 '!$A$1:$CD$99</definedName>
    <definedName name="_xlnm.Print_Area" localSheetId="5">'Soalan 4'!$A$1:$CK$78</definedName>
    <definedName name="_xlnm.Print_Area" localSheetId="6">'Soalan 5A'!$A$1:$AK$70</definedName>
    <definedName name="_xlnm.Print_Area" localSheetId="7">'Soalan 5B'!$A$1:$AK$70</definedName>
    <definedName name="_xlnm.Print_Area" localSheetId="8">'Soalan 5C'!$A$1:$V$73</definedName>
    <definedName name="_xlnm.Print_Area" localSheetId="9">'Soalan 5D'!$A$1:$V$73</definedName>
    <definedName name="_xlnm.Print_Area" localSheetId="10">'Soalan 5E'!$A$1:$S$77</definedName>
    <definedName name="_xlnm.Print_Area" localSheetId="11">'Soalan 6'!$A$1:$AL$80</definedName>
    <definedName name="_xlnm.Print_Area" localSheetId="12">'Soalan 7'!$A$1:$AI$77</definedName>
    <definedName name="_xlnm.Print_Area" localSheetId="13">'Soalan 8'!$A$1:$AA$170</definedName>
    <definedName name="_xlnm.Print_Area" localSheetId="14">'Soalan 9'!$A$1:$T$406</definedName>
    <definedName name="row_no">[2]ref!$B$3:$K$20</definedName>
    <definedName name="row_no_head">[2]ref!$B$3:$K$3</definedName>
    <definedName name="rozi" localSheetId="29">#REF!</definedName>
    <definedName name="rozi" localSheetId="28">#REF!</definedName>
    <definedName name="rozi" localSheetId="2">#REF!</definedName>
    <definedName name="rozi" localSheetId="19">#REF!</definedName>
    <definedName name="rozi" localSheetId="3">#REF!</definedName>
    <definedName name="rozi" localSheetId="4">#REF!</definedName>
    <definedName name="rozi">#REF!</definedName>
    <definedName name="soalan12" localSheetId="1">#REF!</definedName>
    <definedName name="soalan12" localSheetId="29">#REF!</definedName>
    <definedName name="soalan12" localSheetId="28">#REF!</definedName>
    <definedName name="soalan12" localSheetId="2">#REF!</definedName>
    <definedName name="soalan12" localSheetId="19">#REF!</definedName>
    <definedName name="soalan12" localSheetId="3">#REF!</definedName>
    <definedName name="soalan12" localSheetId="4">#REF!</definedName>
    <definedName name="soalan12">#REF!</definedName>
    <definedName name="state">[2]ref!$B$23:$C$38</definedName>
    <definedName name="table_no">[2]ref!$B$23:$E$38</definedName>
    <definedName name="x" localSheetId="1">#REF!</definedName>
    <definedName name="x" localSheetId="29">#REF!</definedName>
    <definedName name="x" localSheetId="28">#REF!</definedName>
    <definedName name="x" localSheetId="2">#REF!</definedName>
    <definedName name="x" localSheetId="19">#REF!</definedName>
    <definedName name="x" localSheetId="3">#REF!</definedName>
    <definedName name="x" localSheetId="4">#REF!</definedName>
    <definedName name="x">#REF!</definedName>
    <definedName name="xx" localSheetId="1">#REF!</definedName>
    <definedName name="xx" localSheetId="29">#REF!</definedName>
    <definedName name="xx" localSheetId="28">#REF!</definedName>
    <definedName name="xx" localSheetId="2">#REF!</definedName>
    <definedName name="xx" localSheetId="19">#REF!</definedName>
    <definedName name="xx" localSheetId="3">#REF!</definedName>
    <definedName name="xx" localSheetId="4">#REF!</definedName>
    <definedName name="xx">#REF!</definedName>
    <definedName name="y" localSheetId="1">#REF!</definedName>
    <definedName name="y" localSheetId="29">#REF!</definedName>
    <definedName name="y" localSheetId="28">#REF!</definedName>
    <definedName name="y" localSheetId="2">#REF!</definedName>
    <definedName name="y" localSheetId="19">#REF!</definedName>
    <definedName name="y" localSheetId="3">#REF!</definedName>
    <definedName name="y" localSheetId="4">#REF!</definedName>
    <definedName name="y">#REF!</definedName>
    <definedName name="z" localSheetId="1">#REF!</definedName>
    <definedName name="z" localSheetId="29">#REF!</definedName>
    <definedName name="z" localSheetId="28">#REF!</definedName>
    <definedName name="z" localSheetId="2">#REF!</definedName>
    <definedName name="z" localSheetId="19">#REF!</definedName>
    <definedName name="z" localSheetId="3">#REF!</definedName>
    <definedName name="z" localSheetId="4">#REF!</definedName>
    <definedName name="z">#REF!</definedName>
    <definedName name="Z_8106A741_5A1C_11D7_A90D_00D0B7DB5195_.wvu.Cols" localSheetId="1">#REF!</definedName>
    <definedName name="Z_8106A741_5A1C_11D7_A90D_00D0B7DB5195_.wvu.Cols" localSheetId="20">'[3]Soalan 16, 17 (ms.26)'!#REF!</definedName>
    <definedName name="Z_8106A741_5A1C_11D7_A90D_00D0B7DB5195_.wvu.Cols" localSheetId="29">'[4]Soalan 16, 17 (ms.26)'!#REF!</definedName>
    <definedName name="Z_8106A741_5A1C_11D7_A90D_00D0B7DB5195_.wvu.Cols" localSheetId="0">'[4]Soalan 16, 17 (ms.26)'!#REF!</definedName>
    <definedName name="Z_8106A741_5A1C_11D7_A90D_00D0B7DB5195_.wvu.Cols" localSheetId="22">#REF!</definedName>
    <definedName name="Z_8106A741_5A1C_11D7_A90D_00D0B7DB5195_.wvu.Cols" localSheetId="23">#REF!</definedName>
    <definedName name="Z_8106A741_5A1C_11D7_A90D_00D0B7DB5195_.wvu.Cols" localSheetId="24">#REF!</definedName>
    <definedName name="Z_8106A741_5A1C_11D7_A90D_00D0B7DB5195_.wvu.Cols" localSheetId="25">'[5]Soalan 16, 17 (ms.26)'!#REF!</definedName>
    <definedName name="Z_8106A741_5A1C_11D7_A90D_00D0B7DB5195_.wvu.Cols" localSheetId="26">'[5]Soalan 16, 17 (ms.26)'!#REF!</definedName>
    <definedName name="Z_8106A741_5A1C_11D7_A90D_00D0B7DB5195_.wvu.Cols" localSheetId="27">'[5]Soalan 16, 17 (ms.26)'!#REF!</definedName>
    <definedName name="Z_8106A741_5A1C_11D7_A90D_00D0B7DB5195_.wvu.Cols" localSheetId="28">'[3]Soalan 16, 17 (ms.26)'!#REF!</definedName>
    <definedName name="Z_8106A741_5A1C_11D7_A90D_00D0B7DB5195_.wvu.Cols" localSheetId="2">#REF!</definedName>
    <definedName name="Z_8106A741_5A1C_11D7_A90D_00D0B7DB5195_.wvu.Cols" localSheetId="15">'[3]Soalan 16, 17 (ms.26)'!#REF!</definedName>
    <definedName name="Z_8106A741_5A1C_11D7_A90D_00D0B7DB5195_.wvu.Cols" localSheetId="16">'[3]Soalan 16, 17 (ms.26)'!#REF!</definedName>
    <definedName name="Z_8106A741_5A1C_11D7_A90D_00D0B7DB5195_.wvu.Cols" localSheetId="17">'[5]Soalan 16, 17 (ms.26)'!#REF!</definedName>
    <definedName name="Z_8106A741_5A1C_11D7_A90D_00D0B7DB5195_.wvu.Cols" localSheetId="18">'[3]Soalan 16, 17 (ms.26)'!#REF!</definedName>
    <definedName name="Z_8106A741_5A1C_11D7_A90D_00D0B7DB5195_.wvu.Cols" localSheetId="19">'[3]Soalan 16, 17 (ms.26)'!#REF!</definedName>
    <definedName name="Z_8106A741_5A1C_11D7_A90D_00D0B7DB5195_.wvu.Cols" localSheetId="5">'[4]Soalan 16, 17 (ms.26)'!#REF!</definedName>
    <definedName name="Z_8106A741_5A1C_11D7_A90D_00D0B7DB5195_.wvu.Cols" localSheetId="6">'[3]Soalan 16, 17 (ms.26)'!#REF!</definedName>
    <definedName name="Z_8106A741_5A1C_11D7_A90D_00D0B7DB5195_.wvu.Cols" localSheetId="7">'[3]Soalan 16, 17 (ms.26)'!#REF!</definedName>
    <definedName name="Z_8106A741_5A1C_11D7_A90D_00D0B7DB5195_.wvu.Cols" localSheetId="8">'[3]Soalan 16, 17 (ms.26)'!#REF!</definedName>
    <definedName name="Z_8106A741_5A1C_11D7_A90D_00D0B7DB5195_.wvu.Cols" localSheetId="9">'[3]Soalan 16, 17 (ms.26)'!#REF!</definedName>
    <definedName name="Z_8106A741_5A1C_11D7_A90D_00D0B7DB5195_.wvu.Cols" localSheetId="10">'[3]Soalan 16, 17 (ms.26)'!#REF!</definedName>
    <definedName name="Z_8106A741_5A1C_11D7_A90D_00D0B7DB5195_.wvu.Cols" localSheetId="11">'[3]Soalan 16, 17 (ms.26)'!#REF!</definedName>
    <definedName name="Z_8106A741_5A1C_11D7_A90D_00D0B7DB5195_.wvu.Cols" localSheetId="12">'[3]Soalan 16, 17 (ms.26)'!#REF!</definedName>
    <definedName name="Z_8106A741_5A1C_11D7_A90D_00D0B7DB5195_.wvu.Cols">#REF!</definedName>
    <definedName name="Z_8106A741_5A1C_11D7_A90D_00D0B7DB5195_.wvu.PrintArea" localSheetId="1">#REF!</definedName>
    <definedName name="Z_8106A741_5A1C_11D7_A90D_00D0B7DB5195_.wvu.PrintArea" localSheetId="20">#REF!</definedName>
    <definedName name="Z_8106A741_5A1C_11D7_A90D_00D0B7DB5195_.wvu.PrintArea" localSheetId="29">#REF!</definedName>
    <definedName name="Z_8106A741_5A1C_11D7_A90D_00D0B7DB5195_.wvu.PrintArea" localSheetId="0">#REF!</definedName>
    <definedName name="Z_8106A741_5A1C_11D7_A90D_00D0B7DB5195_.wvu.PrintArea" localSheetId="22">#REF!</definedName>
    <definedName name="Z_8106A741_5A1C_11D7_A90D_00D0B7DB5195_.wvu.PrintArea" localSheetId="23">#REF!</definedName>
    <definedName name="Z_8106A741_5A1C_11D7_A90D_00D0B7DB5195_.wvu.PrintArea" localSheetId="24">#REF!</definedName>
    <definedName name="Z_8106A741_5A1C_11D7_A90D_00D0B7DB5195_.wvu.PrintArea" localSheetId="25">#REF!</definedName>
    <definedName name="Z_8106A741_5A1C_11D7_A90D_00D0B7DB5195_.wvu.PrintArea" localSheetId="26">#REF!</definedName>
    <definedName name="Z_8106A741_5A1C_11D7_A90D_00D0B7DB5195_.wvu.PrintArea" localSheetId="27">#REF!</definedName>
    <definedName name="Z_8106A741_5A1C_11D7_A90D_00D0B7DB5195_.wvu.PrintArea" localSheetId="28">#REF!</definedName>
    <definedName name="Z_8106A741_5A1C_11D7_A90D_00D0B7DB5195_.wvu.PrintArea" localSheetId="2">#REF!</definedName>
    <definedName name="Z_8106A741_5A1C_11D7_A90D_00D0B7DB5195_.wvu.PrintArea" localSheetId="15">#REF!</definedName>
    <definedName name="Z_8106A741_5A1C_11D7_A90D_00D0B7DB5195_.wvu.PrintArea" localSheetId="16">#REF!</definedName>
    <definedName name="Z_8106A741_5A1C_11D7_A90D_00D0B7DB5195_.wvu.PrintArea" localSheetId="17">#REF!</definedName>
    <definedName name="Z_8106A741_5A1C_11D7_A90D_00D0B7DB5195_.wvu.PrintArea" localSheetId="18">#REF!</definedName>
    <definedName name="Z_8106A741_5A1C_11D7_A90D_00D0B7DB5195_.wvu.PrintArea" localSheetId="19">#REF!</definedName>
    <definedName name="Z_8106A741_5A1C_11D7_A90D_00D0B7DB5195_.wvu.PrintArea" localSheetId="5">#REF!</definedName>
    <definedName name="Z_8106A741_5A1C_11D7_A90D_00D0B7DB5195_.wvu.PrintArea" localSheetId="6">#REF!</definedName>
    <definedName name="Z_8106A741_5A1C_11D7_A90D_00D0B7DB5195_.wvu.PrintArea" localSheetId="7">#REF!</definedName>
    <definedName name="Z_8106A741_5A1C_11D7_A90D_00D0B7DB5195_.wvu.PrintArea" localSheetId="8">#REF!</definedName>
    <definedName name="Z_8106A741_5A1C_11D7_A90D_00D0B7DB5195_.wvu.PrintArea" localSheetId="9">#REF!</definedName>
    <definedName name="Z_8106A741_5A1C_11D7_A90D_00D0B7DB5195_.wvu.PrintArea" localSheetId="10">#REF!</definedName>
    <definedName name="Z_8106A741_5A1C_11D7_A90D_00D0B7DB5195_.wvu.PrintArea" localSheetId="11">#REF!</definedName>
    <definedName name="Z_8106A741_5A1C_11D7_A90D_00D0B7DB5195_.wvu.PrintArea" localSheetId="12">#REF!</definedName>
    <definedName name="Z_8106A741_5A1C_11D7_A90D_00D0B7DB5195_.wvu.PrintArea">#REF!</definedName>
    <definedName name="Z_8106A741_5A1C_11D7_A90D_00D0B7DB5195_.wvu.Rows" localSheetId="1">#REF!</definedName>
    <definedName name="Z_8106A741_5A1C_11D7_A90D_00D0B7DB5195_.wvu.Rows" localSheetId="20">'daya saing'!$45:$45</definedName>
    <definedName name="Z_8106A741_5A1C_11D7_A90D_00D0B7DB5195_.wvu.Rows" localSheetId="29">#REF!</definedName>
    <definedName name="Z_8106A741_5A1C_11D7_A90D_00D0B7DB5195_.wvu.Rows" localSheetId="0">#REF!</definedName>
    <definedName name="Z_8106A741_5A1C_11D7_A90D_00D0B7DB5195_.wvu.Rows" localSheetId="22">#REF!</definedName>
    <definedName name="Z_8106A741_5A1C_11D7_A90D_00D0B7DB5195_.wvu.Rows" localSheetId="23">#REF!</definedName>
    <definedName name="Z_8106A741_5A1C_11D7_A90D_00D0B7DB5195_.wvu.Rows" localSheetId="24">#REF!</definedName>
    <definedName name="Z_8106A741_5A1C_11D7_A90D_00D0B7DB5195_.wvu.Rows" localSheetId="25">#REF!</definedName>
    <definedName name="Z_8106A741_5A1C_11D7_A90D_00D0B7DB5195_.wvu.Rows" localSheetId="26">#REF!</definedName>
    <definedName name="Z_8106A741_5A1C_11D7_A90D_00D0B7DB5195_.wvu.Rows" localSheetId="27">#REF!</definedName>
    <definedName name="Z_8106A741_5A1C_11D7_A90D_00D0B7DB5195_.wvu.Rows" localSheetId="28">#REF!</definedName>
    <definedName name="Z_8106A741_5A1C_11D7_A90D_00D0B7DB5195_.wvu.Rows" localSheetId="2">#REF!</definedName>
    <definedName name="Z_8106A741_5A1C_11D7_A90D_00D0B7DB5195_.wvu.Rows" localSheetId="15">#REF!</definedName>
    <definedName name="Z_8106A741_5A1C_11D7_A90D_00D0B7DB5195_.wvu.Rows" localSheetId="16">'Soalan 12 '!#REF!</definedName>
    <definedName name="Z_8106A741_5A1C_11D7_A90D_00D0B7DB5195_.wvu.Rows" localSheetId="17">#REF!</definedName>
    <definedName name="Z_8106A741_5A1C_11D7_A90D_00D0B7DB5195_.wvu.Rows" localSheetId="18">'Soalan 15'!$219:$219</definedName>
    <definedName name="Z_8106A741_5A1C_11D7_A90D_00D0B7DB5195_.wvu.Rows" localSheetId="19">'Soalan 16'!#REF!</definedName>
    <definedName name="Z_8106A741_5A1C_11D7_A90D_00D0B7DB5195_.wvu.Rows" localSheetId="6">#REF!</definedName>
    <definedName name="Z_8106A741_5A1C_11D7_A90D_00D0B7DB5195_.wvu.Rows" localSheetId="7">#REF!</definedName>
    <definedName name="Z_8106A741_5A1C_11D7_A90D_00D0B7DB5195_.wvu.Rows" localSheetId="8">#REF!</definedName>
    <definedName name="Z_8106A741_5A1C_11D7_A90D_00D0B7DB5195_.wvu.Rows" localSheetId="9">#REF!</definedName>
    <definedName name="Z_8106A741_5A1C_11D7_A90D_00D0B7DB5195_.wvu.Rows" localSheetId="10">#REF!</definedName>
    <definedName name="Z_8106A741_5A1C_11D7_A90D_00D0B7DB5195_.wvu.Rows" localSheetId="11">#REF!</definedName>
    <definedName name="Z_8106A741_5A1C_11D7_A90D_00D0B7DB5195_.wvu.Rows" localSheetId="12">#REF!</definedName>
    <definedName name="Z_8106A741_5A1C_11D7_A90D_00D0B7DB5195_.wvu.Rows">#REF!</definedName>
    <definedName name="zz" localSheetId="1">#REF!</definedName>
    <definedName name="zz" localSheetId="29">#REF!</definedName>
    <definedName name="zz" localSheetId="28">#REF!</definedName>
    <definedName name="zz" localSheetId="2">#REF!</definedName>
    <definedName name="zz" localSheetId="19">#REF!</definedName>
    <definedName name="zz">#REF!</definedName>
  </definedNames>
  <calcPr calcId="191029"/>
</workbook>
</file>

<file path=xl/calcChain.xml><?xml version="1.0" encoding="utf-8"?>
<calcChain xmlns="http://schemas.openxmlformats.org/spreadsheetml/2006/main">
  <c r="AF289" i="153" l="1"/>
  <c r="AB289" i="153"/>
  <c r="X289" i="153"/>
  <c r="T289" i="153"/>
  <c r="P289" i="153"/>
  <c r="L289" i="153"/>
  <c r="AF65" i="153"/>
  <c r="AB65" i="153"/>
  <c r="X65" i="153"/>
  <c r="T65" i="153"/>
  <c r="P65" i="153"/>
  <c r="L65" i="153"/>
  <c r="K383" i="9" l="1"/>
  <c r="N156" i="8" l="1"/>
  <c r="N164" i="8"/>
  <c r="U34" i="100"/>
  <c r="O34" i="100"/>
  <c r="I34" i="100"/>
  <c r="M215" i="133"/>
  <c r="AA109" i="130"/>
  <c r="X109" i="130"/>
  <c r="U109" i="130"/>
  <c r="R109" i="130"/>
  <c r="O109" i="130"/>
  <c r="J109" i="130"/>
  <c r="Q14" i="63"/>
  <c r="J14" i="63"/>
  <c r="K403" i="9"/>
  <c r="AE68" i="62"/>
  <c r="V68" i="62"/>
  <c r="O72" i="99"/>
  <c r="K72" i="99"/>
  <c r="S61" i="115"/>
  <c r="O58" i="115"/>
  <c r="O64" i="115" s="1"/>
  <c r="K58" i="115"/>
  <c r="K64" i="115" s="1"/>
  <c r="S55" i="115"/>
  <c r="S51" i="115"/>
  <c r="S47" i="115"/>
  <c r="S43" i="115"/>
  <c r="S39" i="115"/>
  <c r="S35" i="115"/>
  <c r="S31" i="115"/>
  <c r="S27" i="115"/>
  <c r="S22" i="115"/>
  <c r="S61" i="114"/>
  <c r="O58" i="114"/>
  <c r="O64" i="114" s="1"/>
  <c r="K58" i="114"/>
  <c r="K64" i="114" s="1"/>
  <c r="S55" i="114"/>
  <c r="S51" i="114"/>
  <c r="S47" i="114"/>
  <c r="S43" i="114"/>
  <c r="S39" i="114"/>
  <c r="S35" i="114"/>
  <c r="S31" i="114"/>
  <c r="S58" i="114" s="1"/>
  <c r="S64" i="114" s="1"/>
  <c r="S27" i="114"/>
  <c r="S22" i="114"/>
  <c r="AE66" i="113"/>
  <c r="AA66" i="113"/>
  <c r="AE60" i="113"/>
  <c r="AA60" i="113"/>
  <c r="W60" i="113"/>
  <c r="W66" i="113" s="1"/>
  <c r="O60" i="113"/>
  <c r="O66" i="113" s="1"/>
  <c r="K60" i="113"/>
  <c r="K66" i="113" s="1"/>
  <c r="S57" i="113"/>
  <c r="S53" i="113"/>
  <c r="S49" i="113"/>
  <c r="S45" i="113"/>
  <c r="S41" i="113"/>
  <c r="S37" i="113"/>
  <c r="S33" i="113"/>
  <c r="S29" i="113"/>
  <c r="S24" i="113"/>
  <c r="S20" i="113"/>
  <c r="S16" i="113"/>
  <c r="AA66" i="112"/>
  <c r="W66" i="112"/>
  <c r="AE60" i="112"/>
  <c r="AE66" i="112" s="1"/>
  <c r="AA60" i="112"/>
  <c r="W60" i="112"/>
  <c r="O60" i="112"/>
  <c r="O66" i="112" s="1"/>
  <c r="K60" i="112"/>
  <c r="K66" i="112" s="1"/>
  <c r="S57" i="112"/>
  <c r="S53" i="112"/>
  <c r="S49" i="112"/>
  <c r="S45" i="112"/>
  <c r="S41" i="112"/>
  <c r="S37" i="112"/>
  <c r="S33" i="112"/>
  <c r="S29" i="112"/>
  <c r="S24" i="112"/>
  <c r="S20" i="112"/>
  <c r="S16" i="112"/>
  <c r="CE72" i="55"/>
  <c r="BN72" i="55"/>
  <c r="BE72" i="55"/>
  <c r="AV72" i="55"/>
  <c r="AM72" i="55"/>
  <c r="AD72" i="55"/>
  <c r="U72" i="55"/>
  <c r="M72" i="55"/>
  <c r="BV70" i="55"/>
  <c r="BV68" i="55"/>
  <c r="BV66" i="55"/>
  <c r="BV63" i="55"/>
  <c r="BV60" i="55"/>
  <c r="BV57" i="55"/>
  <c r="BV54" i="55"/>
  <c r="BV51" i="55"/>
  <c r="BV49" i="55"/>
  <c r="BV45" i="55"/>
  <c r="BV43" i="55"/>
  <c r="BV39" i="55"/>
  <c r="BV36" i="55"/>
  <c r="BV32" i="55"/>
  <c r="BV28" i="55"/>
  <c r="BV25" i="55"/>
  <c r="BV22" i="55"/>
  <c r="BV18" i="55"/>
  <c r="BV14" i="55"/>
  <c r="BV11" i="55"/>
  <c r="S60" i="112" l="1"/>
  <c r="S66" i="112"/>
  <c r="S60" i="113"/>
  <c r="S66" i="113" s="1"/>
  <c r="BV72" i="55"/>
  <c r="S58" i="115"/>
  <c r="S64" i="115" s="1"/>
  <c r="AA34" i="100"/>
  <c r="AA46" i="10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home putrajaya</author>
    <author>wanaida</author>
  </authors>
  <commentList>
    <comment ref="N19" authorId="0" shapeId="0" xr:uid="{77FDED61-D8E4-40F5-A44D-A693AB0A0532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9" authorId="0" shapeId="0" xr:uid="{E44EB097-E3BD-471C-9A0E-38B9224583A9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BD19" authorId="0" shapeId="0" xr:uid="{00000000-0006-0000-0200-000003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BR27" authorId="1" shapeId="0" xr:uid="{00000000-0006-0000-0200-000004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34" authorId="2" shapeId="0" xr:uid="{00000000-0006-0000-0200-000005000000}">
      <text>
        <r>
          <rPr>
            <b/>
            <sz val="20"/>
            <rFont val="Times New Roman"/>
            <family val="1"/>
          </rPr>
          <t>Sila isi di sini</t>
        </r>
        <r>
          <rPr>
            <sz val="20"/>
            <rFont val="Times New Roman"/>
            <family val="1"/>
          </rPr>
          <t xml:space="preserve">
</t>
        </r>
        <r>
          <rPr>
            <i/>
            <sz val="20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34" authorId="1" shapeId="0" xr:uid="{00000000-0006-0000-0200-000006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X34" authorId="1" shapeId="0" xr:uid="{00000000-0006-0000-0200-000007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D34" authorId="2" shapeId="0" xr:uid="{00000000-0006-0000-0200-000008000000}">
      <text>
        <r>
          <rPr>
            <b/>
            <sz val="20"/>
            <rFont val="Times New Roman"/>
            <family val="1"/>
          </rPr>
          <t>Sila isi di sini</t>
        </r>
        <r>
          <rPr>
            <sz val="20"/>
            <rFont val="Times New Roman"/>
            <family val="1"/>
          </rPr>
          <t xml:space="preserve">
</t>
        </r>
        <r>
          <rPr>
            <i/>
            <sz val="20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BJ34" authorId="1" shapeId="0" xr:uid="{00000000-0006-0000-0200-000009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R34" authorId="1" shapeId="0" xr:uid="{00000000-0006-0000-0200-00000A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Z42" authorId="0" shapeId="0" xr:uid="{932EE4D3-5362-4E2C-BF09-9BF5EF67397C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BZ45" authorId="0" shapeId="0" xr:uid="{829444CF-83DA-4A95-986F-A3A04B455FF1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BZ48" authorId="0" shapeId="0" xr:uid="{79837327-D465-4CE3-B5B3-B618A667D4D4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BZ51" authorId="0" shapeId="0" xr:uid="{D20B0245-30D3-4F84-BA81-5C1B33EE5728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BZ54" authorId="0" shapeId="0" xr:uid="{BA50175A-9EF1-48BC-A3CB-B3AE6ADD932F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BZ57" authorId="0" shapeId="0" xr:uid="{FA888A4C-36D7-4FB8-B889-14626074383A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59" authorId="1" shapeId="0" xr:uid="{00000000-0006-0000-0200-000011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Z60" authorId="0" shapeId="0" xr:uid="{1BFA8957-7155-4799-966B-B68A0A59BAE9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67" authorId="1" shapeId="0" xr:uid="{00000000-0006-0000-0200-000013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D74" authorId="1" shapeId="0" xr:uid="{00000000-0006-0000-0200-000014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76" authorId="1" shapeId="0" xr:uid="{00000000-0006-0000-0200-000015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G93" authorId="0" shapeId="0" xr:uid="{00000000-0006-0000-0200-000016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93" authorId="0" shapeId="0" xr:uid="{00000000-0006-0000-0200-000017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13" authorId="0" shapeId="0" xr:uid="{00000000-0006-0000-0200-000018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16" authorId="0" shapeId="0" xr:uid="{00000000-0006-0000-0200-000019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19" authorId="0" shapeId="0" xr:uid="{00000000-0006-0000-0200-00001A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22" authorId="0" shapeId="0" xr:uid="{00000000-0006-0000-0200-00001B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25" authorId="0" shapeId="0" xr:uid="{00000000-0006-0000-0200-00001C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28" authorId="0" shapeId="0" xr:uid="{00000000-0006-0000-0200-00001D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31" authorId="0" shapeId="0" xr:uid="{00000000-0006-0000-0200-00001E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34" authorId="0" shapeId="0" xr:uid="{00000000-0006-0000-0200-00001F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37" authorId="0" shapeId="0" xr:uid="{00000000-0006-0000-0200-000020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40" authorId="0" shapeId="0" xr:uid="{00000000-0006-0000-0200-000021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43" authorId="0" shapeId="0" xr:uid="{00000000-0006-0000-0200-000022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46" authorId="0" shapeId="0" xr:uid="{00000000-0006-0000-0200-000023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49" authorId="0" shapeId="0" xr:uid="{00000000-0006-0000-0200-000024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53" authorId="0" shapeId="0" xr:uid="{00000000-0006-0000-0200-000025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56" authorId="0" shapeId="0" xr:uid="{00000000-0006-0000-0200-000026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78" authorId="1" shapeId="0" xr:uid="{00000000-0006-0000-0200-000027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V186" authorId="1" shapeId="0" xr:uid="{00000000-0006-0000-0200-000028000000}">
      <text>
        <r>
          <rPr>
            <b/>
            <sz val="18"/>
            <rFont val="Tahoma"/>
            <family val="2"/>
          </rPr>
          <t xml:space="preserve">Sila isi di sini
</t>
        </r>
        <r>
          <rPr>
            <b/>
            <i/>
            <sz val="18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V189" authorId="1" shapeId="0" xr:uid="{00000000-0006-0000-0200-000029000000}">
      <text>
        <r>
          <rPr>
            <b/>
            <sz val="18"/>
            <rFont val="Tahoma"/>
            <family val="2"/>
          </rPr>
          <t xml:space="preserve">Sila isi di sini
</t>
        </r>
        <r>
          <rPr>
            <b/>
            <i/>
            <sz val="18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E192" authorId="1" shapeId="0" xr:uid="{00000000-0006-0000-0200-00002A000000}">
      <text>
        <r>
          <rPr>
            <b/>
            <sz val="19"/>
            <rFont val="Tahoma"/>
            <family val="2"/>
          </rPr>
          <t xml:space="preserve">Sila isi di sini
</t>
        </r>
        <r>
          <rPr>
            <b/>
            <i/>
            <sz val="1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F206" authorId="0" shapeId="0" xr:uid="{00000000-0006-0000-0200-00002B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06" authorId="0" shapeId="0" xr:uid="{00000000-0006-0000-0200-00002C000000}">
      <text>
        <r>
          <rPr>
            <b/>
            <sz val="14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V12" authorId="0" shapeId="0" xr:uid="{00000000-0006-0000-0B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12" authorId="0" shapeId="0" xr:uid="{00000000-0006-0000-0B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18" authorId="0" shapeId="0" xr:uid="{00000000-0006-0000-0B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18" authorId="0" shapeId="0" xr:uid="{00000000-0006-0000-0B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22" authorId="0" shapeId="0" xr:uid="{00000000-0006-0000-0B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22" authorId="0" shapeId="0" xr:uid="{00000000-0006-0000-0B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28" authorId="0" shapeId="0" xr:uid="{00000000-0006-0000-0B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28" authorId="0" shapeId="0" xr:uid="{00000000-0006-0000-0B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32" authorId="0" shapeId="0" xr:uid="{00000000-0006-0000-0B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32" authorId="0" shapeId="0" xr:uid="{00000000-0006-0000-0B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36" authorId="0" shapeId="0" xr:uid="{00000000-0006-0000-0B00-00000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36" authorId="0" shapeId="0" xr:uid="{00000000-0006-0000-0B00-00000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42" authorId="0" shapeId="0" xr:uid="{00000000-0006-0000-0B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2" authorId="0" shapeId="0" xr:uid="{00000000-0006-0000-0B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48" authorId="0" shapeId="0" xr:uid="{00000000-0006-0000-0B00-00000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8" authorId="0" shapeId="0" xr:uid="{00000000-0006-0000-0B00-00001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52" authorId="0" shapeId="0" xr:uid="{00000000-0006-0000-0B00-00001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52" authorId="0" shapeId="0" xr:uid="{00000000-0006-0000-0B00-00001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56" authorId="0" shapeId="0" xr:uid="{00000000-0006-0000-0B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56" authorId="0" shapeId="0" xr:uid="{00000000-0006-0000-0B00-00001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60" authorId="0" shapeId="0" xr:uid="{00000000-0006-0000-0B00-00001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60" authorId="0" shapeId="0" xr:uid="{00000000-0006-0000-0B00-00001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64" authorId="0" shapeId="0" xr:uid="{00000000-0006-0000-0B00-00001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64" authorId="0" shapeId="0" xr:uid="{00000000-0006-0000-0B00-00001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68" authorId="0" shapeId="0" xr:uid="{00000000-0006-0000-0B00-000019000000}">
      <text>
        <r>
          <rPr>
            <b/>
            <sz val="8"/>
            <color indexed="8"/>
            <rFont val="Tahoma"/>
            <family val="2"/>
          </rPr>
          <t xml:space="preserve">Pengiraan automatik. Sila pastikan angka ini sama dengan jumlah F1419 + F1439.
</t>
        </r>
        <r>
          <rPr>
            <b/>
            <i/>
            <sz val="8"/>
            <color indexed="8"/>
            <rFont val="Tahoma"/>
            <family val="2"/>
          </rPr>
          <t>Automatic calculation. Please make sure this figure is equal to F1419 + F1439.</t>
        </r>
      </text>
    </comment>
    <comment ref="AE68" authorId="0" shapeId="0" xr:uid="{00000000-0006-0000-0B00-00001A000000}">
      <text>
        <r>
          <rPr>
            <b/>
            <sz val="8"/>
            <color indexed="8"/>
            <rFont val="Tahoma"/>
            <family val="2"/>
          </rPr>
          <t xml:space="preserve">Pengiraan automatik. Sila pastikan angka ini sama dengan jumlah F1419 + F1439.
</t>
        </r>
        <r>
          <rPr>
            <b/>
            <i/>
            <sz val="8"/>
            <color indexed="8"/>
            <rFont val="Tahoma"/>
            <family val="2"/>
          </rPr>
          <t>Automatic calculation. Please make sure this figure is equal to F1419 + F1439.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J16" authorId="0" shapeId="0" xr:uid="{00000000-0006-0000-0C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16" authorId="0" shapeId="0" xr:uid="{00000000-0006-0000-0C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16" authorId="0" shapeId="0" xr:uid="{00000000-0006-0000-0C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2" authorId="1" shapeId="0" xr:uid="{00000000-0006-0000-0C00-000004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22" authorId="1" shapeId="0" xr:uid="{00000000-0006-0000-0C00-000005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22" authorId="1" shapeId="0" xr:uid="{00000000-0006-0000-0C00-000006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L28" authorId="1" shapeId="0" xr:uid="{00000000-0006-0000-0C00-000007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R28" authorId="1" shapeId="0" xr:uid="{00000000-0006-0000-0C00-000008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X28" authorId="1" shapeId="0" xr:uid="{00000000-0006-0000-0C00-000009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I34" authorId="0" shapeId="0" xr:uid="{00000000-0006-0000-0C00-00000A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34" authorId="0" shapeId="0" xr:uid="{00000000-0006-0000-0C00-00000B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U34" authorId="0" shapeId="0" xr:uid="{00000000-0006-0000-0C00-00000C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A34" authorId="0" shapeId="0" xr:uid="{00000000-0006-0000-0C00-00000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A40" authorId="0" shapeId="0" xr:uid="{00000000-0006-0000-0C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6" authorId="0" shapeId="0" xr:uid="{00000000-0006-0000-0C00-00000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U53" authorId="1" shapeId="0" xr:uid="{00000000-0006-0000-0C00-000010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>Please fill in here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home putrajaya</author>
  </authors>
  <commentList>
    <comment ref="O9" authorId="0" shapeId="0" xr:uid="{00000000-0006-0000-0D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3" authorId="0" shapeId="0" xr:uid="{00000000-0006-0000-0D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8" authorId="0" shapeId="0" xr:uid="{00000000-0006-0000-0D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4" authorId="0" shapeId="0" xr:uid="{00000000-0006-0000-0D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9" authorId="0" shapeId="0" xr:uid="{00000000-0006-0000-0D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5" authorId="1" shapeId="0" xr:uid="{00000000-0006-0000-0D00-000006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</text>
    </comment>
    <comment ref="O39" authorId="0" shapeId="0" xr:uid="{00000000-0006-0000-0D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3" authorId="0" shapeId="0" xr:uid="{00000000-0006-0000-0D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0" authorId="0" shapeId="0" xr:uid="{00000000-0006-0000-0D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3" authorId="0" shapeId="0" xr:uid="{00000000-0006-0000-0D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6" authorId="0" shapeId="0" xr:uid="{00000000-0006-0000-0D00-00000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9" authorId="0" shapeId="0" xr:uid="{00000000-0006-0000-0D00-00000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2" authorId="0" shapeId="0" xr:uid="{00000000-0006-0000-0D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5" authorId="0" shapeId="0" xr:uid="{00000000-0006-0000-0D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9" authorId="0" shapeId="0" xr:uid="{00000000-0006-0000-0D00-00000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74" authorId="0" shapeId="0" xr:uid="{00000000-0006-0000-0D00-00001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78" authorId="0" shapeId="0" xr:uid="{00000000-0006-0000-0D00-00001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83" authorId="0" shapeId="0" xr:uid="{00000000-0006-0000-0D00-00001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87" authorId="0" shapeId="0" xr:uid="{00000000-0006-0000-0D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02" authorId="0" shapeId="0" xr:uid="{00000000-0006-0000-0D00-00001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N105" authorId="0" shapeId="0" xr:uid="{00000000-0006-0000-0D00-00001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N108" authorId="0" shapeId="0" xr:uid="{00000000-0006-0000-0D00-00001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N111" authorId="0" shapeId="0" xr:uid="{00000000-0006-0000-0D00-00001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14" authorId="0" shapeId="0" xr:uid="{00000000-0006-0000-0D00-00001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17" authorId="0" shapeId="0" xr:uid="{00000000-0006-0000-0D00-00001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20" authorId="0" shapeId="0" xr:uid="{00000000-0006-0000-0D00-00001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23" authorId="0" shapeId="0" xr:uid="{00000000-0006-0000-0D00-00001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26" authorId="0" shapeId="0" xr:uid="{00000000-0006-0000-0D00-00001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29" authorId="0" shapeId="0" xr:uid="{00000000-0006-0000-0D00-00001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32" authorId="0" shapeId="0" xr:uid="{00000000-0006-0000-0D00-00001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35" authorId="0" shapeId="0" xr:uid="{00000000-0006-0000-0D00-00001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45" authorId="0" shapeId="0" xr:uid="{00000000-0006-0000-0D00-00002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50" authorId="0" shapeId="0" xr:uid="{00000000-0006-0000-0D00-00002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N156" authorId="1" shapeId="0" xr:uid="{00000000-0006-0000-0D00-000022000000}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rFont val="Tahoma"/>
            <family val="2"/>
          </rPr>
          <t>Automatic calculation</t>
        </r>
        <r>
          <rPr>
            <sz val="9"/>
            <rFont val="Tahoma"/>
            <family val="2"/>
          </rPr>
          <t xml:space="preserve">
</t>
        </r>
      </text>
    </comment>
    <comment ref="O160" authorId="0" shapeId="0" xr:uid="{00000000-0006-0000-0D00-00002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N164" authorId="1" shapeId="0" xr:uid="{00000000-0006-0000-0D00-000024000000}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rFont val="Tahoma"/>
            <family val="2"/>
          </rPr>
          <t>Automatic calculation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  <author>nooraliah.saiful</author>
  </authors>
  <commentList>
    <comment ref="M9" authorId="0" shapeId="0" xr:uid="{00000000-0006-0000-0E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3" authorId="0" shapeId="0" xr:uid="{00000000-0006-0000-0E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7" authorId="0" shapeId="0" xr:uid="{00000000-0006-0000-0E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1" authorId="0" shapeId="0" xr:uid="{00000000-0006-0000-0E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8" authorId="0" shapeId="0" xr:uid="{00000000-0006-0000-0E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1" authorId="0" shapeId="0" xr:uid="{00000000-0006-0000-0E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5" authorId="0" shapeId="0" xr:uid="{00000000-0006-0000-0E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9" authorId="0" shapeId="0" xr:uid="{00000000-0006-0000-0E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3" authorId="0" shapeId="0" xr:uid="{00000000-0006-0000-0E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7" authorId="0" shapeId="0" xr:uid="{00000000-0006-0000-0E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51" authorId="0" shapeId="0" xr:uid="{00000000-0006-0000-0E00-00000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55" authorId="0" shapeId="0" xr:uid="{00000000-0006-0000-0E00-00000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60" authorId="0" shapeId="0" xr:uid="{00000000-0006-0000-0E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65" authorId="0" shapeId="0" xr:uid="{00000000-0006-0000-0E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87" authorId="0" shapeId="0" xr:uid="{00000000-0006-0000-0E00-00000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90" authorId="1" shapeId="0" xr:uid="{00000000-0006-0000-0E00-000010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 xml:space="preserve">Please fill in here
</t>
        </r>
      </text>
    </comment>
    <comment ref="M92" authorId="1" shapeId="0" xr:uid="{00000000-0006-0000-0E00-000011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 xml:space="preserve">Please fill in here
</t>
        </r>
      </text>
    </comment>
    <comment ref="M99" authorId="0" shapeId="0" xr:uid="{00000000-0006-0000-0E00-00001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04" authorId="0" shapeId="0" xr:uid="{00000000-0006-0000-0E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09" authorId="0" shapeId="0" xr:uid="{00000000-0006-0000-0E00-00001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13" authorId="0" shapeId="0" xr:uid="{00000000-0006-0000-0E00-00001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17" authorId="0" shapeId="0" xr:uid="{00000000-0006-0000-0E00-00001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22" authorId="0" shapeId="0" xr:uid="{00000000-0006-0000-0E00-00001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28" authorId="0" shapeId="0" xr:uid="{00000000-0006-0000-0E00-00001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33" authorId="0" shapeId="0" xr:uid="{00000000-0006-0000-0E00-00001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38" authorId="0" shapeId="0" xr:uid="{00000000-0006-0000-0E00-00001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43" authorId="0" shapeId="0" xr:uid="{6DF92E87-68E1-4CDD-9E19-155F841FCCD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48" authorId="0" shapeId="0" xr:uid="{00000000-0006-0000-0E00-00001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52" authorId="0" shapeId="0" xr:uid="{00000000-0006-0000-0E00-00001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57" authorId="0" shapeId="0" xr:uid="{00000000-0006-0000-0E00-00001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62" authorId="0" shapeId="0" xr:uid="{00000000-0006-0000-0E00-00001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75" authorId="0" shapeId="0" xr:uid="{2E4A67CF-4411-43D0-8C8E-84C2C6BC6A6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82" authorId="0" shapeId="0" xr:uid="{00000000-0006-0000-0E00-00002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88" authorId="0" shapeId="0" xr:uid="{00000000-0006-0000-0E00-00002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91" authorId="0" shapeId="0" xr:uid="{00000000-0006-0000-0E00-00002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94" authorId="0" shapeId="0" xr:uid="{00000000-0006-0000-0E00-00002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97" authorId="0" shapeId="0" xr:uid="{00000000-0006-0000-0E00-00002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01" authorId="0" shapeId="0" xr:uid="{00000000-0006-0000-0E00-00002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14" authorId="0" shapeId="0" xr:uid="{74DB98BE-D989-4879-9D7B-6723537608F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19" authorId="0" shapeId="0" xr:uid="{429E12D1-7C2D-42EA-9711-D7AACE0CB39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27" authorId="0" shapeId="0" xr:uid="{8AF576F3-EB8A-4053-9AC5-1562223355F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30" authorId="0" shapeId="0" xr:uid="{23174865-D9BD-4999-BEEE-72C5BB642F1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33" authorId="0" shapeId="0" xr:uid="{010A2033-3796-4FB2-AB2F-F1B18FE6C41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36" authorId="0" shapeId="0" xr:uid="{00000000-0006-0000-0E00-00002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40" authorId="0" shapeId="0" xr:uid="{00000000-0006-0000-0E00-00002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54" authorId="0" shapeId="0" xr:uid="{00000000-0006-0000-0E00-00002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57" authorId="0" shapeId="0" xr:uid="{00000000-0006-0000-0E00-00002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0" authorId="0" shapeId="0" xr:uid="{00000000-0006-0000-0E00-00003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3" authorId="0" shapeId="0" xr:uid="{00000000-0006-0000-0E00-00003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6" authorId="0" shapeId="0" xr:uid="{AA6246A2-2FE1-4919-BA65-865FBDA0E9C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76" authorId="0" shapeId="0" xr:uid="{00000000-0006-0000-0E00-00003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82" authorId="0" shapeId="0" xr:uid="{E94DC7D4-9846-4FCE-B0A8-47119EEBB4C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89" authorId="0" shapeId="0" xr:uid="{21F3C0E4-993D-49FC-8F97-986D3E156BF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22" authorId="0" shapeId="0" xr:uid="{5133BC12-5CBD-4F2A-84A4-12BA0CEC2AF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28" authorId="0" shapeId="0" xr:uid="{6EDC4910-C8E0-4BCC-9FFE-B494A851F29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31" authorId="0" shapeId="0" xr:uid="{FB618107-E94B-474F-94FE-DA6D624044E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37" authorId="0" shapeId="0" xr:uid="{7EA67EAE-26F4-4CE4-8395-F72EACB5683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0" authorId="0" shapeId="0" xr:uid="{0FD12987-8BD2-46C3-A04F-7CD366D5DF2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3" authorId="0" shapeId="0" xr:uid="{FBF2A65F-9196-4E2B-AEF3-9F6F2994DED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6" authorId="0" shapeId="0" xr:uid="{F125F1DC-734C-4EA1-8AE7-7C62C2DDB37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9" authorId="0" shapeId="0" xr:uid="{A352CEFB-E40D-4294-8593-7C2671EFFA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52" authorId="0" shapeId="0" xr:uid="{2D37A003-B9F6-46FC-86FD-C3A7B9B33F3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56" authorId="0" shapeId="0" xr:uid="{DFF7B34D-D820-4CB1-A7AC-C1D5A4989BA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59" authorId="0" shapeId="0" xr:uid="{BAC5E6C9-FDA4-4709-8CB7-D9EB2C32EB9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62" authorId="0" shapeId="0" xr:uid="{9D972AC9-AC49-438D-8D27-72FF1D646E5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65" authorId="0" shapeId="0" xr:uid="{72927741-0602-4F13-9CDF-9689AE7DB36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68" authorId="0" shapeId="0" xr:uid="{8C81A088-6D4B-404D-8DC1-6F9B6E45AA4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73" authorId="0" shapeId="0" xr:uid="{6DF1F517-68DA-4844-A92B-691BC7CE4F2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79" authorId="0" shapeId="0" xr:uid="{C188ED80-7E30-4FF6-9D20-4829587C7A9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383" authorId="2" shapeId="0" xr:uid="{00000000-0006-0000-0E00-000047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M387" authorId="0" shapeId="0" xr:uid="{E1252270-9A18-4A0C-AD73-CD775A89935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91" authorId="0" shapeId="0" xr:uid="{37E85DF4-8996-4EFE-9A60-D8A03241B25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95" authorId="0" shapeId="0" xr:uid="{2F6385E8-6EA6-40E7-9336-A3DFBD3E8CC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99" authorId="0" shapeId="0" xr:uid="{CC959FD9-1F58-43E1-85E1-2CA4D285027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403" authorId="2" shapeId="0" xr:uid="{00000000-0006-0000-0E00-00004C000000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  <author>home putrajaya</author>
  </authors>
  <commentList>
    <comment ref="J8" authorId="0" shapeId="0" xr:uid="{00000000-0006-0000-0F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8" authorId="0" shapeId="0" xr:uid="{00000000-0006-0000-0F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11" authorId="0" shapeId="0" xr:uid="{00000000-0006-0000-0F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1" authorId="0" shapeId="0" xr:uid="{00000000-0006-0000-0F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14" authorId="0" shapeId="0" xr:uid="{00000000-0006-0000-0F00-00000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Q14" authorId="0" shapeId="0" xr:uid="{00000000-0006-0000-0F00-000006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G31" authorId="1" shapeId="0" xr:uid="{00000000-0006-0000-0F00-000007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31" authorId="1" shapeId="0" xr:uid="{00000000-0006-0000-0F00-000008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41" authorId="0" shapeId="0" xr:uid="{00000000-0006-0000-0F00-000009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44" authorId="0" shapeId="0" xr:uid="{00000000-0006-0000-0F00-00000A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47" authorId="0" shapeId="0" xr:uid="{00000000-0006-0000-0F00-00000B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0" authorId="0" shapeId="0" xr:uid="{00000000-0006-0000-0F00-00000C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3" authorId="0" shapeId="0" xr:uid="{00000000-0006-0000-0F00-00000D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6" authorId="0" shapeId="0" xr:uid="{00000000-0006-0000-0F00-00000E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9" authorId="0" shapeId="0" xr:uid="{00000000-0006-0000-0F00-00000F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2" authorId="0" shapeId="0" xr:uid="{00000000-0006-0000-0F00-000010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5" authorId="0" shapeId="0" xr:uid="{00000000-0006-0000-0F00-000011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8" authorId="0" shapeId="0" xr:uid="{00000000-0006-0000-0F00-000012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71" authorId="0" shapeId="0" xr:uid="{00000000-0006-0000-0F00-000013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74" authorId="0" shapeId="0" xr:uid="{00000000-0006-0000-0F00-000014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77" authorId="0" shapeId="0" xr:uid="{00000000-0006-0000-0F00-000015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80" authorId="0" shapeId="0" xr:uid="{00000000-0006-0000-0F00-000016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83" authorId="0" shapeId="0" xr:uid="{00000000-0006-0000-0F00-000017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86" authorId="0" shapeId="0" xr:uid="{00000000-0006-0000-0F00-000018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89" authorId="0" shapeId="0" xr:uid="{00000000-0006-0000-0F00-000019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93" authorId="2" shapeId="0" xr:uid="{00000000-0006-0000-0F00-00001A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putrajaya</author>
    <author>wanaida</author>
  </authors>
  <commentList>
    <comment ref="C24" authorId="0" shapeId="0" xr:uid="{00000000-0006-0000-1000-000001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AB24" authorId="0" shapeId="0" xr:uid="{00000000-0006-0000-1000-000002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Y29" authorId="1" shapeId="0" xr:uid="{00000000-0006-0000-1000-000003000000}">
      <text>
        <r>
          <rPr>
            <b/>
            <i/>
            <sz val="9"/>
            <rFont val="Times New Roman"/>
            <family val="1"/>
          </rPr>
          <t>Sila isi di sini</t>
        </r>
        <r>
          <rPr>
            <i/>
            <sz val="9"/>
            <rFont val="Times New Roman"/>
            <family val="1"/>
          </rPr>
          <t xml:space="preserve">
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41" authorId="0" shapeId="0" xr:uid="{00000000-0006-0000-1000-000004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45" authorId="0" shapeId="0" xr:uid="{00000000-0006-0000-1000-000005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45" authorId="0" shapeId="0" xr:uid="{00000000-0006-0000-1000-000006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49" authorId="0" shapeId="0" xr:uid="{00000000-0006-0000-1000-000007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49" authorId="0" shapeId="0" xr:uid="{00000000-0006-0000-1000-000008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53" authorId="0" shapeId="0" xr:uid="{00000000-0006-0000-1000-000009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53" authorId="0" shapeId="0" xr:uid="{00000000-0006-0000-1000-00000A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57" authorId="0" shapeId="0" xr:uid="{00000000-0006-0000-1000-00000B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57" authorId="0" shapeId="0" xr:uid="{00000000-0006-0000-1000-00000C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61" authorId="0" shapeId="0" xr:uid="{00000000-0006-0000-1000-00000D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61" authorId="0" shapeId="0" xr:uid="{00000000-0006-0000-1000-00000E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65" authorId="0" shapeId="0" xr:uid="{00000000-0006-0000-1000-00000F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65" authorId="0" shapeId="0" xr:uid="{00000000-0006-0000-1000-000010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69" authorId="0" shapeId="0" xr:uid="{00000000-0006-0000-1000-000011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69" authorId="0" shapeId="0" xr:uid="{00000000-0006-0000-1000-000012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73" authorId="0" shapeId="0" xr:uid="{00000000-0006-0000-1000-000013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73" authorId="0" shapeId="0" xr:uid="{00000000-0006-0000-1000-000014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77" authorId="0" shapeId="0" xr:uid="{00000000-0006-0000-1000-000015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77" authorId="0" shapeId="0" xr:uid="{00000000-0006-0000-1000-000016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81" authorId="0" shapeId="0" xr:uid="{00000000-0006-0000-1000-000017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81" authorId="0" shapeId="0" xr:uid="{00000000-0006-0000-1000-000018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85" authorId="0" shapeId="0" xr:uid="{00000000-0006-0000-1000-000019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85" authorId="0" shapeId="0" xr:uid="{00000000-0006-0000-1000-00001A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89" authorId="0" shapeId="0" xr:uid="{00000000-0006-0000-1000-00001B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89" authorId="0" shapeId="0" xr:uid="{00000000-0006-0000-1000-00001C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93" authorId="0" shapeId="0" xr:uid="{00000000-0006-0000-1000-00001D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93" authorId="0" shapeId="0" xr:uid="{00000000-0006-0000-1000-00001E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97" authorId="0" shapeId="0" xr:uid="{00000000-0006-0000-1000-00001F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97" authorId="0" shapeId="0" xr:uid="{00000000-0006-0000-1000-000020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101" authorId="0" shapeId="0" xr:uid="{00000000-0006-0000-1000-000021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101" authorId="0" shapeId="0" xr:uid="{00000000-0006-0000-1000-000022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105" authorId="0" shapeId="0" xr:uid="{00000000-0006-0000-1000-000023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105" authorId="0" shapeId="0" xr:uid="{00000000-0006-0000-1000-000024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109" authorId="0" shapeId="0" xr:uid="{00000000-0006-0000-1000-000025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O109" authorId="0" shapeId="0" xr:uid="{00000000-0006-0000-1000-000026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wanaida</author>
    <author>home putrajaya</author>
  </authors>
  <commentList>
    <comment ref="I12" authorId="0" shapeId="0" xr:uid="{00000000-0006-0000-1300-000001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2" authorId="1" shapeId="0" xr:uid="{00000000-0006-0000-1300-000002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5" authorId="0" shapeId="0" xr:uid="{00000000-0006-0000-1300-000003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5" authorId="1" shapeId="0" xr:uid="{00000000-0006-0000-1300-000004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K21" authorId="0" shapeId="0" xr:uid="{00000000-0006-0000-1300-000005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4" authorId="0" shapeId="0" xr:uid="{00000000-0006-0000-1300-000006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7" authorId="0" shapeId="0" xr:uid="{00000000-0006-0000-1300-000007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I33" authorId="0" shapeId="0" xr:uid="{00000000-0006-0000-1300-000008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33" authorId="1" shapeId="0" xr:uid="{00000000-0006-0000-1300-000009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36" authorId="0" shapeId="0" xr:uid="{00000000-0006-0000-1300-00000A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36" authorId="1" shapeId="0" xr:uid="{00000000-0006-0000-1300-00000B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39" authorId="0" shapeId="0" xr:uid="{00000000-0006-0000-1300-00000C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39" authorId="1" shapeId="0" xr:uid="{00000000-0006-0000-1300-00000D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K46" authorId="0" shapeId="0" xr:uid="{00000000-0006-0000-1300-00000E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49" authorId="0" shapeId="0" xr:uid="{00000000-0006-0000-1300-00000F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I64" authorId="0" shapeId="0" xr:uid="{00000000-0006-0000-1300-000010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64" authorId="1" shapeId="0" xr:uid="{00000000-0006-0000-1300-000011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68" authorId="0" shapeId="0" xr:uid="{00000000-0006-0000-1300-000012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68" authorId="1" shapeId="0" xr:uid="{00000000-0006-0000-1300-000013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K72" authorId="0" shapeId="0" xr:uid="{00000000-0006-0000-1300-000014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75" authorId="0" shapeId="0" xr:uid="{00000000-0006-0000-1300-000015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78" authorId="0" shapeId="0" xr:uid="{00000000-0006-0000-1300-000016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I96" authorId="0" shapeId="0" xr:uid="{00000000-0006-0000-1300-000017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96" authorId="1" shapeId="0" xr:uid="{00000000-0006-0000-1300-000018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03" authorId="0" shapeId="0" xr:uid="{D00A23F7-F367-47D6-935D-ECA3C732BCC1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03" authorId="1" shapeId="0" xr:uid="{2FD6DD90-1772-481B-9519-632AE184CA4E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06" authorId="0" shapeId="0" xr:uid="{B929D10F-622D-4F3A-BAD5-2766190D1EE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06" authorId="1" shapeId="0" xr:uid="{26AFA83C-257E-4331-9900-5DD6EDB71471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09" authorId="0" shapeId="0" xr:uid="{88C2BC3B-5F49-4C83-B3B2-3E9222C1CF5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09" authorId="1" shapeId="0" xr:uid="{DA422B19-33D1-4AFB-A66E-4BA547AA8EF3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12" authorId="0" shapeId="0" xr:uid="{AFBBD227-0D67-48B6-98BF-1E09384CAF8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12" authorId="1" shapeId="0" xr:uid="{0EBB37B2-FC33-41BE-9527-A9BFBF26145B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15" authorId="0" shapeId="0" xr:uid="{E2E761FE-4235-4578-8DCF-371A6B2BE501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15" authorId="1" shapeId="0" xr:uid="{67F631CA-2E52-4C62-A8F0-2414DDBA1D09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18" authorId="0" shapeId="0" xr:uid="{2F276D99-3B2C-492A-9E6C-582CE5737F5D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18" authorId="1" shapeId="0" xr:uid="{8F37AD50-00B6-4DB2-800C-611E5E09BBBF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21" authorId="0" shapeId="0" xr:uid="{3941E368-2018-43F2-884C-672AC791C96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21" authorId="1" shapeId="0" xr:uid="{400C1F31-1AA1-4AAB-AFE5-EE4FBE75075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24" authorId="0" shapeId="0" xr:uid="{33C1557E-C5D4-4685-AC18-8E488B11B58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24" authorId="1" shapeId="0" xr:uid="{21DD379C-E5B2-4101-970B-1028E269389F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27" authorId="0" shapeId="0" xr:uid="{952AEDD9-B5D8-4DF4-8E52-3EAF36C28F7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27" authorId="1" shapeId="0" xr:uid="{5E80C927-E60B-40B8-955F-2A7C8AA86D17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30" authorId="0" shapeId="0" xr:uid="{82ED9589-11DC-49E1-8452-34E64BE4808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30" authorId="1" shapeId="0" xr:uid="{4E43B7BC-CAEF-49E2-96E6-79682218C6C2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35" authorId="0" shapeId="0" xr:uid="{8FDE736E-8E34-4F37-8BD5-84445B13A2C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35" authorId="1" shapeId="0" xr:uid="{4BFEADF7-DC9B-4D7F-A6BA-1374407B95C8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38" authorId="0" shapeId="0" xr:uid="{A55EBCB3-A833-43F5-B6DD-66B0E1599CC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38" authorId="1" shapeId="0" xr:uid="{54C324A5-07AC-4301-866C-08DC7488A41D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41" authorId="0" shapeId="0" xr:uid="{AC4215AB-C4E9-4851-9E35-93B05C66022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41" authorId="1" shapeId="0" xr:uid="{742DA417-2F9B-4FCA-8D27-AE78DDA689E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44" authorId="0" shapeId="0" xr:uid="{DC0EB724-548D-4E08-9054-A1389C509AB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44" authorId="1" shapeId="0" xr:uid="{F8A59B5B-B5CF-4DA3-86E8-CDD05A042479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62" authorId="0" shapeId="0" xr:uid="{00000000-0006-0000-1300-000035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62" authorId="1" shapeId="0" xr:uid="{00000000-0006-0000-1300-000036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I165" authorId="0" shapeId="0" xr:uid="{00000000-0006-0000-1300-000037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65" authorId="1" shapeId="0" xr:uid="{00000000-0006-0000-1300-00003800000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K173" authorId="0" shapeId="0" xr:uid="{00000000-0006-0000-1300-000039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176" authorId="0" shapeId="0" xr:uid="{00000000-0006-0000-1300-00003A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179" authorId="0" shapeId="0" xr:uid="{00000000-0006-0000-1300-00003B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182" authorId="0" shapeId="0" xr:uid="{00000000-0006-0000-1300-00003C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185" authorId="0" shapeId="0" xr:uid="{00000000-0006-0000-1300-00003D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188" authorId="0" shapeId="0" xr:uid="{00000000-0006-0000-1300-00003E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193" authorId="0" shapeId="0" xr:uid="{00000000-0006-0000-1300-00003F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197" authorId="0" shapeId="0" xr:uid="{00000000-0006-0000-1300-000040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00" authorId="0" shapeId="0" xr:uid="{00000000-0006-0000-1300-000041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03" authorId="0" shapeId="0" xr:uid="{00000000-0006-0000-1300-000042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N211" authorId="0" shapeId="0" xr:uid="{00000000-0006-0000-1300-000043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Please fill in here</t>
        </r>
      </text>
    </comment>
    <comment ref="M215" authorId="0" shapeId="0" xr:uid="{00000000-0006-0000-1300-000044000000}">
      <text>
        <r>
          <rPr>
            <b/>
            <sz val="9"/>
            <rFont val="Times New Roman"/>
            <family val="1"/>
          </rPr>
          <t xml:space="preserve">Pengiraan automatik
</t>
        </r>
        <r>
          <rPr>
            <i/>
            <sz val="9"/>
            <rFont val="Times New Roman"/>
            <family val="1"/>
          </rPr>
          <t>Automatic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putrajaya</author>
    <author/>
  </authors>
  <commentList>
    <comment ref="J19" authorId="0" shapeId="0" xr:uid="{D3D990E1-A22C-4FEE-A9C0-5F7DC7904438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23" authorId="0" shapeId="0" xr:uid="{04509207-3167-4794-B20F-4986156A1586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27" authorId="0" shapeId="0" xr:uid="{91C598E5-73E3-4547-AF39-1286DC932276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31" authorId="0" shapeId="0" xr:uid="{E6A3950C-6178-4CA2-8591-60A3CD4CFD73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35" authorId="0" shapeId="0" xr:uid="{93A1468F-C42C-4755-AF48-6FCE565D315E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39" authorId="0" shapeId="0" xr:uid="{5CDB3EC4-7D77-473F-8944-10716A8F5963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43" authorId="0" shapeId="0" xr:uid="{6D54BDEA-CF47-412E-B2D6-76C6B01E2625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47" authorId="0" shapeId="0" xr:uid="{4A183693-D966-4C26-BC9A-D1DB9E893F58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51" authorId="0" shapeId="0" xr:uid="{33E6D207-ECEA-41C6-ACB1-9EBA7F502C7B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55" authorId="0" shapeId="0" xr:uid="{93C6D525-2E94-428E-8979-24C2C914DF4A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59" authorId="0" shapeId="0" xr:uid="{626AC5AA-9494-4414-8675-60398DAEE9BF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63" authorId="0" shapeId="0" xr:uid="{D9FE8A06-8BA1-4799-9CAB-63040343096B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67" authorId="0" shapeId="0" xr:uid="{C0DAEBE2-6298-4FC8-8D0E-181B128DCA27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71" authorId="0" shapeId="0" xr:uid="{98D24323-7F6D-4E59-9C40-331473D76E9C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75" authorId="0" shapeId="0" xr:uid="{A1A650A2-F780-4959-8521-E2B524E15190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79" authorId="0" shapeId="0" xr:uid="{B47F856F-285F-4312-89BB-E3E62E46E5FD}">
      <text>
        <r>
          <rPr>
            <b/>
            <sz val="9"/>
            <rFont val="Tahoma"/>
            <family val="2"/>
          </rPr>
          <t xml:space="preserve">Sila isi di sini
</t>
        </r>
        <r>
          <rPr>
            <b/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J83" authorId="1" shapeId="0" xr:uid="{3C14FC39-40E2-4152-A994-A7A5AE91FF63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F18" authorId="0" shapeId="0" xr:uid="{5BD98ADC-1AB1-498F-AD09-F7B8B75067A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F23" authorId="0" shapeId="0" xr:uid="{914B8A31-CB01-489C-A017-FB8EE21ED78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29" authorId="1" shapeId="0" xr:uid="{A9EA44E5-5CE8-4780-9F5F-19548AD309B7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D36" authorId="1" shapeId="0" xr:uid="{E21B7FB7-FFFD-43D1-A1DA-EDB610D28DE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F45" authorId="0" shapeId="0" xr:uid="{8FDEDEDE-19FF-4981-ADCE-5F86AE7DF86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F49" authorId="0" shapeId="0" xr:uid="{64A07512-71F3-45B1-822E-89A245176F9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55" authorId="1" shapeId="0" xr:uid="{3D988E0B-4170-419D-B052-7A8586909B2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D62" authorId="1" shapeId="0" xr:uid="{069C9EB8-4040-4AF0-A34E-C84432D8537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E72" authorId="0" shapeId="0" xr:uid="{444367E7-23BF-4B7B-A325-0E65FC8CCE6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72" authorId="0" shapeId="0" xr:uid="{83B3D6C3-1184-4668-947A-4A0D3C24EDA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82" authorId="0" shapeId="0" xr:uid="{774ED80D-3E67-4366-ADE1-CEF8A906A8B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82" authorId="0" shapeId="0" xr:uid="{96472F45-C58A-4344-900D-701CA99E9DA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00" authorId="0" shapeId="0" xr:uid="{1BA1EAD8-B2CE-47B4-A744-7BC1864E834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03" authorId="0" shapeId="0" xr:uid="{5BCEC005-E942-4A95-8999-83789DF8E68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06" authorId="0" shapeId="0" xr:uid="{40AFD5C6-3109-4DAD-B45A-B60F719AD5C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09" authorId="0" shapeId="0" xr:uid="{25AA1DAD-EC67-46E0-A625-798084DF97D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12" authorId="0" shapeId="0" xr:uid="{AE4F4289-EA3D-463A-BB02-2DB3C1F5EBD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15" authorId="0" shapeId="0" xr:uid="{841ADAD8-7AD5-454C-9AEA-15DDB23FA63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123" authorId="0" shapeId="0" xr:uid="{C4B1373B-5510-4DC2-9D6D-A5548A3AAEA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23" authorId="0" shapeId="0" xr:uid="{4C7913BC-564F-4342-B81D-D86963D7474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29" authorId="0" shapeId="0" xr:uid="{4DB0CA82-67A1-4612-A56A-13E5516AC6D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32" authorId="0" shapeId="0" xr:uid="{D5FC49A5-65C5-491A-83C2-6A4E65DB13D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35" authorId="0" shapeId="0" xr:uid="{7F09991D-CB85-4E8E-BC39-06BE18A4B4E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38" authorId="0" shapeId="0" xr:uid="{F26D4FB1-3CB5-4044-8E8E-8CD5C30B6F6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55" authorId="0" shapeId="0" xr:uid="{341B9506-54DC-4EE3-AB7B-BFFBE677113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58" authorId="0" shapeId="0" xr:uid="{14B2B5EF-027F-4E97-A8D2-4D95DF5AC43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61" authorId="0" shapeId="0" xr:uid="{D33BE6D2-7E46-40D2-A4D3-365382C64E4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64" authorId="0" shapeId="0" xr:uid="{8560BA82-8481-4D87-88F7-4546B508B7E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67" authorId="0" shapeId="0" xr:uid="{E726DDDD-3599-41AC-A603-1948666DF86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70" authorId="0" shapeId="0" xr:uid="{C6480B4A-11F3-41CA-A119-D08161C82ED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73" authorId="0" shapeId="0" xr:uid="{AEDE7B25-A797-4CFC-BC1C-80C17EE8A70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76" authorId="0" shapeId="0" xr:uid="{8705FB83-12B2-4066-A418-C961867331E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79" authorId="0" shapeId="0" xr:uid="{12EB3CB5-A2DD-4174-BA69-788500032E1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82" authorId="0" shapeId="0" xr:uid="{F5A01B00-26D5-43A0-8440-0517CD73185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88" authorId="0" shapeId="0" xr:uid="{28B2F5BD-B957-4071-90EA-6121E9D9FC0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91" authorId="0" shapeId="0" xr:uid="{3ACBE0FC-5EAD-4EFF-9839-A33BB113325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94" authorId="0" shapeId="0" xr:uid="{59748696-220A-422B-8FAD-6A4BAC3381B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11" authorId="0" shapeId="0" xr:uid="{1180C0AA-14A7-497A-82AF-A41C6D62466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14" authorId="0" shapeId="0" xr:uid="{338EDB49-1B80-4D0B-A993-D189138E91F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17" authorId="0" shapeId="0" xr:uid="{5518BB9A-3B8A-47B9-895D-0239F18BD55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20" authorId="0" shapeId="0" xr:uid="{430417B9-FDC8-4978-A9C7-50E1C36B41F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23" authorId="0" shapeId="0" xr:uid="{EF247E49-1DA4-4170-9516-28C6EB7AE14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26" authorId="0" shapeId="0" xr:uid="{FFCF6156-4CAB-4597-BED0-96589ABA9E3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29" authorId="0" shapeId="0" xr:uid="{318C11BE-5310-4299-8F23-08C81118DA0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32" authorId="0" shapeId="0" xr:uid="{C320B5E2-5A15-483A-B44D-C69F4927F98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35" authorId="0" shapeId="0" xr:uid="{E2DDAC36-7955-447C-81D8-0E71023FEBF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37" authorId="1" shapeId="0" xr:uid="{61F9ED2B-EED3-4CF9-975E-A69AA880C84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E241" authorId="0" shapeId="0" xr:uid="{397430D3-043E-4CA9-865A-35DF2591CBE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51" authorId="0" shapeId="0" xr:uid="{33EE0A9D-F7A6-4138-94DE-E520A5636A6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251" authorId="0" shapeId="0" xr:uid="{C55CB9C3-D1A4-4EC0-9FB4-0A211D19BF7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69" authorId="0" shapeId="0" xr:uid="{3AB47BDE-DBA1-4B49-B90F-06C176B83A5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269" authorId="0" shapeId="0" xr:uid="{23D4C704-5EF4-4DF2-896D-4CE7931470B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78" authorId="0" shapeId="0" xr:uid="{9DF7D939-1E47-48A3-AFC1-C118E636BFB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81" authorId="0" shapeId="0" xr:uid="{C951FB35-946C-4B02-AF58-668E9C76C40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84" authorId="0" shapeId="0" xr:uid="{B23E338A-548A-4F06-B8FE-A3840F923C2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87" authorId="0" shapeId="0" xr:uid="{586ABA54-FA49-4E6C-8B95-5F64B6FC7A2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90" authorId="0" shapeId="0" xr:uid="{440611C7-6217-4ABE-A847-BA79BD83001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98" authorId="0" shapeId="0" xr:uid="{BD1841C2-5666-4C54-BAF6-FB87169DEDD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301" authorId="0" shapeId="0" xr:uid="{94B8B816-C1A8-4638-96BD-B88D9041457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310" authorId="0" shapeId="0" xr:uid="{A5EE74F9-9B68-44A4-9C8A-EDD94793989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310" authorId="0" shapeId="0" xr:uid="{08842C58-FCCD-49F6-8862-F6D851EBB7E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30" authorId="1" shapeId="0" xr:uid="{D5224D92-BE9C-4C04-BBDF-91A19181ADD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356" authorId="1" shapeId="0" xr:uid="{61D63F19-D6F4-49CE-BC45-E26801C60C2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359" authorId="1" shapeId="0" xr:uid="{54A745BA-186E-416E-B27C-DCFB06FDF74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362" authorId="1" shapeId="0" xr:uid="{15DDEDCD-8E35-42DD-BC46-7DADC62A02F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365" authorId="1" shapeId="0" xr:uid="{E3A605C4-5845-4715-A9E8-2FAEE784933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D365" authorId="1" shapeId="0" xr:uid="{A93BBED1-4C98-42E5-B7D6-34B6F2038E47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377" authorId="1" shapeId="0" xr:uid="{750C027C-D200-4A83-93DD-A52E94A6FB7D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381" authorId="1" shapeId="0" xr:uid="{D27C4593-2E8A-48D4-9B26-D05C19783EC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385" authorId="1" shapeId="0" xr:uid="{365BCED7-4679-4D83-980B-E260EA2EEE4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397" authorId="1" shapeId="0" xr:uid="{45F9DA3B-A966-4644-AAF0-4C6C2487FA3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400" authorId="1" shapeId="0" xr:uid="{03A45B4E-107D-420E-898C-48C66B3401D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417" authorId="1" shapeId="0" xr:uid="{721B9512-F6FA-417E-89E6-888D4F62CB8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419" authorId="1" shapeId="0" xr:uid="{40748B9C-511D-4EF8-8FB2-BBEC329333A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421" authorId="1" shapeId="0" xr:uid="{F3D48FD1-CF1D-4411-81DC-CF932F749F6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423" authorId="1" shapeId="0" xr:uid="{80F13019-7A8E-437E-A7F8-5B880F08F1B7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425" authorId="1" shapeId="0" xr:uid="{0447CB2A-19FF-4BD9-B40D-4370708DC87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427" authorId="1" shapeId="0" xr:uid="{F9DD134D-B988-403B-85FE-6297E7C9780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E436" authorId="0" shapeId="0" xr:uid="{D8B85E06-4B15-43F5-8E84-C06A9E9CA82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436" authorId="0" shapeId="0" xr:uid="{87DFD188-1A2D-400F-80CF-A647D001DA4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462" authorId="1" shapeId="0" xr:uid="{A74088CB-4F81-49AB-BF27-660033DFFFB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C474" authorId="1" shapeId="0" xr:uid="{F0B0DEE3-2B4B-4459-A177-61BED9D47D3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C478" authorId="1" shapeId="0" xr:uid="{DE4A7FF3-7023-4F7B-9CAE-79B57D78C91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C482" authorId="1" shapeId="0" xr:uid="{53F3B0C7-907D-4A98-98F5-3E8A5E2C299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C493" authorId="1" shapeId="0" xr:uid="{0810CA10-4377-4033-9E20-529C0D1A8FC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C496" authorId="1" shapeId="0" xr:uid="{77E6608C-A716-4525-B280-857CB3CF115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513" authorId="1" shapeId="0" xr:uid="{292F9638-0849-4211-AEC4-80C130E91A2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515" authorId="1" shapeId="0" xr:uid="{29DD0038-6E1B-4BA1-B0E6-63F8F4754C17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517" authorId="1" shapeId="0" xr:uid="{39FC276B-1DB9-48EB-965A-F827F0761AC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519" authorId="1" shapeId="0" xr:uid="{72959AD3-1073-428D-94CB-F72E3C5C7D6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521" authorId="1" shapeId="0" xr:uid="{910967F9-302B-4552-BAE9-C275DA2EB89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523" authorId="1" shapeId="0" xr:uid="{2CD3B313-939C-4E09-AC69-5EF6957EC74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4" authorId="0" shapeId="0" xr:uid="{DFB9645C-E310-4BE2-9C2B-E1E4670F99C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17" authorId="0" shapeId="0" xr:uid="{83F497FC-EE4E-42A7-9545-742138FFAC8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5" authorId="0" shapeId="0" xr:uid="{3A6E8C31-ABD7-4F14-BCC9-E0B2033FBAD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25" authorId="0" shapeId="0" xr:uid="{AE67F5EC-7C7C-40D7-8133-E46A0D4E887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8" authorId="0" shapeId="0" xr:uid="{07CEA70E-431E-445C-9590-8E268375A16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5" authorId="0" shapeId="0" xr:uid="{F249D924-EC75-4458-AAB9-796C4CC4A2B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8" authorId="0" shapeId="0" xr:uid="{629227D7-0AE0-4A7E-9F58-4182E82CAD2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1" authorId="0" shapeId="0" xr:uid="{F21DD590-9A0F-455D-8C0B-887DECB5B24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4" authorId="0" shapeId="0" xr:uid="{5FFD5B28-9B34-4F26-ABCE-A988D7BFB72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7" authorId="0" shapeId="0" xr:uid="{57B4E41B-9F4A-462B-9F34-36617314A33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0" authorId="0" shapeId="0" xr:uid="{C4CF8630-6A33-4699-AC2C-069843FA0AC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3" authorId="0" shapeId="0" xr:uid="{E244FC74-E195-4183-A0F3-7C1CF8C06E3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6" authorId="0" shapeId="0" xr:uid="{F007E1CE-FE95-404E-93C3-9F45B46E370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9" authorId="0" shapeId="0" xr:uid="{4E463FF5-41F2-4A8C-85FC-D750E379F1B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2" authorId="0" shapeId="0" xr:uid="{FD7C4869-F19E-439D-A7F1-E9FD8564390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1" authorId="0" shapeId="0" xr:uid="{F8656128-C5EE-4D20-AB18-2FA6C22B3A0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4" authorId="0" shapeId="0" xr:uid="{C93B56E5-C97D-403F-96A0-6F05DBCC9FD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7" authorId="0" shapeId="0" xr:uid="{F8801813-3A4B-4638-B47A-5EE1B69FF72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80" authorId="0" shapeId="0" xr:uid="{ADFD874B-291C-4F45-A19D-CDB8C9FDEB5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83" authorId="0" shapeId="0" xr:uid="{2069CDB6-BB5D-43E0-854A-17F2EDDEF64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86" authorId="0" shapeId="0" xr:uid="{B4856E22-3682-49CA-934A-FE13CC1792A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89" authorId="0" shapeId="0" xr:uid="{E263BD0D-476F-4F76-ACEA-0788B6C8451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92" authorId="0" shapeId="0" xr:uid="{53C810FC-121A-43D2-9E98-0B0D4879730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05" authorId="0" shapeId="0" xr:uid="{9E9BCA73-799F-4B5F-989D-437216594B9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08" authorId="0" shapeId="0" xr:uid="{A5D7FEF2-EC7C-4807-99BA-EEF299F85DE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11" authorId="0" shapeId="0" xr:uid="{4AC275E3-4B51-4CB5-8176-92A12D1D59A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14" authorId="0" shapeId="0" xr:uid="{C66764BB-4A35-4D8E-B1FD-D7C24024D5E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18" authorId="0" shapeId="0" xr:uid="{491D3912-6E08-4C8F-8D60-54483F344E6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1" authorId="0" shapeId="0" xr:uid="{E4198F4D-3618-470B-911C-61865F53D3D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4" authorId="0" shapeId="0" xr:uid="{D0373FF0-9FC8-4377-A30C-0D427F5A6EB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7" authorId="0" shapeId="0" xr:uid="{78455D62-9DB8-4C87-8083-4BBAD5D816C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37" authorId="0" shapeId="0" xr:uid="{68FD2349-0ACD-4C2F-82C7-584137C0226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40" authorId="0" shapeId="0" xr:uid="{7C63CC66-E3F2-48D8-9380-FF3D770D28A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43" authorId="0" shapeId="0" xr:uid="{EFB868AF-4619-436C-A212-9A30A1E9F4C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46" authorId="0" shapeId="0" xr:uid="{B2ED0BEC-FECA-4A45-96CA-83FA1279F43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1" authorId="0" shapeId="0" xr:uid="{572F53B8-35FF-4B00-8BD1-27803F6FF9F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4" authorId="0" shapeId="0" xr:uid="{73FD5B58-F4A2-411C-8CF9-1588E644BF9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9" authorId="0" shapeId="0" xr:uid="{C4B74D58-8418-4FA7-853C-66A98792ADE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3" authorId="0" shapeId="0" xr:uid="{E8DEE7E8-235C-43DC-A49C-F8A0564F166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6" authorId="0" shapeId="0" xr:uid="{D603C8C2-EB85-459D-99C4-5E9399677EA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9" authorId="0" shapeId="0" xr:uid="{7F46A7ED-D8BD-4A04-B8D3-3963A21017D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78" authorId="0" shapeId="0" xr:uid="{33F38BAA-9700-407F-8D7B-A57772EED8C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81" authorId="0" shapeId="0" xr:uid="{3DAB091D-323D-4D6D-9DAD-251C521FCD5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84" authorId="0" shapeId="0" xr:uid="{D4F12546-149A-4EEF-AD5A-22F213915D5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87" authorId="0" shapeId="0" xr:uid="{668C95AC-8986-4688-B15B-15BF1E1BA02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90" authorId="0" shapeId="0" xr:uid="{E81CE189-6626-48C5-B80E-7909B86E9F1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93" authorId="0" shapeId="0" xr:uid="{86DEEE5A-A166-42F9-B97A-E40102C99D0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96" authorId="0" shapeId="0" xr:uid="{0FD66C02-B32F-4E78-94D8-EDBCD365085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putrajaya</author>
  </authors>
  <commentList>
    <comment ref="BR10" authorId="0" shapeId="0" xr:uid="{2EF1BC14-5743-4816-A97B-77913E24E215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BR12" authorId="0" shapeId="0" xr:uid="{9E46E973-8432-43F5-A4C0-766A592B7169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BR14" authorId="0" shapeId="0" xr:uid="{FBED37A3-ED69-4EE0-856C-3B4651B9FD88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BR16" authorId="0" shapeId="0" xr:uid="{2F772560-5BE3-4F97-9868-F3F425E1DFF5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BR18" authorId="0" shapeId="0" xr:uid="{B431D039-A490-44B5-823C-C32B9F745AE0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BR20" authorId="0" shapeId="0" xr:uid="{8CB02D61-15DB-43C3-A68A-CF8FAB0B0499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BR22" authorId="0" shapeId="0" xr:uid="{3AC58101-CFD1-405D-A8E9-28CE613CD661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BR24" authorId="0" shapeId="0" xr:uid="{9D481CE8-9B31-4C24-9404-63C63739E7D8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H33" authorId="0" shapeId="0" xr:uid="{00000000-0006-0000-0300-000009000000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W33" authorId="0" shapeId="0" xr:uid="{00000000-0006-0000-0300-00000A000000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H49" authorId="0" shapeId="0" xr:uid="{00000000-0006-0000-0300-00000B000000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  <comment ref="W49" authorId="0" shapeId="0" xr:uid="{00000000-0006-0000-0300-00000C000000}">
      <text>
        <r>
          <rPr>
            <b/>
            <sz val="16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AI9" authorId="0" shapeId="0" xr:uid="{E949931A-9A83-4488-A2A2-238DAE809D6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3" authorId="0" shapeId="0" xr:uid="{1267C5DD-5330-4870-93CA-054615C0FFA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" authorId="0" shapeId="0" xr:uid="{8BAA80D4-AA48-41FE-A91F-318EB725B9A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9" authorId="0" shapeId="0" xr:uid="{7A36053D-E856-4D3A-AECF-C997A164E54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6" authorId="0" shapeId="0" xr:uid="{E68B2CBC-7B43-43E1-BECD-BF39942C964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9" authorId="0" shapeId="0" xr:uid="{80E0DF35-6EC4-406F-A0F4-C7727B027D2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2" authorId="0" shapeId="0" xr:uid="{AFE97E4C-0338-46DD-ACB5-26C64DCC627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5" authorId="0" shapeId="0" xr:uid="{3AAFA839-78BF-4CEC-90C6-57761838575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8" authorId="0" shapeId="0" xr:uid="{AFC1D604-21BF-4071-92B8-2AC3D96C528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5" authorId="0" shapeId="0" xr:uid="{9EB4AB3B-A156-4605-B77D-2044CA1931C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8" authorId="0" shapeId="0" xr:uid="{6F062A9F-D904-43C4-9541-15B6E4CCB25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1" authorId="0" shapeId="0" xr:uid="{58F52E27-310F-4F8E-ADF5-1DFB2D52274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4" authorId="0" shapeId="0" xr:uid="{7F828865-53DA-4562-8916-4E41E854B24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2" authorId="0" shapeId="0" xr:uid="{C4C67D52-8552-4704-8EBA-851B7ECF12F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5" authorId="0" shapeId="0" xr:uid="{3D1292F6-AD9A-474F-8CD1-4651045664E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8" authorId="0" shapeId="0" xr:uid="{FB3CF55D-07E0-4BF2-B861-17984D33AC1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1" authorId="0" shapeId="0" xr:uid="{C25621CF-98F4-4282-BE24-E72246B9937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4" authorId="0" shapeId="0" xr:uid="{C992E408-B95C-4C82-AC65-0BEE66EA86F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83" authorId="0" shapeId="0" xr:uid="{274AEFBD-7CA3-452A-8011-2F906605579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83" authorId="1" shapeId="0" xr:uid="{B649E365-1F0D-46D5-BB91-700EA3E0182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86" authorId="0" shapeId="0" xr:uid="{9C1FF9F3-0F10-4174-932F-88D6623A472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86" authorId="1" shapeId="0" xr:uid="{73817ABE-2137-4488-8A0C-AB8634583B7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89" authorId="0" shapeId="0" xr:uid="{1FF53A8D-A812-4CC3-8374-143BC090C72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89" authorId="1" shapeId="0" xr:uid="{5947B011-F841-4DBE-869A-01848B4EBD67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92" authorId="0" shapeId="0" xr:uid="{676469E1-1E6E-405D-A2B1-4B0CE60F72F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92" authorId="1" shapeId="0" xr:uid="{115A43E6-A072-4896-A99B-757ADAC541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95" authorId="0" shapeId="0" xr:uid="{FA2898B2-248D-4481-8345-D52CD5BCBD7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95" authorId="1" shapeId="0" xr:uid="{ECB1152B-A49F-48E1-97C5-DFF641A0C34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98" authorId="0" shapeId="0" xr:uid="{C48C1E4A-0A14-441E-A935-FBCBAA31365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98" authorId="1" shapeId="0" xr:uid="{65B87DED-C108-4AD2-8272-8069905AFF9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101" authorId="0" shapeId="0" xr:uid="{D40FE264-A4A8-4358-881E-EEB951DBDB3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13" authorId="1" shapeId="0" xr:uid="{5DC7604B-4278-483A-A1E2-961D52FEB91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16" authorId="1" shapeId="0" xr:uid="{D771B5CF-15FC-4A29-B3F4-4C0B971415F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19" authorId="1" shapeId="0" xr:uid="{7743A7FC-6F85-4B4A-8771-2B47D02AE5E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E132" authorId="0" shapeId="0" xr:uid="{4B0AE899-0D30-402C-8469-660077CF423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135" authorId="0" shapeId="0" xr:uid="{040D82EA-BDDF-48D6-9092-D6ED0E376F0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42" authorId="1" shapeId="0" xr:uid="{F06E23EE-3B41-4D01-AB3D-27907631B04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45" authorId="1" shapeId="0" xr:uid="{AAFD537B-639C-487F-B113-B5765C49E8B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48" authorId="1" shapeId="0" xr:uid="{0A9553B5-BE59-4FCA-8964-02B01C782E5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55" authorId="1" shapeId="0" xr:uid="{B00C33FA-A904-4A08-96AC-310997D0415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58" authorId="1" shapeId="0" xr:uid="{626557E6-2006-42A8-87E7-B82B7F52A17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61" authorId="1" shapeId="0" xr:uid="{8D189B9D-8D0A-46C2-BFC6-0C4F471B21F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68" authorId="1" shapeId="0" xr:uid="{95FC1BB3-56FA-4329-A056-29D6C1FA9E7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71" authorId="1" shapeId="0" xr:uid="{B8BCA9EC-024B-4BAD-A57A-7EBEA158598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74" authorId="1" shapeId="0" xr:uid="{782B16FD-7FF5-45C7-97B8-6D7505A08A5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77" authorId="1" shapeId="0" xr:uid="{789CF142-1C59-4232-8AF8-C056AA8310E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80" authorId="1" shapeId="0" xr:uid="{7BF51076-5F61-4494-9E86-FCA8908EBAE1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83" authorId="1" shapeId="0" xr:uid="{5698C92F-9007-4FA2-AC87-0730FD69FC1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G191" authorId="1" shapeId="0" xr:uid="{B166B61F-67BD-47B1-B7DB-3F1F85E47061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G194" authorId="1" shapeId="0" xr:uid="{21A5EBAC-2018-422A-9D91-18E757757957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G197" authorId="1" shapeId="0" xr:uid="{4C9E38C5-F304-41EA-AA83-E43ECB86CC8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P216" authorId="1" shapeId="0" xr:uid="{8F86523D-E5E2-4ACB-B52A-0E443D6FA61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216" authorId="1" shapeId="0" xr:uid="{1891292E-75F7-432A-9DFF-127684AC839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219" authorId="1" shapeId="0" xr:uid="{8956795D-82F0-427A-8196-CF6573292D6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219" authorId="1" shapeId="0" xr:uid="{B002CD37-EBFB-4188-A700-11CEF2FCFE21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222" authorId="1" shapeId="0" xr:uid="{DFFBEA5B-5312-46E2-B27F-2AF566CD3A7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222" authorId="1" shapeId="0" xr:uid="{C5823F8C-4570-4301-99BB-2BF74BC1090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I235" authorId="0" shapeId="0" xr:uid="{F03857D4-DFFF-494C-B771-CFA38A71A23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38" authorId="0" shapeId="0" xr:uid="{04C9ADDF-6C6A-4805-8619-BD521B2BC54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41" authorId="0" shapeId="0" xr:uid="{7966BEF2-C1CB-4F5B-9C02-0A158CE1BC6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44" authorId="0" shapeId="0" xr:uid="{254A98D3-0FD1-47A3-A2B9-4B04BFEF1A6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47" authorId="0" shapeId="0" xr:uid="{BD804E1C-7F37-4134-84B9-003D843CE11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50" authorId="0" shapeId="0" xr:uid="{EF159EB7-4C52-4F94-8FB4-9518CD784B8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53" authorId="0" shapeId="0" xr:uid="{FB697D04-92A4-41CE-B038-7B0F1DB6B68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56" authorId="0" shapeId="0" xr:uid="{3423A18B-4F23-4C5E-9FC4-612C056809E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59" authorId="0" shapeId="0" xr:uid="{5271110F-6168-40F8-9BAB-89B5BA9E0B3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62" authorId="0" shapeId="0" xr:uid="{A7886713-2D25-4AB8-B590-6131D080C65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wanaida</author>
    <author/>
  </authors>
  <commentList>
    <comment ref="I14" authorId="0" shapeId="0" xr:uid="{9118BA23-E11F-4C7F-8833-4C036ECCF30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4" authorId="0" shapeId="0" xr:uid="{F113CE40-645F-421B-9E73-0CCB4A3CB31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I17" authorId="0" shapeId="0" xr:uid="{D073B6AB-00FC-47DD-B7F3-239990509DD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7" authorId="0" shapeId="0" xr:uid="{5E8C17D0-7B47-4479-9BB5-C1701B22579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28" authorId="1" shapeId="0" xr:uid="{DF40C524-AB27-4D4C-878C-8F682B720AF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28" authorId="1" shapeId="0" xr:uid="{5D2912D1-A6E2-41A4-A716-C7EB87CBE1D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28" authorId="0" shapeId="0" xr:uid="{628336E7-DF96-49B3-AD18-E68798E0BD1D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O32" authorId="1" shapeId="0" xr:uid="{5D7120BD-9F00-44C7-AB0E-7FC39012F6A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32" authorId="1" shapeId="0" xr:uid="{98B270C0-83DB-405E-AF13-8F6E3CE5A84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2" authorId="0" shapeId="0" xr:uid="{28AA364B-E2B5-43BC-9C72-D16D7CBAF027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O36" authorId="1" shapeId="0" xr:uid="{4410FC83-ADBF-4D96-9E83-565B697E9D3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36" authorId="1" shapeId="0" xr:uid="{D81F4177-277D-457E-8EA3-A5247B36616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6" authorId="0" shapeId="0" xr:uid="{F5BBC4F6-3D48-4FDB-8283-145C507E6BB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48" authorId="0" shapeId="0" xr:uid="{CFDB55CD-0981-4D82-A30A-687F4637A84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52" authorId="0" shapeId="0" xr:uid="{54C962AE-91BF-443A-A0B7-B56280378A9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56" authorId="0" shapeId="0" xr:uid="{4F9716B2-62CF-44BE-A605-DCB4E238602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home putrajaya</author>
    <author>wanaida</author>
  </authors>
  <commentList>
    <comment ref="AK8" authorId="0" shapeId="0" xr:uid="{552DADED-CF91-47B7-A720-8DCBDD901B5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1" authorId="0" shapeId="0" xr:uid="{AB4611DA-6D3B-49CD-BC6B-A9B042A7416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4" authorId="0" shapeId="0" xr:uid="{DF9A82C7-3F93-49B7-9585-D95A4851E25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7" authorId="0" shapeId="0" xr:uid="{33B877F0-91E9-42B1-BADF-E6F439EBBBB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8" authorId="1" shapeId="0" xr:uid="{73E7FC01-E40B-4507-8C15-A81778F7239C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W41" authorId="2" shapeId="0" xr:uid="{97AAE954-2166-4A89-B71B-CC4C15624F03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41" authorId="2" shapeId="0" xr:uid="{53E2B204-7AC7-4929-9CA1-2DDE0194E81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44" authorId="2" shapeId="0" xr:uid="{8D874DB2-AF70-4722-89FB-243E71FD0FF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44" authorId="2" shapeId="0" xr:uid="{7F66B524-22E3-4640-B26E-65D87DA91D2E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47" authorId="2" shapeId="0" xr:uid="{7DBB9460-71BE-4070-80B2-69058FA03C1D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47" authorId="2" shapeId="0" xr:uid="{5D94105E-0A97-4398-86EA-2199EEC5363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50" authorId="2" shapeId="0" xr:uid="{1453820F-DC86-435F-A952-AC381212A90D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50" authorId="2" shapeId="0" xr:uid="{F174DA92-299D-496C-9A37-18F76957259C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63" authorId="2" shapeId="0" xr:uid="{EA3334CF-67C3-4ADB-AEF8-C332CC5547D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63" authorId="2" shapeId="0" xr:uid="{0728540F-D475-4A9D-84C7-A1B72F6169FC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66" authorId="2" shapeId="0" xr:uid="{1C65C1F6-B2B4-441D-88ED-00AEF06ED874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66" authorId="2" shapeId="0" xr:uid="{C09F2D51-F7DC-486B-AD3B-709FB12108DC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69" authorId="2" shapeId="0" xr:uid="{4A8FF7B7-08ED-407D-9FCA-9951A0A9D71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69" authorId="2" shapeId="0" xr:uid="{CEE9B155-6961-4309-B834-74F3383E097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72" authorId="2" shapeId="0" xr:uid="{9F8A0EDA-693E-4F7B-A763-6A9D49835F1D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72" authorId="2" shapeId="0" xr:uid="{F068B1A0-D6F1-4BE3-8774-5C12DAC80369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84" authorId="2" shapeId="0" xr:uid="{B0B200AF-888F-415C-908D-5DE98F977EE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84" authorId="2" shapeId="0" xr:uid="{2969F1A4-0697-47CD-917B-7A9096673CB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87" authorId="2" shapeId="0" xr:uid="{454482B0-9F81-4013-B22D-56F7AED6AC2C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87" authorId="2" shapeId="0" xr:uid="{0B45DEAD-6325-48BF-B183-78FCD7D58A1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90" authorId="2" shapeId="0" xr:uid="{1A1A5D45-C520-4043-945C-0D3BA6DB149D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90" authorId="2" shapeId="0" xr:uid="{622EF7D6-E31E-4334-B749-62FBC02F87C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93" authorId="2" shapeId="0" xr:uid="{A9798AB9-66A2-4C10-B6AB-83BF649ABB0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93" authorId="2" shapeId="0" xr:uid="{A2370409-51DE-459B-A91D-3D399291344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17" authorId="2" shapeId="0" xr:uid="{63056E80-1C53-4BEC-8F3F-A7DBC4AAE26D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17" authorId="2" shapeId="0" xr:uid="{801D9BA0-8CF3-4F67-BEB3-C373CD5ACB4B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20" authorId="2" shapeId="0" xr:uid="{EE3C974D-D7DA-42BF-B8D3-B9932907A3EF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20" authorId="2" shapeId="0" xr:uid="{558DF038-2D7A-4EB3-BD23-4EE793D94049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23" authorId="2" shapeId="0" xr:uid="{F0D50C49-BBEA-4E6C-BCDF-976462C40A5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23" authorId="2" shapeId="0" xr:uid="{9CE4D085-1140-4EA6-9247-2CA227120AF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28" authorId="2" shapeId="0" xr:uid="{C0041220-376C-4CDD-8743-E9E04E7EA8E7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28" authorId="2" shapeId="0" xr:uid="{0AF31DAC-AA72-436C-B091-EEF3F01FD7DE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33" authorId="2" shapeId="0" xr:uid="{22D7D775-7D8B-4CEB-94D9-18568CB11EEB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33" authorId="2" shapeId="0" xr:uid="{D61D6E84-C2FE-4F2A-89E7-F8E614097BFB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38" authorId="2" shapeId="0" xr:uid="{EDAD7248-AB0A-4A26-A768-DD224C841F6F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38" authorId="2" shapeId="0" xr:uid="{8AB1E9F0-CC93-4C1C-9C0F-88E29528CFCE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45" authorId="2" shapeId="0" xr:uid="{F98670F2-5FD9-4EA0-A772-5DC867FB3ED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45" authorId="2" shapeId="0" xr:uid="{A6C2E350-F14F-4A95-8B54-0C2F6C9C80B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153" authorId="0" shapeId="0" xr:uid="{2DFCEC78-067C-4667-877E-EFC1545B608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53" authorId="0" shapeId="0" xr:uid="{FD615186-5B8F-471A-8A86-B6B337C2B4D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156" authorId="0" shapeId="0" xr:uid="{653C22C5-E598-402A-B8D6-611F419FD8F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56" authorId="0" shapeId="0" xr:uid="{09B0BC99-CF87-4A30-BFE4-056BA69D094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159" authorId="0" shapeId="0" xr:uid="{39116D81-F3DC-4D77-B250-08AE93A47E6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60" authorId="2" shapeId="0" xr:uid="{47709CCC-B487-44E2-8FBA-8EB60767638C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162" authorId="0" shapeId="0" xr:uid="{9C1D8445-B722-48B3-8683-7762D8C6EA1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165" authorId="0" shapeId="0" xr:uid="{0A55FF87-6798-4500-8B0B-60966642CC2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65" authorId="0" shapeId="0" xr:uid="{FEA75295-5B83-460A-ACF5-613404AD5DE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F173" authorId="0" shapeId="0" xr:uid="{F6E192BA-2225-4C45-9B2C-122AABF8396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173" authorId="0" shapeId="0" xr:uid="{A03C5861-990C-485A-AEF4-87839CBFB2A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180" authorId="2" shapeId="0" xr:uid="{C99483F8-3021-4107-B936-5E7A8D87598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C180" authorId="1" shapeId="0" xr:uid="{805598EE-92CE-4DAC-B74D-6A36DDD5436A}">
      <text>
        <r>
          <rPr>
            <b/>
            <sz val="9"/>
            <rFont val="Tahoma"/>
            <family val="2"/>
          </rPr>
          <t xml:space="preserve">Sila isi di sini
</t>
        </r>
        <r>
          <rPr>
            <i/>
            <sz val="9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Q188" authorId="2" shapeId="0" xr:uid="{F8D0A2CB-9623-4763-B5AE-C23F1361E94F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I188" authorId="2" shapeId="0" xr:uid="{FB8D5834-AAC0-4F47-906D-4787B06E162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191" authorId="2" shapeId="0" xr:uid="{94DC44C0-9F84-4879-9C1D-9F39FB6F57B7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I191" authorId="2" shapeId="0" xr:uid="{9E7CED7C-04C8-4433-851F-3BD9639D5369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194" authorId="2" shapeId="0" xr:uid="{7AAF7F05-5588-4829-8DC2-6C11ADD913FF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I194" authorId="2" shapeId="0" xr:uid="{36F9C8A6-7BAC-4030-B8A3-E61C2B4BC254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197" authorId="2" shapeId="0" xr:uid="{7CF1277E-B554-4B48-AC9B-FE99822B7C0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AJ10" authorId="0" shapeId="0" xr:uid="{1F7EB7E7-1F22-483F-853D-1EBB957D9DD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" authorId="0" shapeId="0" xr:uid="{B4E2EF9D-08CC-4116-A2B7-B627DDB3004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" authorId="0" shapeId="0" xr:uid="{A0FE7B31-66C5-49AC-B188-E8D13D3BFBE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9" authorId="0" shapeId="0" xr:uid="{51F30E10-8FC7-4C6A-B4B4-B435E72FD19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2" authorId="0" shapeId="0" xr:uid="{4FE0AEA4-BEB6-4EAC-940F-012D84CDF09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30" authorId="0" shapeId="0" xr:uid="{1CB5A960-4C99-4B6C-A9BB-6D680F6D60E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35" authorId="1" shapeId="0" xr:uid="{B55C5D01-99E2-45DE-AC3B-0C4418AD176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H38" authorId="1" shapeId="0" xr:uid="{CB63B211-3CE8-4683-B0C1-2C87AD27AB2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42" authorId="0" shapeId="0" xr:uid="{6209E749-DF64-4249-BAD2-C9E06AEAA25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51" authorId="0" shapeId="0" xr:uid="{44981B50-1008-4F70-AC71-97F25A3C4C3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1" authorId="0" shapeId="0" xr:uid="{7551695C-5BA9-4A1F-A0EF-AB9E7F561FE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54" authorId="0" shapeId="0" xr:uid="{4EA30AD0-E17D-48D1-8165-579880118AC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57" authorId="0" shapeId="0" xr:uid="{4AE7F72F-408E-4CCE-AC80-E672DB7B905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7" authorId="0" shapeId="0" xr:uid="{20509DB1-1A18-4FBA-A9C0-E91D2AB98CA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60" authorId="0" shapeId="0" xr:uid="{FCF0AF96-06A4-4373-A066-65173E08F47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0" authorId="0" shapeId="0" xr:uid="{FFDDD024-A000-44D7-A6A0-62B702ED5DA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63" authorId="0" shapeId="0" xr:uid="{EC4D6EC0-C0F5-4DFE-935C-EB846CBC6C9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3" authorId="0" shapeId="0" xr:uid="{F0D3E4F4-BE9C-4989-8E6D-AAE891AD279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66" authorId="0" shapeId="0" xr:uid="{BBF9F290-50EB-459F-A191-F34DE7BD5F7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6" authorId="0" shapeId="0" xr:uid="{EF9C8151-85F1-4E2F-A7C0-A49611E5C73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69" authorId="0" shapeId="0" xr:uid="{BCFF3D5F-DE94-4771-A0BA-6D00DAB7F96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9" authorId="0" shapeId="0" xr:uid="{D68CF826-63C0-451C-8B20-4C0A593873C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72" authorId="0" shapeId="0" xr:uid="{BD74FEA4-1460-4EE2-A789-378BB16BBC1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2" authorId="0" shapeId="0" xr:uid="{2E507B4B-78C8-4872-B652-2A6D136936D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75" authorId="0" shapeId="0" xr:uid="{D6C92C8C-5E3E-4BAB-A57D-D635CED9A56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83" authorId="0" shapeId="0" xr:uid="{12E86560-8874-4071-BBE3-0E494BB563D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83" authorId="0" shapeId="0" xr:uid="{B4668551-34C3-46AD-8778-9EB3EE6844D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86" authorId="0" shapeId="0" xr:uid="{01AC6F74-B6DC-47B0-A656-7970B5F71BC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86" authorId="0" shapeId="0" xr:uid="{97455761-7F2B-4A08-8C15-A1EA0A60118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89" authorId="0" shapeId="0" xr:uid="{8B8BA9CF-62A7-4DD5-9FD7-2FF0186EAFD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89" authorId="0" shapeId="0" xr:uid="{E9915C6C-731C-4C38-9392-ACC88F6FEAD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92" authorId="0" shapeId="0" xr:uid="{A0F1FEE8-904E-4891-A72F-C8B92B938F3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92" authorId="0" shapeId="0" xr:uid="{46DA0E40-CAE0-4190-B867-AEC3FA5FF47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95" authorId="0" shapeId="0" xr:uid="{B7123B32-9EE8-42C4-8F45-2DEE40C6258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06" authorId="0" shapeId="0" xr:uid="{E22722CF-333C-4611-89F0-0FB2FC32B56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06" authorId="0" shapeId="0" xr:uid="{F773E962-99CF-4E4E-9E83-5D65F0D8944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09" authorId="0" shapeId="0" xr:uid="{8D5EE65B-174C-4E71-A76E-50B93FAC11D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09" authorId="0" shapeId="0" xr:uid="{4D9F8E7B-2CB9-40B8-BD3A-F993E77D6AC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12" authorId="0" shapeId="0" xr:uid="{4E6C9C41-F30C-4BE8-A914-F59F65B882E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12" authorId="0" shapeId="0" xr:uid="{299044DE-D794-4990-8A3B-B6371E6CDD4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15" authorId="0" shapeId="0" xr:uid="{57589CCD-59D0-45CE-9F8B-7A7F3A23946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15" authorId="0" shapeId="0" xr:uid="{38E6B631-C142-454F-94FD-9E01C78C7FB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18" authorId="0" shapeId="0" xr:uid="{A96657FB-44E9-42CD-9F5E-193D3A96B4E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18" authorId="0" shapeId="0" xr:uid="{694D3DA6-9979-49CC-AC6B-8D6DFA00AEF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1" authorId="0" shapeId="0" xr:uid="{17C0485A-A98C-426F-A4CF-44D6E8F743A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1" authorId="0" shapeId="0" xr:uid="{F0E34434-80B3-4F76-A35B-8A06040E9C4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4" authorId="0" shapeId="0" xr:uid="{47B1FAAB-8A91-495B-9057-F9EAFFC20A3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4" authorId="0" shapeId="0" xr:uid="{7B1B06E1-324D-4834-9BBC-6A3A479A725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7" authorId="0" shapeId="0" xr:uid="{E1B3753E-F4C1-465A-9202-A0C783769FA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7" authorId="0" shapeId="0" xr:uid="{17C6C866-7476-4B0C-96EA-0CEEE2614BF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34" authorId="0" shapeId="0" xr:uid="{19764614-CD14-4F06-88AD-721FC939924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4" authorId="0" shapeId="0" xr:uid="{79A2AFBD-630C-4915-A977-76D2ABBEFD7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37" authorId="0" shapeId="0" xr:uid="{597906F8-5919-4F8A-98AD-47C923BE221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7" authorId="0" shapeId="0" xr:uid="{D11A0D58-5974-47AD-BDAD-E107B114DFE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40" authorId="0" shapeId="0" xr:uid="{539D1338-8D00-43EF-93FE-EA1C96E62D9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0" authorId="0" shapeId="0" xr:uid="{0536BB30-F8F4-4F47-8E5F-8D6D87B4D4B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43" authorId="0" shapeId="0" xr:uid="{B9FD63F6-CCAE-46FE-AB0D-39888C35003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3" authorId="0" shapeId="0" xr:uid="{C4B2F5C1-3045-4891-BF00-95BC6909051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46" authorId="0" shapeId="0" xr:uid="{DAC1D6C7-AD8E-46A1-A341-B342869C7ED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6" authorId="0" shapeId="0" xr:uid="{F06E8A15-30D8-436F-9E1B-11E6245A63B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49" authorId="0" shapeId="0" xr:uid="{3F873F4F-8845-4990-B5E8-1BAE02F554A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55" authorId="0" shapeId="0" xr:uid="{6F02BFE6-8CBA-4953-971E-6D2734A2B27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55" authorId="0" shapeId="0" xr:uid="{AB41AAF4-BD4F-43B4-995E-67B821AB1A2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58" authorId="0" shapeId="0" xr:uid="{3E5DF362-9D37-4078-8C73-6687AD76D15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58" authorId="0" shapeId="0" xr:uid="{427706B6-F12F-4ABA-8A45-54FD696A14E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61" authorId="0" shapeId="0" xr:uid="{4FDAE78A-E843-4230-BBBA-4654B6E8869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1" authorId="0" shapeId="0" xr:uid="{22711FC8-7F5E-4522-8AF3-ECDE7A0082F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64" authorId="0" shapeId="0" xr:uid="{912380A6-52D7-4236-9248-B53FD213CD6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4" authorId="0" shapeId="0" xr:uid="{156E60ED-E459-4983-B33A-69C01FA1D17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67" authorId="0" shapeId="0" xr:uid="{8F90A6A1-DAB5-4170-A9E2-A19DAA8839B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7" authorId="0" shapeId="0" xr:uid="{FED3DF8D-4C7B-440B-A03D-EB2BD04960A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70" authorId="0" shapeId="0" xr:uid="{1A836ACA-8D9C-4DF3-82DF-6B55955D119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76" authorId="0" shapeId="0" xr:uid="{9AAA3EB1-5BA9-4832-A0E1-AE60CA1722E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76" authorId="0" shapeId="0" xr:uid="{946881E9-9E7F-4C4E-B527-94EA77A4263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79" authorId="0" shapeId="0" xr:uid="{B4D4B666-2197-4388-AF44-6DFB9B6398A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79" authorId="0" shapeId="0" xr:uid="{1AE9C433-AB0F-435E-9F84-EAD6C62FAF0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82" authorId="0" shapeId="0" xr:uid="{6D99587C-B42F-44CB-8A51-A27F593ABDA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82" authorId="0" shapeId="0" xr:uid="{8B2466B0-61CA-4123-970C-86FCECA4574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85" authorId="0" shapeId="0" xr:uid="{2AA3DB20-5FD1-4669-9CDB-B93824A89E3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85" authorId="0" shapeId="0" xr:uid="{6FAD5135-73B9-468B-BC21-8E32B777BC4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203" authorId="0" shapeId="0" xr:uid="{FB17E67E-844D-429D-97CA-5FBF2FFEDD5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J203" authorId="0" shapeId="0" xr:uid="{8464A081-8C33-4B1C-9A37-B2ECB615175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10" authorId="0" shapeId="0" xr:uid="{4B0AD782-C22B-499B-AB8C-022C64D3E64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10" authorId="0" shapeId="0" xr:uid="{3EB012AF-0EAC-4F97-A72E-379A827D259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13" authorId="0" shapeId="0" xr:uid="{8A61974C-5C0F-4602-BD65-9C8FD1C5044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13" authorId="0" shapeId="0" xr:uid="{600515A3-4DF5-4DAF-B5E1-0DEBF338807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16" authorId="0" shapeId="0" xr:uid="{F600EE85-FAA6-41C5-87A8-514FCFE31BE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16" authorId="0" shapeId="0" xr:uid="{A5A0FFA5-BCFC-4142-96AB-0387B8B8F38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226" authorId="0" shapeId="0" xr:uid="{911DB363-03DC-4495-97C4-AECBCA914B1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J226" authorId="0" shapeId="0" xr:uid="{BAABD97E-FB83-4A50-9FC2-E4FF9B79BD8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32" authorId="0" shapeId="0" xr:uid="{3A58192C-02D1-4A88-B776-327829398AB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32" authorId="0" shapeId="0" xr:uid="{3401CC0A-29A1-448F-9B3E-D75FEA22D54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35" authorId="0" shapeId="0" xr:uid="{582DD19D-FA7C-47C6-BA42-26B039F2452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35" authorId="0" shapeId="0" xr:uid="{F37AF26E-E98F-4618-A014-E7C93F1CB22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38" authorId="0" shapeId="0" xr:uid="{FC6F190B-46BD-4A87-8AE9-1272AF63A17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38" authorId="0" shapeId="0" xr:uid="{F871224C-9F70-4ACD-8F8A-B7700634014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41" authorId="0" shapeId="0" xr:uid="{22DF3D17-8AEF-43D2-802A-E486F1F6050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53" authorId="0" shapeId="0" xr:uid="{38950A84-D0CF-4F63-B1D0-2D41B5CAF61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W253" authorId="0" shapeId="0" xr:uid="{46317138-DE6F-482D-A374-68CA0ECF935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B253" authorId="0" shapeId="0" xr:uid="{059067F6-B844-48B0-A844-6080548348A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56" authorId="0" shapeId="0" xr:uid="{72479E16-F555-4A03-80D6-58C692F9675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W256" authorId="0" shapeId="0" xr:uid="{B077555A-8EA8-40AE-9D64-2CE4C28CCD5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B256" authorId="0" shapeId="0" xr:uid="{FEE2DCE9-7D62-46FE-8F34-5A61B5D9CD9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59" authorId="0" shapeId="0" xr:uid="{F6293D64-B954-447A-9A24-EBBDD06422E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W259" authorId="0" shapeId="0" xr:uid="{D9BF9CAA-996D-4873-A951-76926F8CD84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B259" authorId="0" shapeId="0" xr:uid="{5EBF2393-0890-4C09-9591-C390A9C4947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65" authorId="0" shapeId="0" xr:uid="{E4102B91-55BD-4C80-BD99-6F89C25B8E4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W265" authorId="0" shapeId="0" xr:uid="{3258756D-33B8-41FC-9AFE-CB2BDB1C027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B265" authorId="0" shapeId="0" xr:uid="{5CAEA1EF-08B0-4D41-AA7B-75DDA0CC8B4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68" authorId="0" shapeId="0" xr:uid="{B47CE5BE-7E5E-483D-9771-420D8D4324D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W268" authorId="0" shapeId="0" xr:uid="{25791C52-5463-47B8-BED3-EF8292C78B8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B268" authorId="0" shapeId="0" xr:uid="{15F30861-EF24-4122-A5A6-4E2F2D621A5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71" authorId="0" shapeId="0" xr:uid="{3E7D906B-98C9-4318-8F13-0084A64DBA6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W271" authorId="0" shapeId="0" xr:uid="{28F1DB2A-16F0-4F44-9585-6F30926229B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B271" authorId="0" shapeId="0" xr:uid="{6EAE68DB-665B-43C3-AD41-71EDC152E2A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74" authorId="0" shapeId="0" xr:uid="{7BD70BC3-F7B0-4B72-B593-407F57A4491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W274" authorId="0" shapeId="0" xr:uid="{A9D87BD7-E008-4C6E-8D82-9E6DB1E9843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B274" authorId="0" shapeId="0" xr:uid="{0ECCAC9F-E79A-48D7-AA62-F69E009512B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289" authorId="1" shapeId="0" xr:uid="{F88BAE92-FA2B-4190-9CAE-4E895DD8850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H292" authorId="1" shapeId="0" xr:uid="{B993E403-E809-4B2E-A9C2-9CA69D2FC23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R299" authorId="0" shapeId="0" xr:uid="{51C92B31-9014-4D75-8A48-2F2D6956E32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99" authorId="0" shapeId="0" xr:uid="{0873418A-5559-4EEE-89F8-35A01D74967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02" authorId="0" shapeId="0" xr:uid="{92617CC7-2058-43B3-B239-FD73137F21A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02" authorId="0" shapeId="0" xr:uid="{F52B7DE8-058D-4953-B2B8-6B61478CA8D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05" authorId="0" shapeId="0" xr:uid="{A910A8B5-B78E-4E88-B042-D154100FD51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05" authorId="0" shapeId="0" xr:uid="{F7FA344B-196D-4287-8D07-5B29861546C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08" authorId="0" shapeId="0" xr:uid="{1B7D6B10-D99A-4DB4-A9CD-A1136FBF4D2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08" authorId="0" shapeId="0" xr:uid="{29203171-BFD4-4C11-92A5-B760A00F55B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11" authorId="0" shapeId="0" xr:uid="{6D80FE24-3508-4FEA-9923-D76F55BAA93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11" authorId="0" shapeId="0" xr:uid="{D5BD2945-E39E-4524-AB02-3BBD1292A3D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14" authorId="0" shapeId="0" xr:uid="{5503BDB0-0945-41D9-818B-A498D960847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14" authorId="0" shapeId="0" xr:uid="{8722F999-5578-4E4A-932A-8EECBD2B189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17" authorId="0" shapeId="0" xr:uid="{97C2E2DF-609E-40EA-8E66-F1F69767490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17" authorId="0" shapeId="0" xr:uid="{342329D8-5A21-425E-8C26-F0BB2E85792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20" authorId="0" shapeId="0" xr:uid="{B73C0CD4-64DB-4603-8D47-4F19D3D5D37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328" authorId="0" shapeId="0" xr:uid="{BB25C310-98D7-4A61-81D9-63F79FA0279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J328" authorId="0" shapeId="0" xr:uid="{DFE3836D-0D4B-4F1C-9C9C-ADC752135A3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337" authorId="1" shapeId="0" xr:uid="{E54DED1C-003D-40C5-9BDD-ED4DF5588ED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H340" authorId="1" shapeId="0" xr:uid="{ABDC9B78-74BC-41FC-A8E7-DF5BB6F679E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348" authorId="0" shapeId="0" xr:uid="{CACFDBA5-1982-4167-B16B-8F64C72806A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J348" authorId="0" shapeId="0" xr:uid="{208E0E7C-91AF-4548-92E2-5B5BB2696F6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55" authorId="0" shapeId="0" xr:uid="{69C96D72-85E0-4B88-991D-C6ACC815535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55" authorId="0" shapeId="0" xr:uid="{B4A5F10C-58FE-4544-ADAF-8E4A8A7473D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58" authorId="0" shapeId="0" xr:uid="{FB59AD5E-15B9-4072-89E5-D462274CD3F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58" authorId="0" shapeId="0" xr:uid="{5F45F404-A380-405A-8C63-2B9D07A3E16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61" authorId="0" shapeId="0" xr:uid="{FAFC028F-75E3-48BD-B2E9-A466D2732C1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61" authorId="0" shapeId="0" xr:uid="{ADDF62C4-7CC5-4D89-907F-AEC328E7AA6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64" authorId="0" shapeId="0" xr:uid="{CD6BE718-47ED-402C-B812-EFAEABB3340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64" authorId="0" shapeId="0" xr:uid="{CAB3D0FB-89D7-4D2C-B3CE-9FB76EDC602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D10" authorId="0" shapeId="0" xr:uid="{5111C9CE-CB70-4F65-BCE5-7E5939C1454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3" authorId="0" shapeId="0" xr:uid="{C0EB908C-D033-468D-A7FF-353677A2A1D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1" authorId="0" shapeId="0" xr:uid="{36BDF194-9405-4D31-8488-DAF49551EE1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4" authorId="0" shapeId="0" xr:uid="{F71E6161-B49A-4883-AA99-9CA9787075B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7" authorId="0" shapeId="0" xr:uid="{1931CB02-7706-43AB-8465-F0D589F6059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0" authorId="0" shapeId="0" xr:uid="{6049CAFF-6529-42F1-9E05-7A3DCE662BB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3" authorId="0" shapeId="0" xr:uid="{A357A70A-0F69-4D3A-9DFF-8A5507C152D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6" authorId="0" shapeId="0" xr:uid="{65187365-DBA2-4A76-A8B4-995AAF57566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9" authorId="0" shapeId="0" xr:uid="{63E4BCB9-10CC-4683-B5FF-0E808CD0683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2" authorId="0" shapeId="0" xr:uid="{08A42A20-915A-44CD-9884-0CD7703292E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5" authorId="0" shapeId="0" xr:uid="{D09F0FE0-B2A4-4EC1-B218-51E924C261B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8" authorId="0" shapeId="0" xr:uid="{438A732D-908E-45A0-991A-F6D8A3E4141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1" authorId="0" shapeId="0" xr:uid="{17AAA87A-1280-4FDE-AFD6-C1564CCA29A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2" authorId="0" shapeId="0" xr:uid="{8A5D40D3-7DAD-4948-ABDE-1A6A0B92AAA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5" authorId="0" shapeId="0" xr:uid="{8E777294-95B3-4EDE-B9AD-507536E6BCA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8" authorId="0" shapeId="0" xr:uid="{19827ED7-28F6-408E-8CF6-122E7638E65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75" authorId="1" shapeId="0" xr:uid="{1748C5BF-1E7B-4D83-8FB1-21D5EE1EAF3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78" authorId="1" shapeId="0" xr:uid="{C578B324-9168-4B82-8D59-202CAA5AB7D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81" authorId="1" shapeId="0" xr:uid="{7F244BF8-2957-4148-948E-21F647DD87A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84" authorId="1" shapeId="0" xr:uid="{DD77A9D4-31AE-4F68-AD5B-5BD57A729F9D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87" authorId="1" shapeId="0" xr:uid="{2F1CD832-6C8B-4670-B09C-D76FCCD43E9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90" authorId="1" shapeId="0" xr:uid="{DB001A0D-B852-4226-8E8A-5AADED08C63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J105" authorId="0" shapeId="0" xr:uid="{D0AD908F-667E-4E6E-9CAD-1070B257502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08" authorId="0" shapeId="0" xr:uid="{9F8EFFFD-F382-4A65-9935-393A0C561F0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11" authorId="0" shapeId="0" xr:uid="{C52EB66D-CAA7-4342-9C63-D666C7B5C24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14" authorId="0" shapeId="0" xr:uid="{6060332D-664F-40C9-888D-92636944089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19" authorId="0" shapeId="0" xr:uid="{A5753AD4-1617-4519-9744-A65FCA3748B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2" authorId="0" shapeId="0" xr:uid="{300DA3BB-99A7-4C19-B4F0-A2F9BB54AB6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5" authorId="0" shapeId="0" xr:uid="{80D64D37-A6FA-4F06-B8A4-333EA930A44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8" authorId="0" shapeId="0" xr:uid="{3D8B9C5C-74D5-4410-9C09-96B6F47775F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1" authorId="0" shapeId="0" xr:uid="{C88A30FE-BFC5-4A80-AF28-3DC52C70C5C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6" authorId="0" shapeId="0" xr:uid="{1E2AC922-D109-402F-B277-ED37F518AFD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9" authorId="0" shapeId="0" xr:uid="{44F4F2E9-EFD6-4BB1-AB8A-E93ADCB0B33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2" authorId="0" shapeId="0" xr:uid="{A6C517EB-036B-4E14-BDF3-49A28DEA86F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7" authorId="0" shapeId="0" xr:uid="{2F63F73B-E7FE-40BE-9481-5E0448407D5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53" authorId="0" shapeId="0" xr:uid="{08E47D52-CA6D-44E8-89C6-E5BA8E62334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61" authorId="0" shapeId="0" xr:uid="{BF4D0B5E-BE95-44B5-9AFB-823D7DD50F7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64" authorId="0" shapeId="0" xr:uid="{54D6998C-3BD8-43A0-851D-366053F7D45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172" authorId="1" shapeId="0" xr:uid="{0DF8EFDA-FF8E-4E40-9CE6-CE74878CE10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175" authorId="1" shapeId="0" xr:uid="{B88128CC-A70B-45EC-8FA5-BFE6A673F5C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178" authorId="1" shapeId="0" xr:uid="{74AAA87F-1A5C-42B4-AF91-70790505B0A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  <author>wanaida</author>
  </authors>
  <commentList>
    <comment ref="L29" authorId="0" shapeId="0" xr:uid="{C9DA3FB7-6A9D-4C8F-9A4C-492A52A415F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9" authorId="0" shapeId="0" xr:uid="{F3B2263D-B09B-4155-B415-9657F157EFD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9" authorId="0" shapeId="0" xr:uid="{45766167-B225-4400-9B6C-8E16149E85E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9" authorId="0" shapeId="0" xr:uid="{0A3DF93B-2654-4684-AF48-3B26B48552D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9" authorId="0" shapeId="0" xr:uid="{997CB562-F666-4B25-A6C7-989C5D4F3F2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9" authorId="0" shapeId="0" xr:uid="{75F88686-E4F9-4D3A-ACE8-A9149CAB72C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33" authorId="0" shapeId="0" xr:uid="{71FE2E96-5B0D-40EE-8E6A-5327F7DAD89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33" authorId="0" shapeId="0" xr:uid="{EA3FA323-F62E-4C29-B128-E654CF46AA5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33" authorId="0" shapeId="0" xr:uid="{16417AEE-B2D6-4973-BA73-A9BF2F5022C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33" authorId="0" shapeId="0" xr:uid="{334C4DF0-8909-49CC-9690-F8CAB64E092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33" authorId="0" shapeId="0" xr:uid="{340DA1EF-9AE2-4AB4-8373-B13EB4B073D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33" authorId="0" shapeId="0" xr:uid="{C6A4A90E-A03A-4F13-9508-3730783EDB0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37" authorId="0" shapeId="0" xr:uid="{B0430395-9D44-4DBE-A9C9-B897C2BB636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37" authorId="0" shapeId="0" xr:uid="{B173A0F3-4023-4460-8F2F-990D1CB0148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37" authorId="0" shapeId="0" xr:uid="{3D84BD84-8FF9-4949-ABED-FF185A48CB0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37" authorId="0" shapeId="0" xr:uid="{0014C833-878A-4BEB-B93B-D3BE878CECC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37" authorId="0" shapeId="0" xr:uid="{E517BA10-2419-42CA-8B0F-98C06F02B8C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37" authorId="0" shapeId="0" xr:uid="{B5978F74-52F9-4DBC-AC30-3C884268E13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41" authorId="0" shapeId="0" xr:uid="{FBFEB65C-645B-4F30-A8A3-973901DF3E0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1" authorId="0" shapeId="0" xr:uid="{975523BA-955F-4347-83F7-E4D38A3365C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1" authorId="0" shapeId="0" xr:uid="{13DDAE8F-81D7-41AB-AAD3-C94A4C3095A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41" authorId="0" shapeId="0" xr:uid="{23ECC71C-A70F-47EC-B3E6-F611C4A4DB7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41" authorId="0" shapeId="0" xr:uid="{EF9F5E3A-B03A-41AA-BA16-81885E16CB3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41" authorId="0" shapeId="0" xr:uid="{76913166-31E5-4A51-B7DC-097BEFDBF64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45" authorId="0" shapeId="0" xr:uid="{71C6DFBF-7EB8-4479-855C-4A8E0910BBC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5" authorId="0" shapeId="0" xr:uid="{31B668D6-F864-4FDC-B147-FD8586B4E0B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5" authorId="0" shapeId="0" xr:uid="{4751DE1C-1961-4B21-B198-EF4BB20CD70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45" authorId="0" shapeId="0" xr:uid="{DBE937A4-4EE5-4697-8584-8BE789C37E3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45" authorId="0" shapeId="0" xr:uid="{E5D75BC9-F1C7-43B9-AD18-3C85F212A77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45" authorId="0" shapeId="0" xr:uid="{29B8433C-4E77-472C-A9AC-788CCD2CDCD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49" authorId="0" shapeId="0" xr:uid="{82922205-9759-4407-8F89-A626C53A629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9" authorId="0" shapeId="0" xr:uid="{F7C9CCB9-6069-42A5-8C3E-B72E45BB3D8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9" authorId="0" shapeId="0" xr:uid="{7B62FFC1-A03B-42EF-9BCC-EFE01330772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49" authorId="0" shapeId="0" xr:uid="{F911DCF7-A3B8-49A6-B04E-EEC59DA3CFF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49" authorId="0" shapeId="0" xr:uid="{A60098AF-5027-4A9B-BB8B-46F11AA6C07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49" authorId="0" shapeId="0" xr:uid="{7C60F278-81DF-4E97-9B77-6ED1123ECCC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53" authorId="0" shapeId="0" xr:uid="{7FA10C19-41C6-4A78-AAEA-4636F2C6E06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53" authorId="0" shapeId="0" xr:uid="{79711A2C-4A72-431C-A598-0DE59841B23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53" authorId="0" shapeId="0" xr:uid="{A05E1457-445C-4361-8933-14567A2055B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53" authorId="0" shapeId="0" xr:uid="{2C1EA220-05ED-451F-BABF-521D7D4163D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53" authorId="0" shapeId="0" xr:uid="{51780816-1A8D-4FE4-B55C-9442B2A7FD4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53" authorId="0" shapeId="0" xr:uid="{A02087B2-1FF5-46DE-A5AA-8D60E0ACD3A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57" authorId="0" shapeId="0" xr:uid="{2F73A963-C895-4C39-A2FE-A8F2C93111A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57" authorId="0" shapeId="0" xr:uid="{BABFE1D0-6CC3-4CAD-ABE0-FEFE8C0F3B5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57" authorId="0" shapeId="0" xr:uid="{B877930B-282B-47D0-A979-F7B161E6786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57" authorId="0" shapeId="0" xr:uid="{14499510-2DC6-4C75-8F31-97231664542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57" authorId="0" shapeId="0" xr:uid="{9A7DD8AF-8C34-4995-AF04-F2D43106825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57" authorId="0" shapeId="0" xr:uid="{F0D7BEED-081A-48FD-AB75-CFA9B50348E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61" authorId="0" shapeId="0" xr:uid="{B04C313B-3026-4682-8E3C-E243DAEEEE4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61" authorId="0" shapeId="0" xr:uid="{F9730220-AFB4-4B09-B237-3560DE7AA1B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61" authorId="0" shapeId="0" xr:uid="{35F4A8D4-C580-464B-B89A-BC731006854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61" authorId="0" shapeId="0" xr:uid="{65331D0F-A019-4488-93AF-80D13D3B86B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61" authorId="0" shapeId="0" xr:uid="{F59482E0-8B85-46E1-8079-4B67919EE8C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61" authorId="0" shapeId="0" xr:uid="{D10CA13C-98DA-421D-8C5B-89DBA89BEA3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65" authorId="1" shapeId="0" xr:uid="{3C6CE5E9-CAD5-4F74-BEE1-535571DCD7DA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P65" authorId="1" shapeId="0" xr:uid="{EEA8C887-AE06-4E30-97E2-0018E372781B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T65" authorId="1" shapeId="0" xr:uid="{4A805458-884D-4EDA-AE2C-EA0E27D02687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X65" authorId="1" shapeId="0" xr:uid="{F04E9425-0913-4859-941A-F7F65D194BE6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B65" authorId="1" shapeId="0" xr:uid="{6316CFC0-5CD4-47C2-9358-2162F1BD1DF6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F65" authorId="1" shapeId="0" xr:uid="{1D3C910F-E3CF-4F82-B995-9156F9D47291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N92" authorId="0" shapeId="0" xr:uid="{B090FC96-C5DB-45E7-ACD5-B047AB911E2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92" authorId="0" shapeId="0" xr:uid="{DCDAD4F9-4A69-431C-BAE0-4FF538EF308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92" authorId="0" shapeId="0" xr:uid="{2DDDE96B-695D-46FE-B5FD-014E27FC44F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92" authorId="0" shapeId="0" xr:uid="{A857F1E4-F0F4-4BA2-85AD-ECE0E4CC4D6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92" authorId="0" shapeId="0" xr:uid="{60D6D5B4-A272-4855-B096-872CC286651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92" authorId="0" shapeId="0" xr:uid="{39CD584D-0AD3-447C-86B3-1F999629B27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M92" authorId="0" shapeId="0" xr:uid="{A88D329C-0A6D-4015-BE80-702B153BA92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98" authorId="0" shapeId="0" xr:uid="{C48527BF-D871-4DC7-ACFB-9AAD8D1E60D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98" authorId="0" shapeId="0" xr:uid="{9C3AF6DA-8CD8-4C43-B177-E799C20399C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98" authorId="0" shapeId="0" xr:uid="{95BC4BE1-358E-4A4B-B084-C1235EB13F3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98" authorId="0" shapeId="0" xr:uid="{FB17DBB1-9B73-4154-8D02-A308EF98FB6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98" authorId="0" shapeId="0" xr:uid="{76911EA1-F6A8-44A9-9057-BBB993273C6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98" authorId="0" shapeId="0" xr:uid="{E544EA45-EC2D-4F2A-9CFF-A8548ADDA07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M98" authorId="0" shapeId="0" xr:uid="{E5BBC947-013F-44DF-8D1E-0F5C47EB14F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04" authorId="0" shapeId="0" xr:uid="{2AEB2A38-8704-46D5-B8F4-E3F8F9A0ABC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04" authorId="0" shapeId="0" xr:uid="{00BE5B7E-BA49-43E0-86B4-200675127D1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04" authorId="0" shapeId="0" xr:uid="{402191C8-BF54-42CB-9E51-D293C5C2EA1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04" authorId="0" shapeId="0" xr:uid="{5526658C-D19B-4D02-AB7F-CF2F8D767CE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04" authorId="0" shapeId="0" xr:uid="{B70A091A-16B9-4E0E-8641-1006EFFADFC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04" authorId="0" shapeId="0" xr:uid="{627C871E-C6D5-4694-8382-39EE96ACCFB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M104" authorId="0" shapeId="0" xr:uid="{F01540A8-2E4B-4E78-B66D-1F23C6BBE4F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10" authorId="0" shapeId="0" xr:uid="{8E2F8C31-4EC2-48C0-8DB1-A7D899BB3D9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10" authorId="0" shapeId="0" xr:uid="{3582D52F-E20D-4CED-BBFA-42B3F6E382D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10" authorId="0" shapeId="0" xr:uid="{7729F55C-CF22-4680-8F3D-58D445C1B56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10" authorId="0" shapeId="0" xr:uid="{951C4244-205E-4FDA-B7E9-0604ABD6368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10" authorId="0" shapeId="0" xr:uid="{0EBB9748-C591-4B78-822A-2D66D80833F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10" authorId="0" shapeId="0" xr:uid="{BE7F7423-2918-46FA-BF98-C13E4B64989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M110" authorId="0" shapeId="0" xr:uid="{C14D1A47-128D-49BE-97F5-1AB2FC30379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16" authorId="0" shapeId="0" xr:uid="{1D0EBC44-48E9-4978-93E4-8BDC113CE1A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16" authorId="0" shapeId="0" xr:uid="{F1C6E2B0-0A5E-463D-8900-D318552EEEE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16" authorId="0" shapeId="0" xr:uid="{906FA84D-F123-4B56-9A65-07F4E5CA822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16" authorId="0" shapeId="0" xr:uid="{DDC83E8C-2B6F-432B-ADA2-D4D37E3CBA4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16" authorId="0" shapeId="0" xr:uid="{84D5A141-E801-4B56-84E2-00C83FA7D3D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16" authorId="0" shapeId="0" xr:uid="{DF4AF31D-9CF4-42A2-A38A-BF6A837D67B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M116" authorId="0" shapeId="0" xr:uid="{49E36A23-9558-4EB1-A3E1-279FF9AF991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22" authorId="0" shapeId="0" xr:uid="{B385E94E-4546-47EF-AC1E-5CD56E60039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2" authorId="0" shapeId="0" xr:uid="{F7873410-B5F4-4D64-96D1-06CC9FF3BD6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22" authorId="0" shapeId="0" xr:uid="{0E748C85-CCF4-4CAE-A4E5-572C501F921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22" authorId="0" shapeId="0" xr:uid="{31D2D9C7-BB39-4164-99FF-8DDB1947E31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22" authorId="0" shapeId="0" xr:uid="{F49A657E-DF44-4EDA-BDDF-C5940EBE8BC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22" authorId="0" shapeId="0" xr:uid="{D5836214-CCDF-4231-8F9B-695768CDC49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M122" authorId="0" shapeId="0" xr:uid="{FECB4B87-7620-4A6B-8F13-3D2F9736A02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28" authorId="0" shapeId="0" xr:uid="{F6179DD9-0F5E-435A-A880-43A79BD31E1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8" authorId="0" shapeId="0" xr:uid="{CD977345-A4F8-4AA8-A9F9-65038873869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28" authorId="0" shapeId="0" xr:uid="{9B6991FC-C7FB-4AB1-BDBC-7ECEA0F2903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28" authorId="0" shapeId="0" xr:uid="{D14A9DAA-A873-4A4A-A342-B624471EE10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28" authorId="0" shapeId="0" xr:uid="{EE5FAFFE-84AA-4ED6-AA91-2AC232D533C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28" authorId="0" shapeId="0" xr:uid="{5F5E8525-B423-47A2-A217-69CA6918EC6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M128" authorId="0" shapeId="0" xr:uid="{EB865325-6D42-4FE7-9CB8-940E689E1A4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34" authorId="0" shapeId="0" xr:uid="{E598F370-64AD-4A08-AF99-54733B5D4E4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34" authorId="0" shapeId="0" xr:uid="{8B8A0769-A3FC-459F-A5E4-DD4F74AE871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34" authorId="0" shapeId="0" xr:uid="{0B456B6D-B1A9-443D-A3E1-51D72054F16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34" authorId="0" shapeId="0" xr:uid="{1C76174A-38F2-4317-A7C0-3D7A38E2C03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34" authorId="0" shapeId="0" xr:uid="{06EE16CB-C184-4BAF-BF24-5332C820213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34" authorId="0" shapeId="0" xr:uid="{4CB21610-8349-4231-845F-7A452F9C802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M134" authorId="0" shapeId="0" xr:uid="{F0AED32E-684F-405C-8838-46A08502C5D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40" authorId="0" shapeId="0" xr:uid="{1D9330A1-76ED-427E-9AB8-D78886B798A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40" authorId="0" shapeId="0" xr:uid="{7C10D2C5-D01D-4744-BA81-E9B913797F3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40" authorId="0" shapeId="0" xr:uid="{1B3D9D16-1636-43CD-B239-EB34690D969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40" authorId="0" shapeId="0" xr:uid="{925BD170-D9BE-4D40-B223-51FEAA51C1B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40" authorId="0" shapeId="0" xr:uid="{614E4383-62CC-484C-9A77-6FA20310C4F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40" authorId="0" shapeId="0" xr:uid="{C822C684-9F52-4671-BA42-054F9172976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M140" authorId="0" shapeId="0" xr:uid="{F7957DB1-D433-4CBD-AA9F-340898FE7D5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58" authorId="2" shapeId="0" xr:uid="{A8129795-AAD1-4D65-B42E-69A6D4ED08B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61" authorId="2" shapeId="0" xr:uid="{E31994B7-CDDD-497B-BCA0-E7C4D59B164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67" authorId="2" shapeId="0" xr:uid="{0AE35C19-4A85-4CA8-B8C9-26687CDBE45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70" authorId="2" shapeId="0" xr:uid="{67BD3CD1-8874-4302-8A9F-67653EB2FB1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73" authorId="2" shapeId="0" xr:uid="{3BBF9CFA-1071-45A0-A7E0-AAEA77621E6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76" authorId="2" shapeId="0" xr:uid="{B86FF2BD-1D3A-437F-BB12-AAD458E106F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79" authorId="2" shapeId="0" xr:uid="{DFA98607-B90C-4BF5-B426-A4EF15F2194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94" authorId="2" shapeId="0" xr:uid="{F3BCB292-7452-4CD1-B71C-8928918A66A1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97" authorId="2" shapeId="0" xr:uid="{5800C83D-BE93-4FDD-A882-2BE0E21BC66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03" authorId="2" shapeId="0" xr:uid="{108B41E4-B208-4E86-B420-2D5A0E32C49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06" authorId="2" shapeId="0" xr:uid="{43DB0744-D993-48FE-BBB8-A80FCF877A0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09" authorId="2" shapeId="0" xr:uid="{A95F7815-9727-4B8F-BEB6-79D85A14B76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12" authorId="2" shapeId="0" xr:uid="{E351F40E-AFC5-41B0-B590-3628F556C78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15" authorId="2" shapeId="0" xr:uid="{7D67ADAA-0037-40B1-B141-BF44E14D744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18" authorId="2" shapeId="0" xr:uid="{4143AEF2-79A8-4ED8-8E9E-267CFDB1679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L253" authorId="0" shapeId="0" xr:uid="{F5783BF2-7448-414B-986A-9E7958B1837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53" authorId="0" shapeId="0" xr:uid="{0B2929FF-83CE-4A1B-90A7-F9A601679A3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53" authorId="0" shapeId="0" xr:uid="{46AFFFBB-1574-487A-AFC4-8E6372C84C3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53" authorId="0" shapeId="0" xr:uid="{884627BE-6436-4B5E-9715-7884D237F42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53" authorId="0" shapeId="0" xr:uid="{7072E4FF-E7ED-4CDC-9F4D-A21052951E9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53" authorId="0" shapeId="0" xr:uid="{DFC619AB-E944-4266-A667-3BA81D760C9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57" authorId="0" shapeId="0" xr:uid="{FD7A5701-0564-4479-9BB9-7B682A9C69B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57" authorId="0" shapeId="0" xr:uid="{0A21AACD-B95A-4DBB-ADC2-46EB1926667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57" authorId="0" shapeId="0" xr:uid="{B2D8C092-AD3B-47BB-A63B-16C4F117A04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57" authorId="0" shapeId="0" xr:uid="{90223E37-E025-4CD8-9A9A-4EFCD5D466D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57" authorId="0" shapeId="0" xr:uid="{C376BE31-FFE2-44CE-B448-06CC1A40484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57" authorId="0" shapeId="0" xr:uid="{E3305739-F990-4EEF-9312-A473AD58A4F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61" authorId="0" shapeId="0" xr:uid="{AC67CC2B-FF19-49BB-AC33-2A5A243B40B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61" authorId="0" shapeId="0" xr:uid="{58AE8B3A-D145-4CBC-AF7D-C95088B077F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61" authorId="0" shapeId="0" xr:uid="{99B87CB3-BEDD-452F-B118-81C0E46CE03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61" authorId="0" shapeId="0" xr:uid="{1905EF8D-60AE-47B5-AD92-351FDC69866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61" authorId="0" shapeId="0" xr:uid="{51C3B2E9-41B4-4794-8C00-654CA53E38A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61" authorId="0" shapeId="0" xr:uid="{DFDF76C4-31A9-4D35-8EB3-E801D2E2C8E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65" authorId="0" shapeId="0" xr:uid="{16D124D4-E761-4D9C-9015-86897C2C4A5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65" authorId="0" shapeId="0" xr:uid="{EBCC7BF0-1721-402E-ABF8-42FA01B07E8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65" authorId="0" shapeId="0" xr:uid="{11E78DE6-4380-4795-B40B-7EDD57EDE25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65" authorId="0" shapeId="0" xr:uid="{5D2BC8BC-E714-4FAF-BC0D-8CB4328968F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65" authorId="0" shapeId="0" xr:uid="{46E4CCD2-1D78-4C01-B77E-6B13DB0C573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65" authorId="0" shapeId="0" xr:uid="{71DDCAC3-BE90-4871-A109-10F7AE036D7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69" authorId="0" shapeId="0" xr:uid="{F326BF16-1354-4924-B759-D11D411A938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69" authorId="0" shapeId="0" xr:uid="{AFAB1266-61FF-479D-95DE-94522AB81FA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69" authorId="0" shapeId="0" xr:uid="{719985D6-984A-4075-BEB4-C7E46D07F20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69" authorId="0" shapeId="0" xr:uid="{6EEC9958-A5E5-41DF-85B3-668A113EE94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69" authorId="0" shapeId="0" xr:uid="{A9E81B42-40CC-4750-BBCE-465821D5E9C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69" authorId="0" shapeId="0" xr:uid="{433DBEBA-4721-402B-93F1-FFD79B2B5A4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73" authorId="0" shapeId="0" xr:uid="{9318D499-51D2-44B2-AD32-6FC8144A539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73" authorId="0" shapeId="0" xr:uid="{CC609C27-5B6B-4401-AD74-6FF7C0EC2BC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73" authorId="0" shapeId="0" xr:uid="{6E71BCBE-C333-4024-8C9C-9CE296074C5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73" authorId="0" shapeId="0" xr:uid="{0DA01836-514E-4574-AD9B-226040A42BA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73" authorId="0" shapeId="0" xr:uid="{60C0FBFB-7FDB-4F17-B6C1-02720488973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73" authorId="0" shapeId="0" xr:uid="{BBCB066E-0DF0-4148-8972-27CD086B3AE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77" authorId="0" shapeId="0" xr:uid="{717877F8-82A4-448A-80A9-B700B0E770C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77" authorId="0" shapeId="0" xr:uid="{FD3DDF3E-F52A-444E-B679-FD679EEFB0F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77" authorId="0" shapeId="0" xr:uid="{2FB43EB9-582C-40B1-AAF5-0487EB062BD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77" authorId="0" shapeId="0" xr:uid="{FE82F4AB-DD35-496E-88E3-8E50D98ECD7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77" authorId="0" shapeId="0" xr:uid="{CD051FF2-EE07-4C13-8374-87CCF8286CB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77" authorId="0" shapeId="0" xr:uid="{EE800D96-B05F-46A5-91C1-4860508B3E8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81" authorId="0" shapeId="0" xr:uid="{26BF78F1-1BF8-41E9-B301-A6985801451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81" authorId="0" shapeId="0" xr:uid="{DC359DE2-F41C-4757-9410-398B36BB007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81" authorId="0" shapeId="0" xr:uid="{E29F9024-8F0B-466D-93FA-3DB2F7CC586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81" authorId="0" shapeId="0" xr:uid="{4E147807-7FEF-468C-9A71-E6385974E93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81" authorId="0" shapeId="0" xr:uid="{2D6E4AD2-4F17-46C5-A634-5ECF34E3520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81" authorId="0" shapeId="0" xr:uid="{6E840884-A5D8-4C06-9F8B-10A306D338E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85" authorId="0" shapeId="0" xr:uid="{6F3EA7F1-E52E-4929-B3C4-67E08629FFC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85" authorId="0" shapeId="0" xr:uid="{AC93A552-1AC6-4836-8F7F-422D3715702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85" authorId="0" shapeId="0" xr:uid="{E5EF43CE-C97B-4A38-875D-B05C8F71C64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85" authorId="0" shapeId="0" xr:uid="{B58D18EA-A8A0-4416-9941-BADD3F70168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85" authorId="0" shapeId="0" xr:uid="{1B96AA34-CCE3-40F1-92EF-9411B9C2103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85" authorId="0" shapeId="0" xr:uid="{217DD4AB-6BF9-4BD3-A696-2C5B1364FB9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89" authorId="1" shapeId="0" xr:uid="{5B5E77EF-A75C-425B-8B59-1A54A9B9B62D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P289" authorId="1" shapeId="0" xr:uid="{8672FAF4-4BF6-47E3-8873-57B6545F0733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T289" authorId="1" shapeId="0" xr:uid="{EFBC9D24-E6C1-481B-97C8-9420E6A7641A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X289" authorId="1" shapeId="0" xr:uid="{2BB4BB08-6799-40DD-9E57-35612FB03B2D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B289" authorId="1" shapeId="0" xr:uid="{19B6330C-A68B-4B3A-B73D-5100A714002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F289" authorId="1" shapeId="0" xr:uid="{9A45183F-9796-46CE-B6CD-8A0454D779A9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home putrajaya</author>
  </authors>
  <commentList>
    <comment ref="AY9" authorId="0" shapeId="0" xr:uid="{00000000-0006-0000-0400-000001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20"/>
            <rFont val="Tahoma"/>
            <family val="2"/>
          </rPr>
          <t xml:space="preserve">
</t>
        </r>
      </text>
    </comment>
    <comment ref="AY12" authorId="0" shapeId="0" xr:uid="{00000000-0006-0000-0400-000002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20"/>
            <rFont val="Tahoma"/>
            <family val="2"/>
          </rPr>
          <t xml:space="preserve">
</t>
        </r>
      </text>
    </comment>
    <comment ref="BT43" authorId="0" shapeId="0" xr:uid="{00000000-0006-0000-0400-000003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46" authorId="0" shapeId="0" xr:uid="{00000000-0006-0000-0400-000004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49" authorId="0" shapeId="0" xr:uid="{00000000-0006-0000-0400-000005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52" authorId="0" shapeId="0" xr:uid="{00000000-0006-0000-0400-000006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55" authorId="0" shapeId="0" xr:uid="{00000000-0006-0000-0400-000007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58" authorId="0" shapeId="0" xr:uid="{00000000-0006-0000-0400-000008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64" authorId="0" shapeId="0" xr:uid="{00000000-0006-0000-0400-000009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67" authorId="0" shapeId="0" xr:uid="{00000000-0006-0000-0400-00000A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70" authorId="0" shapeId="0" xr:uid="{00000000-0006-0000-0400-00000B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73" authorId="0" shapeId="0" xr:uid="{00000000-0006-0000-0400-00000C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76" authorId="0" shapeId="0" xr:uid="{00000000-0006-0000-0400-00000D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79" authorId="0" shapeId="0" xr:uid="{00000000-0006-0000-0400-00000E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BT82" authorId="0" shapeId="0" xr:uid="{00000000-0006-0000-0400-00000F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E95" authorId="0" shapeId="0" xr:uid="{00000000-0006-0000-0400-000010000000}">
      <text>
        <r>
          <rPr>
            <b/>
            <sz val="20"/>
            <rFont val="Tahoma"/>
            <family val="2"/>
          </rPr>
          <t xml:space="preserve">Sila isi di sini
</t>
        </r>
        <r>
          <rPr>
            <b/>
            <i/>
            <sz val="20"/>
            <rFont val="Tahoma"/>
            <family val="2"/>
          </rPr>
          <t>Please fill in here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noorhashida</author>
    <author>nooraliah.saiful</author>
  </authors>
  <commentList>
    <comment ref="M11" authorId="0" shapeId="0" xr:uid="{B9EE1AFC-F0F8-4379-9BB2-2BAE77E80A0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11" authorId="1" shapeId="0" xr:uid="{ADFCD04F-4605-40C9-AA95-10DC496FC4E7}">
      <text>
        <r>
          <rPr>
            <b/>
            <sz val="8"/>
            <rFont val="Tahoma"/>
            <family val="2"/>
          </rPr>
          <t xml:space="preserve">Sila isi di sini
</t>
        </r>
        <r>
          <rPr>
            <i/>
            <sz val="8"/>
            <rFont val="Tahoma"/>
            <family val="2"/>
          </rPr>
          <t>Please fill in here</t>
        </r>
      </text>
    </comment>
    <comment ref="AV11" authorId="0" shapeId="0" xr:uid="{94C3F119-D666-4984-B2B7-EAD1B772C60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11" authorId="0" shapeId="0" xr:uid="{8F997849-6812-408B-A1D1-4B9FFD3134F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11" authorId="0" shapeId="0" xr:uid="{4E12B942-E856-4E54-868F-EA7003C6B0B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11" authorId="0" shapeId="0" xr:uid="{102893B6-A572-452E-BF15-AF6A58B66C06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11" authorId="0" shapeId="0" xr:uid="{986453E8-A1A9-4268-ACAD-8CB55F6B98E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14" authorId="0" shapeId="0" xr:uid="{1EB2897C-D162-4750-9CA5-DA2EC61581A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14" authorId="1" shapeId="0" xr:uid="{0C93B7EB-78DB-47B2-932A-CF360C9EFDA4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14" authorId="1" shapeId="0" xr:uid="{631EF416-378C-4295-AEA7-04031F9B0D60}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M14" authorId="0" shapeId="0" xr:uid="{1907A71C-53DB-42C6-AFDD-A3FA7A2AB46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14" authorId="0" shapeId="0" xr:uid="{B12E9115-D92B-4B15-B29A-64A5DA2F7BB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14" authorId="0" shapeId="0" xr:uid="{3EAA648E-94F1-46E4-AD8A-5645F9C4EEC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14" authorId="0" shapeId="0" xr:uid="{7F669721-88C4-4195-9DF8-512C677208B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14" authorId="0" shapeId="0" xr:uid="{F0B44D9F-E4C5-4012-B7FE-D2D72C342112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14" authorId="0" shapeId="0" xr:uid="{7886E5CE-EC12-43F7-8BF7-08CE8B1C137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18" authorId="0" shapeId="0" xr:uid="{8266CEBB-108D-471B-B3A4-008A9C45794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18" authorId="1" shapeId="0" xr:uid="{8801492D-CBB6-4B8B-A27A-B34F6D08F9CC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18" authorId="1" shapeId="0" xr:uid="{FD0F979D-F1FB-41FA-B469-1B6F166B8901}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M18" authorId="0" shapeId="0" xr:uid="{E4F4AA01-B154-435C-B1FB-14647F10031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18" authorId="0" shapeId="0" xr:uid="{711D5F17-88FB-4B98-BD19-FC73F0A87FE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18" authorId="0" shapeId="0" xr:uid="{DBD6328A-1180-4242-92B0-96D128B08DD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18" authorId="0" shapeId="0" xr:uid="{AC76A8E7-0842-4F70-B9AC-BA11E84705D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18" authorId="0" shapeId="0" xr:uid="{182AA8F2-1EEA-422F-A5FE-1FB901876225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18" authorId="0" shapeId="0" xr:uid="{E24166B5-AB93-411A-9B39-17A7FE7A76D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22" authorId="0" shapeId="0" xr:uid="{43DF9F22-9353-4643-95EC-672D1F27232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22" authorId="1" shapeId="0" xr:uid="{6E7D9B3B-9A84-4C45-B995-A0F3F44E4AA1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22" authorId="1" shapeId="0" xr:uid="{4BA12D0A-77B9-46EF-A660-C395C64CC5B3}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M22" authorId="0" shapeId="0" xr:uid="{DD24EFED-DDA5-43D9-AE74-D3D2D9DB4BE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22" authorId="0" shapeId="0" xr:uid="{2A2778CA-43A4-4948-8848-498BF84A0AC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22" authorId="0" shapeId="0" xr:uid="{6FC8B24D-7DE5-4100-B743-761ADB65E32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22" authorId="0" shapeId="0" xr:uid="{41399126-6268-423E-8FC7-F2B790BE838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22" authorId="0" shapeId="0" xr:uid="{802B8B29-CD9B-43EE-992A-5E5D72C1EE05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22" authorId="0" shapeId="0" xr:uid="{AB695F80-0DA3-4DD6-B4E6-FF1BAF87E32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25" authorId="0" shapeId="0" xr:uid="{C8B33E70-8ADC-484A-B596-44429C4CA80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25" authorId="1" shapeId="0" xr:uid="{46301464-90FD-4752-999F-F76E418AC812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M25" authorId="0" shapeId="0" xr:uid="{F0D8DE57-B785-436C-A96F-9A08C9DC0AE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25" authorId="0" shapeId="0" xr:uid="{89310BDE-3BFF-4BEB-867D-85F2B7857D1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25" authorId="0" shapeId="0" xr:uid="{76958D93-5908-427E-87C3-3A12ED02F6C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25" authorId="0" shapeId="0" xr:uid="{A4DBA06F-1DF7-48B5-9D65-D39D8EA0CF4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25" authorId="0" shapeId="0" xr:uid="{9E34A84A-7A70-4BAC-8297-9F590ED2FAFF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M28" authorId="0" shapeId="0" xr:uid="{ECAC8DA2-E596-4984-B909-F95238B3BD9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28" authorId="1" shapeId="0" xr:uid="{2C539D4C-19C1-4922-932F-133BC298BF90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28" authorId="1" shapeId="0" xr:uid="{FA72D3ED-4783-4FDA-B588-1D567E4E1306}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V28" authorId="0" shapeId="0" xr:uid="{7F428BC8-9E7B-4AF0-A26E-84EE82E3D1B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28" authorId="0" shapeId="0" xr:uid="{686142BB-5CBF-488E-966F-A64FC3DF60B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28" authorId="0" shapeId="0" xr:uid="{F1DB7DE3-FD66-4C08-A61E-8AA2C987025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28" authorId="0" shapeId="0" xr:uid="{303E17A8-9408-4BFB-A31A-5A1570F4A086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28" authorId="0" shapeId="0" xr:uid="{FDEAD47F-C0A2-4D33-94F6-3799013B468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2" authorId="0" shapeId="0" xr:uid="{4FCEF9FE-4882-497E-A368-1B1A2BA959B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32" authorId="1" shapeId="0" xr:uid="{300FF31A-A4CF-4D67-B829-B581DF28B410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32" authorId="1" shapeId="0" xr:uid="{8F278A0E-DF9A-49B7-BB15-D080537DB320}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V32" authorId="0" shapeId="0" xr:uid="{E2A9999C-8006-4C7A-9BF8-2D84A0EA970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32" authorId="0" shapeId="0" xr:uid="{36BD63EF-F0B8-43EA-920C-178104EBB6C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32" authorId="0" shapeId="0" xr:uid="{F862C83E-C28D-4387-83EF-FA9DE7F6EF8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32" authorId="0" shapeId="0" xr:uid="{8D46A7F6-3EAB-49CB-AFF3-19CB612E33B7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32" authorId="0" shapeId="0" xr:uid="{24C2277E-03F2-4E36-8690-79639129440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6" authorId="0" shapeId="0" xr:uid="{ACC39012-446F-488F-A511-EA876F6E3C2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36" authorId="1" shapeId="0" xr:uid="{96E7DCB3-9BAF-4BEA-8610-8717E086F204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36" authorId="1" shapeId="0" xr:uid="{BD2DC983-88D6-469E-8990-078CD314D552}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V36" authorId="0" shapeId="0" xr:uid="{FDCF71AE-6B9A-401E-91ED-4F0DECD3570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36" authorId="0" shapeId="0" xr:uid="{BC0B399F-AA6B-45AD-98C6-A5DDF0557A3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36" authorId="0" shapeId="0" xr:uid="{2378CCEE-2130-4513-96E3-96EF077EF50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36" authorId="0" shapeId="0" xr:uid="{B26C4F47-934A-4DB6-BE47-F1996EC5BBDA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36" authorId="0" shapeId="0" xr:uid="{C1AFC531-072E-4B41-A4DE-B082E9A339A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9" authorId="0" shapeId="0" xr:uid="{6B0BE62A-76FE-4BDC-9671-FBC1071EFF3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39" authorId="0" shapeId="0" xr:uid="{CC2453B1-B6EF-4C4B-9CF3-39B15A84082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D39" authorId="0" shapeId="0" xr:uid="{50ACAF98-B004-4033-AC59-B8DDE7F2637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39" authorId="0" shapeId="0" xr:uid="{33B06098-EF37-4996-BC1E-A4971EA3FCB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39" authorId="0" shapeId="0" xr:uid="{EA8C1C8A-71F7-4D97-850F-DEB3A74C089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39" authorId="0" shapeId="0" xr:uid="{CBF3BABD-8C21-4262-AB94-97FEC23D8E1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39" authorId="0" shapeId="0" xr:uid="{B03C1B40-C646-49E5-8D3A-B17C3984322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39" authorId="0" shapeId="0" xr:uid="{057308A4-A453-4428-92F3-FD542C5A5DD0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39" authorId="0" shapeId="0" xr:uid="{F1556B54-D431-4D09-9A28-D7EB3A57C19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3" authorId="0" shapeId="0" xr:uid="{1DA9E22E-7210-4F2F-B813-38309DEC3F5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43" authorId="1" shapeId="0" xr:uid="{965D3899-A575-47FB-BF3B-FEAABA8D9B4A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M43" authorId="0" shapeId="0" xr:uid="{8314A49E-1425-482D-B2F7-AABA21DBC5C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43" authorId="0" shapeId="0" xr:uid="{0B1611F3-6A48-44AB-A298-7ECEC30F20E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43" authorId="0" shapeId="0" xr:uid="{013E6A96-A189-45AD-8B9B-F975867606B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43" authorId="0" shapeId="0" xr:uid="{998D4B3E-383C-4BE5-8FD6-66C32CB8E90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43" authorId="0" shapeId="0" xr:uid="{59058A11-904F-4370-B468-7CC204DC8E9B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43" authorId="0" shapeId="0" xr:uid="{654551A5-6A2D-4A2E-A51D-4FBA92CBCB3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5" authorId="0" shapeId="0" xr:uid="{B4672204-7415-4C90-9347-5A638D26A5E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45" authorId="1" shapeId="0" xr:uid="{E493B6FC-05F9-49B7-B8C2-44C72F8EA470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45" authorId="0" shapeId="0" xr:uid="{940815B9-CE46-4DB5-8134-54ED5E15E8D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45" authorId="0" shapeId="0" xr:uid="{5325B2C9-63E9-459A-A16A-78F5744E5CF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45" authorId="0" shapeId="0" xr:uid="{1D2BC216-21F3-41EA-BEA5-1F18E17816F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45" authorId="0" shapeId="0" xr:uid="{B6E8F381-494A-428A-A985-BAF09223B0C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45" authorId="0" shapeId="0" xr:uid="{F1FF033D-9A5D-4DAD-A26C-9F91B89B601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45" authorId="0" shapeId="0" xr:uid="{CEDF61B4-E289-4394-996B-CB57025474FC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45" authorId="0" shapeId="0" xr:uid="{0D5A5C2C-A9EB-4BE1-A2D6-CB79443FCE2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8" authorId="0" shapeId="0" xr:uid="{5450D71D-785B-4710-BB2C-23A1556E0A0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48" authorId="1" shapeId="0" xr:uid="{DBB3A755-D823-4DF3-AFB5-FA48E5B446F9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48" authorId="1" shapeId="0" xr:uid="{EB80B0EF-6D90-447C-814B-9FCDA59A3053}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M48" authorId="0" shapeId="0" xr:uid="{56FC2F1A-2804-4080-85BE-169B2A35C0A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48" authorId="0" shapeId="0" xr:uid="{5FC46EB1-1EE0-46CB-A78F-FCFDEBF957A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48" authorId="0" shapeId="0" xr:uid="{25BE53B4-DA0D-42F1-A63C-61A631C22CD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48" authorId="0" shapeId="0" xr:uid="{CF7773D7-89E7-4501-A6CB-34BC5772AB0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48" authorId="0" shapeId="0" xr:uid="{8D945A54-4525-41DE-B53B-E409371D72EA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48" authorId="0" shapeId="0" xr:uid="{5307ABB5-6CBA-4CCC-B10F-81B2FE04094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1" authorId="0" shapeId="0" xr:uid="{7B285E89-57BB-4977-814B-D88316292E5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51" authorId="1" shapeId="0" xr:uid="{7B1FA680-B7D4-4F4E-9536-1A1575066A4D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51" authorId="0" shapeId="0" xr:uid="{8FAD6DA8-9CEE-48D9-B617-952579E3573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51" authorId="0" shapeId="0" xr:uid="{18AB89BE-1457-4EFD-82FC-11B12D37A5C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51" authorId="0" shapeId="0" xr:uid="{A5D3E849-EDA8-4810-8214-31A8DD31DDB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51" authorId="0" shapeId="0" xr:uid="{E44126DA-8D6D-4448-B3F1-EFE937FFAFA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51" authorId="0" shapeId="0" xr:uid="{7B52B565-988D-4766-9C83-9773B322A1D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51" authorId="0" shapeId="0" xr:uid="{F5A1CFBC-6B03-496E-AD1E-D339803AB12F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51" authorId="0" shapeId="0" xr:uid="{BC8D5A13-1B91-4652-B3CB-F78D057C54C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4" authorId="0" shapeId="0" xr:uid="{351B322B-F3EE-4CCD-AEB7-CF3798E1DF4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54" authorId="1" shapeId="0" xr:uid="{F41C1704-B9B7-4517-8C7B-49E5E98FA2D6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54" authorId="0" shapeId="0" xr:uid="{AE1B8788-6B52-48B7-96F8-DE8685E5DD8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54" authorId="0" shapeId="0" xr:uid="{0A1A04CF-3415-4E1F-8122-16D1AC16967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54" authorId="0" shapeId="0" xr:uid="{BF5881E1-3F38-44B5-A23D-0E8C5600540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54" authorId="0" shapeId="0" xr:uid="{EF618A0D-BABB-488F-97CB-1F163AAD3F7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54" authorId="0" shapeId="0" xr:uid="{604FB744-1DBE-4652-B430-DCEDA34FCA5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54" authorId="0" shapeId="0" xr:uid="{8C12BB34-AF80-4DAB-B718-CC51C5AA1EC2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54" authorId="0" shapeId="0" xr:uid="{53C2E120-FF42-48B0-B9B8-3479DFCD53D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7" authorId="0" shapeId="0" xr:uid="{164688A0-10AF-4E5D-A5E9-A9E261E0E28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57" authorId="1" shapeId="0" xr:uid="{3890C00C-F24F-4AE9-AA59-60B86A08EC3C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57" authorId="1" shapeId="0" xr:uid="{DACF8E2E-C98A-4A65-82FE-74BF53384F1D}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V57" authorId="0" shapeId="0" xr:uid="{1F39AEE5-08C1-40EC-9C92-F807A88C3A9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57" authorId="0" shapeId="0" xr:uid="{D12D8385-D582-4ACE-AB23-74E18FC9D0D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57" authorId="0" shapeId="0" xr:uid="{03102622-D4FB-4764-835C-83EB1CC2739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57" authorId="0" shapeId="0" xr:uid="{C3BCABEF-50F0-4D37-A26A-D115BAA75BDB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57" authorId="0" shapeId="0" xr:uid="{5BAB94F3-F1BF-431C-84E4-DB66363F24F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0" authorId="0" shapeId="0" xr:uid="{68B383BD-C46E-4054-9581-0C7CDB82B72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60" authorId="1" shapeId="0" xr:uid="{B12F3796-9501-4E82-9746-CA1744B866F3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60" authorId="1" shapeId="0" xr:uid="{BEC27405-C1FC-4093-AADB-6983C5B46F43}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V60" authorId="0" shapeId="0" xr:uid="{C0768E3F-FD9D-4B23-8493-9E0CE649303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60" authorId="0" shapeId="0" xr:uid="{9C3FCDBF-618F-44E2-A4EA-C67B4D193EA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60" authorId="0" shapeId="0" xr:uid="{6D435005-5F54-44D7-BD96-C73E4A9D90E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60" authorId="0" shapeId="0" xr:uid="{D4081098-004E-4CA5-A229-14DD49AD0416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60" authorId="0" shapeId="0" xr:uid="{B7D19086-3B3F-45E7-B2A8-517CEB40841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3" authorId="0" shapeId="0" xr:uid="{EAD5F224-9EB3-47E4-BA3D-E57437BFBCB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63" authorId="1" shapeId="0" xr:uid="{19BAF526-3936-4F58-B090-65A24D270F42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M63" authorId="0" shapeId="0" xr:uid="{EFF329F4-ADC7-42CE-86B3-0C5C56EBDE3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63" authorId="0" shapeId="0" xr:uid="{28C598C1-90A8-406E-9964-AE475F07685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63" authorId="0" shapeId="0" xr:uid="{28AFD23C-4F2F-408B-84C3-3B824BBD28E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63" authorId="0" shapeId="0" xr:uid="{8AA60A7F-879F-4DD3-876A-1DF8C357CB3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63" authorId="0" shapeId="0" xr:uid="{550F62B5-360C-48C5-A25F-2FF5ECB0687D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63" authorId="0" shapeId="0" xr:uid="{5B2779D0-48EF-4E4E-93A4-7C5E4D546EC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6" authorId="0" shapeId="0" xr:uid="{3142C05B-2A15-406B-A14C-D65153A3AEB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66" authorId="1" shapeId="0" xr:uid="{EA86BD26-E98D-4409-93F3-2CF41D3A6F28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M66" authorId="0" shapeId="0" xr:uid="{FFDC397B-D52B-416F-BD11-F7F0E84675F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66" authorId="0" shapeId="0" xr:uid="{ABF3EDAC-956C-4867-B112-C83A8BFC13C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66" authorId="0" shapeId="0" xr:uid="{2E4ABBDB-2F2E-4ADD-B5D0-9C630368C5C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66" authorId="0" shapeId="0" xr:uid="{CFBD360A-E5AC-4784-B2F9-82BBA351952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66" authorId="0" shapeId="0" xr:uid="{841FACD9-FD44-44B7-B60C-2701E8D94AA5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66" authorId="0" shapeId="0" xr:uid="{6E821415-FF90-4A30-BD83-B98B2968A46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8" authorId="0" shapeId="0" xr:uid="{C9896B95-2094-4F8E-9AD3-BF7BEE32852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68" authorId="1" shapeId="0" xr:uid="{57690210-191B-42B3-8B74-A5AC32DD7525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M68" authorId="0" shapeId="0" xr:uid="{80A410F1-C931-4AB0-9B07-08E80F827CD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68" authorId="0" shapeId="0" xr:uid="{D521E323-FE19-4756-9579-EF1797A8445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68" authorId="0" shapeId="0" xr:uid="{2F10DBB6-896F-4E86-A8D3-91979DD37A0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68" authorId="0" shapeId="0" xr:uid="{B375FB10-4EBE-469B-9D45-B1A81B994280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M70" authorId="0" shapeId="0" xr:uid="{9720063E-CD84-4A00-831B-72FECDCC1B3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70" authorId="1" shapeId="0" xr:uid="{30039600-DD50-4FC6-99D7-CC7F53073B72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70" authorId="0" shapeId="0" xr:uid="{4B8CB5BD-8D9E-403A-9FD6-03AB3CC55DA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70" authorId="0" shapeId="0" xr:uid="{AEC19693-A414-4A0C-9F69-433A6E399AD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70" authorId="0" shapeId="0" xr:uid="{C7D99F24-F80C-4DE6-94B8-BA26E7A43EF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70" authorId="0" shapeId="0" xr:uid="{E64A1B95-5C30-4FC0-8A95-9F65862B5D8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70" authorId="0" shapeId="0" xr:uid="{CDA6B95D-F064-4360-B261-3ABE175875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70" authorId="0" shapeId="0" xr:uid="{90E4DDB0-FA2A-4806-988A-74D6E2DD67C2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70" authorId="0" shapeId="0" xr:uid="{3DFD97E5-C73B-457B-9F9B-E1E10F8215C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72" authorId="0" shapeId="0" xr:uid="{00000000-0006-0000-0500-0000A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U72" authorId="0" shapeId="0" xr:uid="{00000000-0006-0000-0500-0000A4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D72" authorId="2" shapeId="0" xr:uid="{00000000-0006-0000-0500-0000A5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M72" authorId="2" shapeId="0" xr:uid="{00000000-0006-0000-0500-0000A6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V72" authorId="2" shapeId="0" xr:uid="{00000000-0006-0000-0500-0000A7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BE72" authorId="2" shapeId="0" xr:uid="{00000000-0006-0000-0500-0000A8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BN72" authorId="2" shapeId="0" xr:uid="{00000000-0006-0000-0500-0000A9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BV72" authorId="2" shapeId="0" xr:uid="{00000000-0006-0000-0500-0000AA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CE72" authorId="2" shapeId="0" xr:uid="{00000000-0006-0000-0500-0000AB000000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</authors>
  <commentList>
    <comment ref="K16" authorId="0" shapeId="0" xr:uid="{00000000-0006-0000-06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6" authorId="0" shapeId="0" xr:uid="{00000000-0006-0000-06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16" authorId="0" shapeId="0" xr:uid="{00000000-0006-0000-0600-00000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16" authorId="0" shapeId="0" xr:uid="{00000000-0006-0000-06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16" authorId="0" shapeId="0" xr:uid="{00000000-0006-0000-06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0" authorId="0" shapeId="0" xr:uid="{00000000-0006-0000-06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0" authorId="0" shapeId="0" xr:uid="{00000000-0006-0000-06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0" authorId="0" shapeId="0" xr:uid="{00000000-0006-0000-0600-000008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0" authorId="0" shapeId="0" xr:uid="{00000000-0006-0000-06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20" authorId="0" shapeId="0" xr:uid="{00000000-0006-0000-06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4" authorId="1" shapeId="0" xr:uid="{00000000-0006-0000-0600-00000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4" authorId="1" shapeId="0" xr:uid="{00000000-0006-0000-0600-00000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24" authorId="0" shapeId="0" xr:uid="{00000000-0006-0000-0600-00000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4" authorId="1" shapeId="0" xr:uid="{00000000-0006-0000-0600-00000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24" authorId="1" shapeId="0" xr:uid="{00000000-0006-0000-0600-00000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24" authorId="1" shapeId="0" xr:uid="{00000000-0006-0000-0600-00001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29" authorId="1" shapeId="0" xr:uid="{00000000-0006-0000-0600-000011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9" authorId="1" shapeId="0" xr:uid="{00000000-0006-0000-0600-000012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29" authorId="0" shapeId="0" xr:uid="{00000000-0006-0000-0600-00001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9" authorId="1" shapeId="0" xr:uid="{00000000-0006-0000-0600-00001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29" authorId="1" shapeId="0" xr:uid="{00000000-0006-0000-0600-00001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29" authorId="1" shapeId="0" xr:uid="{00000000-0006-0000-0600-000016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3" authorId="1" shapeId="0" xr:uid="{00000000-0006-0000-0600-000017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33" authorId="1" shapeId="0" xr:uid="{00000000-0006-0000-0600-00001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33" authorId="0" shapeId="0" xr:uid="{00000000-0006-0000-0600-000019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33" authorId="1" shapeId="0" xr:uid="{00000000-0006-0000-0600-00001A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33" authorId="1" shapeId="0" xr:uid="{00000000-0006-0000-0600-00001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33" authorId="1" shapeId="0" xr:uid="{00000000-0006-0000-0600-00001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7" authorId="0" shapeId="0" xr:uid="{00000000-0006-0000-0600-00001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7" authorId="0" shapeId="0" xr:uid="{00000000-0006-0000-0600-00001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7" authorId="0" shapeId="0" xr:uid="{00000000-0006-0000-0600-00001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37" authorId="0" shapeId="0" xr:uid="{00000000-0006-0000-0600-00002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37" authorId="0" shapeId="0" xr:uid="{00000000-0006-0000-0600-00002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37" authorId="1" shapeId="0" xr:uid="{00000000-0006-0000-0600-000022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1" authorId="0" shapeId="0" xr:uid="{00000000-0006-0000-0600-00002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1" authorId="0" shapeId="0" xr:uid="{00000000-0006-0000-0600-00002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1" authorId="0" shapeId="0" xr:uid="{00000000-0006-0000-0600-00002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1" authorId="0" shapeId="0" xr:uid="{00000000-0006-0000-0600-00002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1" authorId="0" shapeId="0" xr:uid="{00000000-0006-0000-0600-00002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1" authorId="1" shapeId="0" xr:uid="{00000000-0006-0000-0600-00002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5" authorId="0" shapeId="0" xr:uid="{00000000-0006-0000-0600-00002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5" authorId="0" shapeId="0" xr:uid="{00000000-0006-0000-0600-00002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5" authorId="0" shapeId="0" xr:uid="{00000000-0006-0000-0600-00002B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5" authorId="0" shapeId="0" xr:uid="{00000000-0006-0000-0600-00002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5" authorId="0" shapeId="0" xr:uid="{00000000-0006-0000-0600-00002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5" authorId="1" shapeId="0" xr:uid="{00000000-0006-0000-0600-00002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9" authorId="0" shapeId="0" xr:uid="{00000000-0006-0000-0600-00002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9" authorId="0" shapeId="0" xr:uid="{00000000-0006-0000-0600-00003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9" authorId="0" shapeId="0" xr:uid="{00000000-0006-0000-0600-000031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9" authorId="0" shapeId="0" xr:uid="{00000000-0006-0000-0600-00003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9" authorId="0" shapeId="0" xr:uid="{00000000-0006-0000-0600-00003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9" authorId="1" shapeId="0" xr:uid="{00000000-0006-0000-0600-00003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3" authorId="1" shapeId="0" xr:uid="{00000000-0006-0000-0600-00003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3" authorId="1" shapeId="0" xr:uid="{00000000-0006-0000-0600-000036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53" authorId="0" shapeId="0" xr:uid="{00000000-0006-0000-0600-000037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53" authorId="1" shapeId="0" xr:uid="{00000000-0006-0000-0600-00003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53" authorId="1" shapeId="0" xr:uid="{00000000-0006-0000-0600-000039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53" authorId="1" shapeId="0" xr:uid="{00000000-0006-0000-0600-00003A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7" authorId="1" shapeId="0" xr:uid="{00000000-0006-0000-0600-00003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7" authorId="1" shapeId="0" xr:uid="{00000000-0006-0000-0600-00003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57" authorId="0" shapeId="0" xr:uid="{00000000-0006-0000-0600-00003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57" authorId="1" shapeId="0" xr:uid="{00000000-0006-0000-0600-00003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57" authorId="1" shapeId="0" xr:uid="{00000000-0006-0000-0600-00003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57" authorId="1" shapeId="0" xr:uid="{00000000-0006-0000-0600-00004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0" authorId="1" shapeId="0" xr:uid="{00000000-0006-0000-0600-000041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O60" authorId="1" shapeId="0" xr:uid="{00000000-0006-0000-0600-000042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S60" authorId="1" shapeId="0" xr:uid="{00000000-0006-0000-0600-000043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W60" authorId="1" shapeId="0" xr:uid="{00000000-0006-0000-0600-000044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A60" authorId="1" shapeId="0" xr:uid="{00000000-0006-0000-0600-000045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E60" authorId="1" shapeId="0" xr:uid="{00000000-0006-0000-0600-000046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K63" authorId="0" shapeId="0" xr:uid="{00000000-0006-0000-0600-00004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3" authorId="0" shapeId="0" xr:uid="{00000000-0006-0000-0600-00004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63" authorId="0" shapeId="0" xr:uid="{00000000-0006-0000-0600-00004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W63" authorId="0" shapeId="0" xr:uid="{00000000-0006-0000-0600-00004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63" authorId="0" shapeId="0" xr:uid="{00000000-0006-0000-0600-00004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66" authorId="0" shapeId="0" xr:uid="{00000000-0006-0000-0600-00004C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O66" authorId="0" shapeId="0" xr:uid="{00000000-0006-0000-0600-00004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S66" authorId="0" shapeId="0" xr:uid="{00000000-0006-0000-0600-00004E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66" authorId="0" shapeId="0" xr:uid="{00000000-0006-0000-0600-00004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A66" authorId="0" shapeId="0" xr:uid="{00000000-0006-0000-0600-000050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E66" authorId="1" shapeId="0" xr:uid="{00000000-0006-0000-0600-000051000000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</authors>
  <commentList>
    <comment ref="K16" authorId="0" shapeId="0" xr:uid="{00000000-0006-0000-07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6" authorId="0" shapeId="0" xr:uid="{00000000-0006-0000-07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16" authorId="0" shapeId="0" xr:uid="{00000000-0006-0000-0700-00000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16" authorId="0" shapeId="0" xr:uid="{00000000-0006-0000-07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16" authorId="0" shapeId="0" xr:uid="{00000000-0006-0000-07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0" authorId="0" shapeId="0" xr:uid="{00000000-0006-0000-07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0" authorId="0" shapeId="0" xr:uid="{00000000-0006-0000-07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0" authorId="0" shapeId="0" xr:uid="{00000000-0006-0000-0700-000008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0" authorId="0" shapeId="0" xr:uid="{00000000-0006-0000-07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20" authorId="0" shapeId="0" xr:uid="{00000000-0006-0000-07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4" authorId="1" shapeId="0" xr:uid="{00000000-0006-0000-0700-00000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4" authorId="1" shapeId="0" xr:uid="{00000000-0006-0000-0700-00000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24" authorId="0" shapeId="0" xr:uid="{00000000-0006-0000-0700-00000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4" authorId="1" shapeId="0" xr:uid="{00000000-0006-0000-0700-00000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24" authorId="1" shapeId="0" xr:uid="{00000000-0006-0000-0700-00000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24" authorId="1" shapeId="0" xr:uid="{00000000-0006-0000-0700-00001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29" authorId="1" shapeId="0" xr:uid="{00000000-0006-0000-0700-000011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9" authorId="1" shapeId="0" xr:uid="{00000000-0006-0000-0700-000012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29" authorId="0" shapeId="0" xr:uid="{00000000-0006-0000-0700-00001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9" authorId="1" shapeId="0" xr:uid="{00000000-0006-0000-0700-00001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29" authorId="1" shapeId="0" xr:uid="{00000000-0006-0000-0700-00001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29" authorId="1" shapeId="0" xr:uid="{00000000-0006-0000-0700-000016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3" authorId="1" shapeId="0" xr:uid="{00000000-0006-0000-0700-000017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33" authorId="1" shapeId="0" xr:uid="{00000000-0006-0000-0700-00001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33" authorId="0" shapeId="0" xr:uid="{00000000-0006-0000-0700-000019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33" authorId="1" shapeId="0" xr:uid="{00000000-0006-0000-0700-00001A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33" authorId="1" shapeId="0" xr:uid="{00000000-0006-0000-0700-00001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33" authorId="1" shapeId="0" xr:uid="{00000000-0006-0000-0700-00001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7" authorId="0" shapeId="0" xr:uid="{00000000-0006-0000-0700-00001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7" authorId="0" shapeId="0" xr:uid="{00000000-0006-0000-0700-00001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7" authorId="0" shapeId="0" xr:uid="{00000000-0006-0000-0700-00001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37" authorId="0" shapeId="0" xr:uid="{00000000-0006-0000-0700-00002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37" authorId="0" shapeId="0" xr:uid="{00000000-0006-0000-0700-00002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37" authorId="1" shapeId="0" xr:uid="{00000000-0006-0000-0700-000022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1" authorId="0" shapeId="0" xr:uid="{00000000-0006-0000-0700-00002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1" authorId="0" shapeId="0" xr:uid="{00000000-0006-0000-0700-00002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1" authorId="0" shapeId="0" xr:uid="{00000000-0006-0000-0700-00002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1" authorId="0" shapeId="0" xr:uid="{00000000-0006-0000-0700-00002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1" authorId="0" shapeId="0" xr:uid="{00000000-0006-0000-0700-00002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1" authorId="1" shapeId="0" xr:uid="{00000000-0006-0000-0700-00002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5" authorId="0" shapeId="0" xr:uid="{00000000-0006-0000-0700-00002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5" authorId="0" shapeId="0" xr:uid="{00000000-0006-0000-0700-00002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5" authorId="0" shapeId="0" xr:uid="{00000000-0006-0000-0700-00002B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5" authorId="0" shapeId="0" xr:uid="{00000000-0006-0000-0700-00002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5" authorId="0" shapeId="0" xr:uid="{00000000-0006-0000-0700-00002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5" authorId="1" shapeId="0" xr:uid="{00000000-0006-0000-0700-00002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9" authorId="0" shapeId="0" xr:uid="{00000000-0006-0000-0700-00002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9" authorId="0" shapeId="0" xr:uid="{00000000-0006-0000-0700-00003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9" authorId="0" shapeId="0" xr:uid="{00000000-0006-0000-0700-000031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9" authorId="0" shapeId="0" xr:uid="{00000000-0006-0000-0700-00003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9" authorId="0" shapeId="0" xr:uid="{00000000-0006-0000-0700-00003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9" authorId="1" shapeId="0" xr:uid="{00000000-0006-0000-0700-00003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3" authorId="1" shapeId="0" xr:uid="{00000000-0006-0000-0700-00003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3" authorId="1" shapeId="0" xr:uid="{00000000-0006-0000-0700-000036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53" authorId="0" shapeId="0" xr:uid="{00000000-0006-0000-0700-000037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53" authorId="1" shapeId="0" xr:uid="{00000000-0006-0000-0700-00003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53" authorId="1" shapeId="0" xr:uid="{00000000-0006-0000-0700-000039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53" authorId="1" shapeId="0" xr:uid="{00000000-0006-0000-0700-00003A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7" authorId="1" shapeId="0" xr:uid="{00000000-0006-0000-0700-00003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7" authorId="1" shapeId="0" xr:uid="{00000000-0006-0000-0700-00003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57" authorId="0" shapeId="0" xr:uid="{00000000-0006-0000-0700-00003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57" authorId="1" shapeId="0" xr:uid="{00000000-0006-0000-0700-00003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57" authorId="1" shapeId="0" xr:uid="{00000000-0006-0000-0700-00003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57" authorId="1" shapeId="0" xr:uid="{00000000-0006-0000-0700-00004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0" authorId="1" shapeId="0" xr:uid="{00000000-0006-0000-0700-000041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O60" authorId="1" shapeId="0" xr:uid="{00000000-0006-0000-0700-000042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S60" authorId="1" shapeId="0" xr:uid="{00000000-0006-0000-0700-000043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W60" authorId="1" shapeId="0" xr:uid="{00000000-0006-0000-0700-000044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A60" authorId="1" shapeId="0" xr:uid="{00000000-0006-0000-0700-000045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E60" authorId="1" shapeId="0" xr:uid="{00000000-0006-0000-0700-000046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K63" authorId="0" shapeId="0" xr:uid="{00000000-0006-0000-0700-00004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3" authorId="0" shapeId="0" xr:uid="{00000000-0006-0000-0700-00004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63" authorId="0" shapeId="0" xr:uid="{00000000-0006-0000-0700-00004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W63" authorId="0" shapeId="0" xr:uid="{00000000-0006-0000-0700-00004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63" authorId="0" shapeId="0" xr:uid="{00000000-0006-0000-0700-00004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66" authorId="0" shapeId="0" xr:uid="{00000000-0006-0000-0700-00004C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O66" authorId="0" shapeId="0" xr:uid="{00000000-0006-0000-0700-00004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S66" authorId="0" shapeId="0" xr:uid="{00000000-0006-0000-0700-00004E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66" authorId="0" shapeId="0" xr:uid="{00000000-0006-0000-0700-00004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A66" authorId="0" shapeId="0" xr:uid="{00000000-0006-0000-0700-000050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E66" authorId="1" shapeId="0" xr:uid="{00000000-0006-0000-0700-000051000000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</authors>
  <commentList>
    <comment ref="K22" authorId="0" shapeId="0" xr:uid="{00000000-0006-0000-08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2" authorId="0" shapeId="0" xr:uid="{00000000-0006-0000-08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2" authorId="0" shapeId="0" xr:uid="{00000000-0006-0000-0800-00000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27" authorId="0" shapeId="0" xr:uid="{00000000-0006-0000-08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7" authorId="0" shapeId="0" xr:uid="{00000000-0006-0000-08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7" authorId="0" shapeId="0" xr:uid="{00000000-0006-0000-0800-000006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1" authorId="0" shapeId="0" xr:uid="{00000000-0006-0000-08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1" authorId="0" shapeId="0" xr:uid="{00000000-0006-0000-08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1" authorId="0" shapeId="0" xr:uid="{00000000-0006-0000-0800-000009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5" authorId="0" shapeId="0" xr:uid="{00000000-0006-0000-08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5" authorId="0" shapeId="0" xr:uid="{00000000-0006-0000-0800-00000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5" authorId="0" shapeId="0" xr:uid="{00000000-0006-0000-0800-00000C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9" authorId="0" shapeId="0" xr:uid="{00000000-0006-0000-08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9" authorId="0" shapeId="0" xr:uid="{00000000-0006-0000-08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9" authorId="0" shapeId="0" xr:uid="{00000000-0006-0000-0800-00000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43" authorId="0" shapeId="0" xr:uid="{00000000-0006-0000-0800-00001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3" authorId="0" shapeId="0" xr:uid="{00000000-0006-0000-0800-00001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3" authorId="0" shapeId="0" xr:uid="{00000000-0006-0000-0800-000012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47" authorId="0" shapeId="0" xr:uid="{00000000-0006-0000-08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7" authorId="0" shapeId="0" xr:uid="{00000000-0006-0000-0800-00001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7" authorId="0" shapeId="0" xr:uid="{00000000-0006-0000-0800-00001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1" authorId="0" shapeId="0" xr:uid="{00000000-0006-0000-0800-00001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1" authorId="0" shapeId="0" xr:uid="{00000000-0006-0000-0800-00001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51" authorId="0" shapeId="0" xr:uid="{00000000-0006-0000-0800-000018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5" authorId="0" shapeId="0" xr:uid="{00000000-0006-0000-0800-00001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5" authorId="0" shapeId="0" xr:uid="{00000000-0006-0000-0800-00001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55" authorId="0" shapeId="0" xr:uid="{00000000-0006-0000-0800-00001B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8" authorId="1" shapeId="0" xr:uid="{00000000-0006-0000-0800-00001C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O58" authorId="1" shapeId="0" xr:uid="{00000000-0006-0000-0800-00001D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S58" authorId="1" shapeId="0" xr:uid="{00000000-0006-0000-0800-00001E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K61" authorId="0" shapeId="0" xr:uid="{00000000-0006-0000-0800-00001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1" authorId="0" shapeId="0" xr:uid="{00000000-0006-0000-0800-00002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61" authorId="0" shapeId="0" xr:uid="{00000000-0006-0000-0800-000021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64" authorId="0" shapeId="0" xr:uid="{00000000-0006-0000-0800-000022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64" authorId="0" shapeId="0" xr:uid="{00000000-0006-0000-0800-00002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S64" authorId="0" shapeId="0" xr:uid="{00000000-0006-0000-0800-000024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</authors>
  <commentList>
    <comment ref="K22" authorId="0" shapeId="0" xr:uid="{00000000-0006-0000-09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2" authorId="0" shapeId="0" xr:uid="{00000000-0006-0000-09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2" authorId="0" shapeId="0" xr:uid="{00000000-0006-0000-0900-00000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27" authorId="0" shapeId="0" xr:uid="{00000000-0006-0000-09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7" authorId="0" shapeId="0" xr:uid="{00000000-0006-0000-09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7" authorId="0" shapeId="0" xr:uid="{00000000-0006-0000-0900-000006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1" authorId="0" shapeId="0" xr:uid="{00000000-0006-0000-09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1" authorId="0" shapeId="0" xr:uid="{00000000-0006-0000-09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1" authorId="0" shapeId="0" xr:uid="{00000000-0006-0000-0900-000009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5" authorId="0" shapeId="0" xr:uid="{00000000-0006-0000-09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5" authorId="0" shapeId="0" xr:uid="{00000000-0006-0000-0900-00000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5" authorId="0" shapeId="0" xr:uid="{00000000-0006-0000-0900-00000C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9" authorId="0" shapeId="0" xr:uid="{00000000-0006-0000-09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9" authorId="0" shapeId="0" xr:uid="{00000000-0006-0000-09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9" authorId="0" shapeId="0" xr:uid="{00000000-0006-0000-0900-00000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43" authorId="0" shapeId="0" xr:uid="{00000000-0006-0000-0900-00001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3" authorId="0" shapeId="0" xr:uid="{00000000-0006-0000-0900-00001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3" authorId="0" shapeId="0" xr:uid="{00000000-0006-0000-0900-000012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47" authorId="0" shapeId="0" xr:uid="{00000000-0006-0000-09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7" authorId="0" shapeId="0" xr:uid="{00000000-0006-0000-0900-00001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7" authorId="0" shapeId="0" xr:uid="{00000000-0006-0000-0900-00001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1" authorId="0" shapeId="0" xr:uid="{00000000-0006-0000-0900-00001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1" authorId="0" shapeId="0" xr:uid="{00000000-0006-0000-0900-00001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51" authorId="0" shapeId="0" xr:uid="{00000000-0006-0000-0900-000018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5" authorId="0" shapeId="0" xr:uid="{00000000-0006-0000-0900-00001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5" authorId="0" shapeId="0" xr:uid="{00000000-0006-0000-0900-00001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55" authorId="0" shapeId="0" xr:uid="{00000000-0006-0000-0900-00001B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8" authorId="1" shapeId="0" xr:uid="{00000000-0006-0000-0900-00001C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O58" authorId="1" shapeId="0" xr:uid="{00000000-0006-0000-0900-00001D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S58" authorId="1" shapeId="0" xr:uid="{00000000-0006-0000-0900-00001E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K61" authorId="0" shapeId="0" xr:uid="{00000000-0006-0000-0900-00001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1" authorId="0" shapeId="0" xr:uid="{00000000-0006-0000-0900-00002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61" authorId="0" shapeId="0" xr:uid="{00000000-0006-0000-0900-000021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64" authorId="0" shapeId="0" xr:uid="{00000000-0006-0000-0900-000022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64" authorId="0" shapeId="0" xr:uid="{00000000-0006-0000-0900-00002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S64" authorId="0" shapeId="0" xr:uid="{00000000-0006-0000-0900-000024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</authors>
  <commentList>
    <comment ref="K17" authorId="0" shapeId="0" xr:uid="{00000000-0006-0000-0A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7" authorId="0" shapeId="0" xr:uid="{00000000-0006-0000-0A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1" authorId="0" shapeId="0" xr:uid="{00000000-0006-0000-0A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1" authorId="0" shapeId="0" xr:uid="{00000000-0006-0000-0A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5" authorId="1" shapeId="0" xr:uid="{00000000-0006-0000-0A00-00000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5" authorId="1" shapeId="0" xr:uid="{00000000-0006-0000-0A00-000006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29" authorId="1" shapeId="0" xr:uid="{00000000-0006-0000-0A00-000007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9" authorId="1" shapeId="0" xr:uid="{00000000-0006-0000-0A00-00000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3" authorId="1" shapeId="0" xr:uid="{00000000-0006-0000-0A00-000009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33" authorId="1" shapeId="0" xr:uid="{00000000-0006-0000-0A00-00000A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7" authorId="1" shapeId="0" xr:uid="{00000000-0006-0000-0A00-00000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37" authorId="1" shapeId="0" xr:uid="{00000000-0006-0000-0A00-00000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1" authorId="1" shapeId="0" xr:uid="{00000000-0006-0000-0A00-00000D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41" authorId="1" shapeId="0" xr:uid="{00000000-0006-0000-0A00-00000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5" authorId="1" shapeId="0" xr:uid="{00000000-0006-0000-0A00-00000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45" authorId="1" shapeId="0" xr:uid="{00000000-0006-0000-0A00-00001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9" authorId="1" shapeId="0" xr:uid="{00000000-0006-0000-0A00-000011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49" authorId="1" shapeId="0" xr:uid="{00000000-0006-0000-0A00-000012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3" authorId="1" shapeId="0" xr:uid="{00000000-0006-0000-0A00-000013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3" authorId="1" shapeId="0" xr:uid="{00000000-0006-0000-0A00-00001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7" authorId="1" shapeId="0" xr:uid="{00000000-0006-0000-0A00-00001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7" authorId="1" shapeId="0" xr:uid="{00000000-0006-0000-0A00-000016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1" authorId="1" shapeId="0" xr:uid="{00000000-0006-0000-0A00-000017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61" authorId="1" shapeId="0" xr:uid="{00000000-0006-0000-0A00-00001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5" authorId="1" shapeId="0" xr:uid="{00000000-0006-0000-0A00-000019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65" authorId="1" shapeId="0" xr:uid="{00000000-0006-0000-0A00-00001A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9" authorId="1" shapeId="0" xr:uid="{00000000-0006-0000-0A00-00001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69" authorId="1" shapeId="0" xr:uid="{00000000-0006-0000-0A00-00001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72" authorId="0" shapeId="0" xr:uid="{00000000-0006-0000-0A00-00001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72" authorId="0" shapeId="0" xr:uid="{00000000-0006-0000-0A00-00001E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sharedStrings.xml><?xml version="1.0" encoding="utf-8"?>
<sst xmlns="http://schemas.openxmlformats.org/spreadsheetml/2006/main" count="4214" uniqueCount="2496">
  <si>
    <t>AES2022 / MASTER_7 APRIL 2022</t>
  </si>
  <si>
    <t>Sulit selepas data diisi</t>
  </si>
  <si>
    <r>
      <rPr>
        <b/>
        <sz val="8"/>
        <rFont val="Arial"/>
        <family val="2"/>
      </rPr>
      <t xml:space="preserve">AKTIVITI MUZIUM DAN KEBUDAYAAN
&amp; REKREASI LAIN
</t>
    </r>
    <r>
      <rPr>
        <i/>
        <sz val="8"/>
        <rFont val="Arial"/>
        <family val="2"/>
      </rPr>
      <t>MUSEUM AND OTHER CULTURAL &amp;
RECREATION ACTIVITIES</t>
    </r>
  </si>
  <si>
    <t>Confidential when filled with data</t>
  </si>
  <si>
    <r>
      <rPr>
        <sz val="9"/>
        <rFont val="Arial"/>
        <family val="2"/>
      </rPr>
      <t xml:space="preserve">   </t>
    </r>
    <r>
      <rPr>
        <b/>
        <sz val="9"/>
        <rFont val="Arial"/>
        <family val="2"/>
      </rPr>
      <t xml:space="preserve"> Sila buat satu salinan untuk rekod tuan</t>
    </r>
  </si>
  <si>
    <t>TAHUN RUJUKAN 2021</t>
  </si>
  <si>
    <t xml:space="preserve">      Please make a copy for your record</t>
  </si>
  <si>
    <t>REFERENCE YEAR 2021</t>
  </si>
  <si>
    <t>NG</t>
  </si>
  <si>
    <t>NO.BATCH</t>
  </si>
  <si>
    <t>BIL</t>
  </si>
  <si>
    <t>JABATAN PERANGKAAN MALAYSIA</t>
  </si>
  <si>
    <t>DEPARTMENT OF STATISTICS MALAYSIA</t>
  </si>
  <si>
    <t>www.dosm.gov.my</t>
  </si>
  <si>
    <t>SURVEI EKONOMI TAHUNAN 2022</t>
  </si>
  <si>
    <t>ANNUAL ECONOMIC SURVEY 2022</t>
  </si>
  <si>
    <t>Sila kembalikan soal selidik dalam masa 30 hari</t>
  </si>
  <si>
    <r>
      <rPr>
        <b/>
        <sz val="9"/>
        <rFont val="Arial"/>
        <family val="2"/>
      </rPr>
      <t>KEGUNAAN PEJABAT</t>
    </r>
    <r>
      <rPr>
        <sz val="9"/>
        <rFont val="Arial"/>
        <family val="2"/>
      </rPr>
      <t xml:space="preserve"> / </t>
    </r>
    <r>
      <rPr>
        <i/>
        <sz val="9"/>
        <rFont val="Arial"/>
        <family val="2"/>
      </rPr>
      <t>OFFICE USE</t>
    </r>
  </si>
  <si>
    <t>Please return the questionnaire within 30 days</t>
  </si>
  <si>
    <r>
      <rPr>
        <b/>
        <sz val="9"/>
        <rFont val="Arial"/>
        <family val="2"/>
      </rPr>
      <t>Nombor Siri /</t>
    </r>
    <r>
      <rPr>
        <i/>
        <sz val="9"/>
        <rFont val="Arial"/>
        <family val="2"/>
      </rPr>
      <t xml:space="preserve"> Serial Number</t>
    </r>
  </si>
  <si>
    <r>
      <rPr>
        <b/>
        <sz val="9"/>
        <rFont val="Arial"/>
        <family val="2"/>
      </rPr>
      <t>PENGAKUAN</t>
    </r>
    <r>
      <rPr>
        <sz val="9"/>
        <rFont val="Arial"/>
        <family val="2"/>
      </rPr>
      <t xml:space="preserve"> / </t>
    </r>
    <r>
      <rPr>
        <i/>
        <sz val="9"/>
        <rFont val="Arial"/>
        <family val="2"/>
      </rPr>
      <t>DECLARATION</t>
    </r>
    <r>
      <rPr>
        <sz val="9"/>
        <rFont val="Arial"/>
        <family val="2"/>
      </rPr>
      <t xml:space="preserve"> :</t>
    </r>
  </si>
  <si>
    <t>Nama :</t>
  </si>
  <si>
    <t xml:space="preserve">     Dengan ini saya mengesahkan bahawa maklumat yang diberi adalah</t>
  </si>
  <si>
    <t xml:space="preserve">     lengkap dan betul sepanjang pengetahuan dan kepercayaan saya.</t>
  </si>
  <si>
    <t xml:space="preserve">     I hereby declare that the information given in this return is complete and correct</t>
  </si>
  <si>
    <t xml:space="preserve">     to the best of my knowledge and belief</t>
  </si>
  <si>
    <t>a.</t>
  </si>
  <si>
    <t>Jabatan Perangkaan Malaysia sedang melaksanakan Survei Ekonomi Tahunan 2022 (bagi tahun rujukan 2021).</t>
  </si>
  <si>
    <t>b.</t>
  </si>
  <si>
    <t>Tujuan utama ialah untuk menyediakan maklumat agregat dan profil sektor ini yang diperlukan oleh kerajaan bagi membentuk program dan polisi</t>
  </si>
  <si>
    <t>ekonomi di peringkat nasional.</t>
  </si>
  <si>
    <t>c.</t>
  </si>
  <si>
    <t>Maklumat yang dikumpul adalah mengikut peruntukan di bawah Akta Perangkaan 1965 (Disemak - 1989). Seksyen 5 di bawah Akta ini menghendaki
mana-mana pertubuhan yang beroperasi di Malaysia untuk memberikan maklumat sebenar atau anggaran terbaik kepada Jabatan. Mengikut Akta ini,
kandungan soal selidik pertubuhan / individu yang diterima adalah SULIT dan tidak boleh dihebahkan kepada sesiapa atau mana-mana institusi di
luar Jabatan ini. Sementara itu, Seksyen 7 di bawah Akta yang sama menyatakan bahawa responden boleh dikenakan denda sekiranya gagal memberi
maklumat yang diperlukan.</t>
  </si>
  <si>
    <t>d.</t>
  </si>
  <si>
    <t>Tuan diminta melaporkan butir-butir yang berkaitan dengan pertubuhan ini seperti tercatat di atas dan mengembalikan soal selidik yang lengkap ke Jabatan ini.</t>
  </si>
  <si>
    <t>e.</t>
  </si>
  <si>
    <t>Sekiranya pertubuhan ini tidak beroperasi dalam tahun rujukan 2021, sila kembalikan soal selidik dengan pengisian 1.4.1 sahaja ke Jabatan ini.</t>
  </si>
  <si>
    <t>The Department of Statistics, Malaysia is conducting Annual Economic Survey 2022 (for reference year 2021).</t>
  </si>
  <si>
    <t>The main objective is to provide aggregated information and profile of the sectors required by the government to formulate national economic programmes and policies.</t>
  </si>
  <si>
    <t>The information is gathered under the provisions of the Statistics Act 1965 (Revised - 1989). Section 5 of this Act requires all establishments operating in Malaysia to
provide actual information or best estimates to the Department. The Act stipulates that the contents of the establishments / individual returns are CONFIDENTIAL and
will not be divulged to any person or institution outside this Department. Meanwhile, Section 7 under the same Act provides a penalty should the respondent failed to
furnish the required information.</t>
  </si>
  <si>
    <t>You are requested to provide information related to this establishment as stated above and return the completed questionnaire to the Department.</t>
  </si>
  <si>
    <t>If this establishment was not in operation during the reference year 2021, please return the questionnaire with 1.4.1 only to the Department.</t>
  </si>
  <si>
    <t>DATO' SRI DR. MOHD UZIR MAHIDIN</t>
  </si>
  <si>
    <t>KETUA PERANGKAWAN MALAYSIA</t>
  </si>
  <si>
    <r>
      <rPr>
        <b/>
        <sz val="9"/>
        <rFont val="Arial"/>
        <family val="2"/>
      </rPr>
      <t>Tarikh</t>
    </r>
    <r>
      <rPr>
        <sz val="9"/>
        <rFont val="Arial"/>
        <family val="2"/>
      </rPr>
      <t xml:space="preserve"> / </t>
    </r>
    <r>
      <rPr>
        <i/>
        <sz val="9"/>
        <rFont val="Arial"/>
        <family val="2"/>
      </rPr>
      <t>Date :</t>
    </r>
  </si>
  <si>
    <t>CHIEF STATISTICIAN, MALAYSIA</t>
  </si>
  <si>
    <r>
      <rPr>
        <b/>
        <sz val="8"/>
        <rFont val="Arial"/>
        <family val="2"/>
      </rPr>
      <t xml:space="preserve">Kerjasama tuan dalam menjayakan survei ini amatlah dihargai / </t>
    </r>
    <r>
      <rPr>
        <i/>
        <sz val="8"/>
        <rFont val="Arial"/>
        <family val="2"/>
      </rPr>
      <t>Your cooperation in ensuring the success of this survey is vey much appreciated</t>
    </r>
  </si>
  <si>
    <r>
      <rPr>
        <b/>
        <sz val="8"/>
        <rFont val="Arial"/>
        <family val="2"/>
      </rPr>
      <t>Soal selidik ini akan diproses menggunakan teknologi ICR (</t>
    </r>
    <r>
      <rPr>
        <b/>
        <i/>
        <sz val="8"/>
        <rFont val="Arial"/>
        <family val="2"/>
      </rPr>
      <t>Intelligent Character Recognition</t>
    </r>
    <r>
      <rPr>
        <b/>
        <sz val="8"/>
        <rFont val="Arial"/>
        <family val="2"/>
      </rPr>
      <t>).</t>
    </r>
  </si>
  <si>
    <r>
      <rPr>
        <b/>
        <sz val="8"/>
        <rFont val="Arial"/>
        <family val="2"/>
      </rPr>
      <t xml:space="preserve">Sila JANGAN LIPAT dan gunakan </t>
    </r>
    <r>
      <rPr>
        <b/>
        <u/>
        <sz val="8"/>
        <rFont val="Arial"/>
        <family val="2"/>
      </rPr>
      <t>pen bulat HITAM</t>
    </r>
    <r>
      <rPr>
        <b/>
        <sz val="8"/>
        <rFont val="Arial"/>
        <family val="2"/>
      </rPr>
      <t xml:space="preserve"> </t>
    </r>
    <r>
      <rPr>
        <b/>
        <sz val="8"/>
        <rFont val="Arial"/>
        <family val="2"/>
      </rPr>
      <t>semasa melengkapkan soal selidik ini.</t>
    </r>
  </si>
  <si>
    <t>This questionnaire will be processed using ICR technology (Intelligent Character Recognition).</t>
  </si>
  <si>
    <r>
      <rPr>
        <i/>
        <sz val="8"/>
        <rFont val="Arial"/>
        <family val="2"/>
      </rPr>
      <t xml:space="preserve">Please </t>
    </r>
    <r>
      <rPr>
        <b/>
        <i/>
        <sz val="8"/>
        <rFont val="Arial"/>
        <family val="2"/>
      </rPr>
      <t>DO NOT FOLD</t>
    </r>
    <r>
      <rPr>
        <i/>
        <sz val="8"/>
        <rFont val="Arial"/>
        <family val="2"/>
      </rPr>
      <t xml:space="preserve"> and use </t>
    </r>
    <r>
      <rPr>
        <b/>
        <i/>
        <u/>
        <sz val="8"/>
        <rFont val="Arial"/>
        <family val="2"/>
      </rPr>
      <t xml:space="preserve">BLACK ball pen </t>
    </r>
    <r>
      <rPr>
        <i/>
        <sz val="8"/>
        <rFont val="Arial"/>
        <family val="2"/>
      </rPr>
      <t>when completing this questionnaire.</t>
    </r>
  </si>
  <si>
    <r>
      <rPr>
        <b/>
        <sz val="8"/>
        <rFont val="Arial"/>
        <family val="2"/>
      </rPr>
      <t xml:space="preserve">Muat turun soal selidik boleh dibuat melalui </t>
    </r>
    <r>
      <rPr>
        <b/>
        <u/>
        <sz val="8"/>
        <rFont val="Arial"/>
        <family val="2"/>
      </rPr>
      <t>www.dosm.gov.my</t>
    </r>
    <r>
      <rPr>
        <b/>
        <sz val="8"/>
        <rFont val="Arial"/>
        <family val="2"/>
      </rPr>
      <t xml:space="preserve">. Tulis dengan kemas di dalam kotak menggunakan </t>
    </r>
    <r>
      <rPr>
        <b/>
        <u/>
        <sz val="8"/>
        <rFont val="Arial"/>
        <family val="2"/>
      </rPr>
      <t>HURUF BESAR</t>
    </r>
    <r>
      <rPr>
        <b/>
        <sz val="8"/>
        <rFont val="Arial"/>
        <family val="2"/>
      </rPr>
      <t xml:space="preserve"> atau tanda (X) pada kotak yang berkenaan</t>
    </r>
  </si>
  <si>
    <r>
      <rPr>
        <i/>
        <sz val="8"/>
        <rFont val="Arial"/>
        <family val="2"/>
      </rPr>
      <t xml:space="preserve">Downloading of the questionnaire can be made through </t>
    </r>
    <r>
      <rPr>
        <b/>
        <u/>
        <sz val="8"/>
        <rFont val="Arial"/>
        <family val="2"/>
      </rPr>
      <t>www.dosm.gov.my</t>
    </r>
    <r>
      <rPr>
        <i/>
        <sz val="8"/>
        <rFont val="Arial"/>
        <family val="2"/>
      </rPr>
      <t xml:space="preserve">. Write neatly within the boxes using </t>
    </r>
    <r>
      <rPr>
        <b/>
        <i/>
        <u/>
        <sz val="8"/>
        <rFont val="Arial"/>
        <family val="2"/>
      </rPr>
      <t xml:space="preserve">CAPITAL LETTER </t>
    </r>
    <r>
      <rPr>
        <i/>
        <sz val="8"/>
        <rFont val="Arial"/>
        <family val="2"/>
      </rPr>
      <t>or mark (X) in the appropriate box.</t>
    </r>
  </si>
  <si>
    <t xml:space="preserve"> </t>
  </si>
  <si>
    <t>Sila rujuk kepada arahan berikut:</t>
  </si>
  <si>
    <t>1.</t>
  </si>
  <si>
    <t>2.</t>
  </si>
  <si>
    <t>3.</t>
  </si>
  <si>
    <t>4.</t>
  </si>
  <si>
    <t>Pastikan setiap nombor, abjad atau tanda berada di dalam kotak yang telah disediakan.</t>
  </si>
  <si>
    <t>X</t>
  </si>
  <si>
    <t>5.</t>
  </si>
  <si>
    <t>Tinggalkan kotak jawapan kosong sekiranya tiada maklumat.</t>
  </si>
  <si>
    <t>6.</t>
  </si>
  <si>
    <t>Jangan menulis 'nil', 'n/a' atau garisan di dalam kotak berkenaan.</t>
  </si>
  <si>
    <t>Contoh:</t>
  </si>
  <si>
    <t>7.</t>
  </si>
  <si>
    <t>Sekiranya terdapat nilai kerugian, sila tandakan dengan tanda negatif.</t>
  </si>
  <si>
    <t>8.</t>
  </si>
  <si>
    <t>9.</t>
  </si>
  <si>
    <t>Sila kemukakan sebarang komen dan cadangan:</t>
  </si>
  <si>
    <t>Please refer the following instruction:</t>
  </si>
  <si>
    <t>This questionnaire will be processed using electronic equipment (Intelligent Character Recognition).</t>
  </si>
  <si>
    <t>Example:</t>
  </si>
  <si>
    <t>or if not enough space, write next to the relevant item. Do not use correction pen.</t>
  </si>
  <si>
    <t>Show a loss (deficit) with a negative sign.</t>
  </si>
  <si>
    <r>
      <rPr>
        <b/>
        <sz val="26"/>
        <rFont val="Arial"/>
        <family val="2"/>
      </rPr>
      <t xml:space="preserve">ARAHAN
</t>
    </r>
    <r>
      <rPr>
        <i/>
        <sz val="26"/>
        <rFont val="Arial"/>
        <family val="2"/>
      </rPr>
      <t>INSTRUCTION</t>
    </r>
  </si>
  <si>
    <r>
      <rPr>
        <sz val="22"/>
        <rFont val="Arial"/>
        <family val="2"/>
      </rPr>
      <t xml:space="preserve">Gunakan </t>
    </r>
    <r>
      <rPr>
        <b/>
        <sz val="22"/>
        <rFont val="Arial"/>
        <family val="2"/>
      </rPr>
      <t>pen bulat HITAM</t>
    </r>
    <r>
      <rPr>
        <sz val="22"/>
        <rFont val="Arial"/>
        <family val="2"/>
      </rPr>
      <t xml:space="preserve"> untuk melengkapkan soal selidik ini.</t>
    </r>
  </si>
  <si>
    <r>
      <rPr>
        <sz val="22"/>
        <rFont val="Arial"/>
        <family val="2"/>
      </rPr>
      <t xml:space="preserve">Tulis dengan kemas di dalam kotak menggunakan </t>
    </r>
    <r>
      <rPr>
        <b/>
        <sz val="22"/>
        <rFont val="Arial"/>
        <family val="2"/>
      </rPr>
      <t>HURUF BESAR</t>
    </r>
    <r>
      <rPr>
        <sz val="22"/>
        <rFont val="Arial"/>
        <family val="2"/>
      </rPr>
      <t xml:space="preserve"> atau tanda </t>
    </r>
    <r>
      <rPr>
        <b/>
        <sz val="22"/>
        <rFont val="Arial"/>
        <family val="2"/>
      </rPr>
      <t>'X'</t>
    </r>
    <r>
      <rPr>
        <sz val="22"/>
        <rFont val="Arial"/>
        <family val="2"/>
      </rPr>
      <t xml:space="preserve"> pada kotak yang berkenaan.</t>
    </r>
  </si>
  <si>
    <t>Keep each number, letter or tick within the data entry boxes provided.</t>
  </si>
  <si>
    <r>
      <rPr>
        <b/>
        <sz val="20"/>
        <rFont val="Arial"/>
        <family val="2"/>
      </rPr>
      <t>Bulan</t>
    </r>
    <r>
      <rPr>
        <sz val="20"/>
        <rFont val="Arial"/>
        <family val="2"/>
      </rPr>
      <t xml:space="preserve"> / </t>
    </r>
    <r>
      <rPr>
        <i/>
        <sz val="20"/>
        <rFont val="Arial"/>
        <family val="2"/>
      </rPr>
      <t>Month</t>
    </r>
  </si>
  <si>
    <r>
      <rPr>
        <b/>
        <sz val="20"/>
        <rFont val="Arial"/>
        <family val="2"/>
      </rPr>
      <t>Tahun</t>
    </r>
    <r>
      <rPr>
        <sz val="20"/>
        <rFont val="Arial"/>
        <family val="2"/>
      </rPr>
      <t xml:space="preserve"> / </t>
    </r>
    <r>
      <rPr>
        <i/>
        <sz val="20"/>
        <rFont val="Arial"/>
        <family val="2"/>
      </rPr>
      <t>Year</t>
    </r>
  </si>
  <si>
    <t>J</t>
  </si>
  <si>
    <t>A</t>
  </si>
  <si>
    <t>L</t>
  </si>
  <si>
    <t>N</t>
  </si>
  <si>
    <t>/</t>
  </si>
  <si>
    <t>Leave answer boxes blank where you have no response or data to enter.</t>
  </si>
  <si>
    <r>
      <rPr>
        <sz val="22"/>
        <rFont val="Arial"/>
        <family val="2"/>
      </rPr>
      <t>Sekiranya berlaku kesilapan, sila gariskan jawapan yang salah atau tanda '</t>
    </r>
    <r>
      <rPr>
        <b/>
        <sz val="22"/>
        <rFont val="Arial"/>
        <family val="2"/>
      </rPr>
      <t>X</t>
    </r>
    <r>
      <rPr>
        <sz val="22"/>
        <rFont val="Arial"/>
        <family val="2"/>
      </rPr>
      <t>'</t>
    </r>
    <r>
      <rPr>
        <b/>
        <sz val="22"/>
        <rFont val="Arial"/>
        <family val="2"/>
      </rPr>
      <t xml:space="preserve"> </t>
    </r>
    <r>
      <rPr>
        <sz val="22"/>
        <rFont val="Arial"/>
        <family val="2"/>
      </rPr>
      <t>dan tuliskan jawapan yang betul di dalam kotak yang sedia ada,</t>
    </r>
  </si>
  <si>
    <r>
      <rPr>
        <sz val="22"/>
        <rFont val="Arial"/>
        <family val="2"/>
      </rPr>
      <t xml:space="preserve">atau jika tiada ruang sila tulis di luar kotak berdekatan dengan perkara yang terlibat. Jangan gunakan </t>
    </r>
    <r>
      <rPr>
        <i/>
        <sz val="22"/>
        <rFont val="Arial"/>
        <family val="2"/>
      </rPr>
      <t>correction pen.</t>
    </r>
  </si>
  <si>
    <t xml:space="preserve">Do not use 'nil', 'n/a' or draw a line in the data entry boxes. </t>
  </si>
  <si>
    <t>8 6 0 0</t>
  </si>
  <si>
    <t xml:space="preserve">a) </t>
  </si>
  <si>
    <t>atau</t>
  </si>
  <si>
    <t>b)</t>
  </si>
  <si>
    <t>-</t>
  </si>
  <si>
    <t>Jika anda menandakan petak yang salah, hitamkan petak yang salah seperti ini</t>
  </si>
  <si>
    <t xml:space="preserve">dan tandakan </t>
  </si>
  <si>
    <t>di dalam petak yang betul.</t>
  </si>
  <si>
    <t>If you have marked the wrong box, shade the box as shown here</t>
  </si>
  <si>
    <t>and mark</t>
  </si>
  <si>
    <t>in the relevent box.</t>
  </si>
  <si>
    <r>
      <rPr>
        <sz val="22"/>
        <rFont val="Arial"/>
        <family val="2"/>
      </rPr>
      <t xml:space="preserve">Perkara yang disenaraikan sebagai </t>
    </r>
    <r>
      <rPr>
        <b/>
        <sz val="22"/>
        <rFont val="Arial"/>
        <family val="2"/>
      </rPr>
      <t>termasuk</t>
    </r>
    <r>
      <rPr>
        <sz val="22"/>
        <rFont val="Arial"/>
        <family val="2"/>
      </rPr>
      <t xml:space="preserve"> dan </t>
    </r>
    <r>
      <rPr>
        <b/>
        <sz val="22"/>
        <rFont val="Arial"/>
        <family val="2"/>
      </rPr>
      <t>tidak termasuk</t>
    </r>
    <r>
      <rPr>
        <sz val="22"/>
        <rFont val="Arial"/>
        <family val="2"/>
      </rPr>
      <t xml:space="preserve"> hanyalah sebagai contoh dan tidak boleh diambilkira sebagai </t>
    </r>
  </si>
  <si>
    <t>senarai yang lengkap.</t>
  </si>
  <si>
    <t>Please provide any comments and suggestions</t>
  </si>
  <si>
    <t xml:space="preserve">  </t>
  </si>
  <si>
    <r>
      <rPr>
        <b/>
        <sz val="26"/>
        <rFont val="Arial"/>
        <family val="2"/>
      </rPr>
      <t>TEMPOH LAPORAN</t>
    </r>
    <r>
      <rPr>
        <sz val="26"/>
        <rFont val="Arial"/>
        <family val="2"/>
      </rPr>
      <t xml:space="preserve"> / </t>
    </r>
    <r>
      <rPr>
        <i/>
        <sz val="26"/>
        <rFont val="Arial"/>
        <family val="2"/>
      </rPr>
      <t>REPORTING PERIOD</t>
    </r>
  </si>
  <si>
    <t>Sila laporkan untuk takwim 2021 atau tahun kewangan terkini yang berakhir tidak lewat daripada 30 Jun 2022</t>
  </si>
  <si>
    <t>Please report for the calendar year 2021 or for your most recent financial year ending no later than 30 June 2022</t>
  </si>
  <si>
    <r>
      <rPr>
        <b/>
        <sz val="26"/>
        <rFont val="Arial"/>
        <family val="2"/>
      </rPr>
      <t xml:space="preserve">MAKLUMAT PENGENALAN </t>
    </r>
    <r>
      <rPr>
        <sz val="26"/>
        <rFont val="Arial"/>
        <family val="2"/>
      </rPr>
      <t>/</t>
    </r>
    <r>
      <rPr>
        <b/>
        <sz val="26"/>
        <rFont val="Arial"/>
        <family val="2"/>
      </rPr>
      <t xml:space="preserve"> </t>
    </r>
    <r>
      <rPr>
        <i/>
        <sz val="26"/>
        <rFont val="Arial"/>
        <family val="2"/>
      </rPr>
      <t>IDENTIFICATION PARTICULARS</t>
    </r>
  </si>
  <si>
    <t>Nombor Pendaftaran Syarikat / Perniagaan (SSM) atau lain-lain (sila nyatakan)</t>
  </si>
  <si>
    <r>
      <rPr>
        <b/>
        <sz val="22"/>
        <color rgb="FF000000"/>
        <rFont val="Arial"/>
        <family val="2"/>
      </rPr>
      <t xml:space="preserve">KEGUNAAN PEJABAT / </t>
    </r>
    <r>
      <rPr>
        <i/>
        <sz val="22"/>
        <color rgb="FF000000"/>
        <rFont val="Arial"/>
        <family val="2"/>
      </rPr>
      <t xml:space="preserve">OFFICE USE </t>
    </r>
  </si>
  <si>
    <t>010002</t>
  </si>
  <si>
    <t>Registration Number of Company / Business (CCM) or others (please specify)</t>
  </si>
  <si>
    <t>Sila tandakan jenis pertubuhan ini dalam satu kotak sahaja</t>
  </si>
  <si>
    <t>Please mark type of this establishment in one box only</t>
  </si>
  <si>
    <t>1</t>
  </si>
  <si>
    <t>Bebas</t>
  </si>
  <si>
    <t>2</t>
  </si>
  <si>
    <t>Ibu Pejabat</t>
  </si>
  <si>
    <t>3</t>
  </si>
  <si>
    <t>Cawangan / Pejabat Operasi</t>
  </si>
  <si>
    <t>Independent</t>
  </si>
  <si>
    <t>Headquarters</t>
  </si>
  <si>
    <t>Branch / Operations Office</t>
  </si>
  <si>
    <t>1.3</t>
  </si>
  <si>
    <t>Tahun mula perniagaan sekarang</t>
  </si>
  <si>
    <r>
      <rPr>
        <b/>
        <sz val="16"/>
        <rFont val="Arial"/>
        <family val="2"/>
      </rPr>
      <t>Tahun</t>
    </r>
    <r>
      <rPr>
        <sz val="16"/>
        <rFont val="Arial"/>
        <family val="2"/>
      </rPr>
      <t xml:space="preserve"> /</t>
    </r>
    <r>
      <rPr>
        <i/>
        <sz val="16"/>
        <rFont val="Arial"/>
        <family val="2"/>
      </rPr>
      <t xml:space="preserve"> Year</t>
    </r>
  </si>
  <si>
    <t>010003</t>
  </si>
  <si>
    <t>Commencement year of present business</t>
  </si>
  <si>
    <t>1.4</t>
  </si>
  <si>
    <r>
      <rPr>
        <b/>
        <sz val="22"/>
        <rFont val="Arial"/>
        <family val="2"/>
      </rPr>
      <t xml:space="preserve">Data dalam pelaporan ini meliputi tempoh operasi / </t>
    </r>
    <r>
      <rPr>
        <i/>
        <sz val="22"/>
        <rFont val="Arial"/>
        <family val="2"/>
      </rPr>
      <t>Data in this return covers the operational period</t>
    </r>
  </si>
  <si>
    <r>
      <rPr>
        <b/>
        <sz val="16"/>
        <rFont val="Arial"/>
        <family val="2"/>
      </rPr>
      <t xml:space="preserve">Hari </t>
    </r>
    <r>
      <rPr>
        <sz val="16"/>
        <rFont val="Arial"/>
        <family val="2"/>
      </rPr>
      <t xml:space="preserve">/ </t>
    </r>
    <r>
      <rPr>
        <i/>
        <sz val="16"/>
        <rFont val="Arial"/>
        <family val="2"/>
      </rPr>
      <t>Day</t>
    </r>
  </si>
  <si>
    <r>
      <rPr>
        <b/>
        <sz val="16"/>
        <rFont val="Arial"/>
        <family val="2"/>
      </rPr>
      <t>Bulan</t>
    </r>
    <r>
      <rPr>
        <sz val="16"/>
        <rFont val="Arial"/>
        <family val="2"/>
      </rPr>
      <t xml:space="preserve"> / </t>
    </r>
    <r>
      <rPr>
        <i/>
        <sz val="16"/>
        <rFont val="Arial"/>
        <family val="2"/>
      </rPr>
      <t>Month</t>
    </r>
  </si>
  <si>
    <t>010004</t>
  </si>
  <si>
    <t>010005</t>
  </si>
  <si>
    <t>Dari</t>
  </si>
  <si>
    <t>hingga</t>
  </si>
  <si>
    <t>From</t>
  </si>
  <si>
    <t>to</t>
  </si>
  <si>
    <t>1.4.1</t>
  </si>
  <si>
    <t xml:space="preserve">Jika tempoh masa laporan tidak meliputi seluruh tahun atau pertubuhan ini tidak beroperasi, sila tandakan (X) sebab-sebab di bawah </t>
  </si>
  <si>
    <t>(Boleh pilih lebih daripada satu)</t>
  </si>
  <si>
    <t>If the reporting period does not cover a full year or this establishment not in operation, please mark (X) the reason(s) below (May choose more than one)</t>
  </si>
  <si>
    <t>(a)</t>
  </si>
  <si>
    <t>Operasi bermusim</t>
  </si>
  <si>
    <t>0100</t>
  </si>
  <si>
    <t>Seasonal operations</t>
  </si>
  <si>
    <t>06</t>
  </si>
  <si>
    <t>(b)</t>
  </si>
  <si>
    <t>Perniagaan baru</t>
  </si>
  <si>
    <t>New business</t>
  </si>
  <si>
    <t>07</t>
  </si>
  <si>
    <t>(c)</t>
  </si>
  <si>
    <t xml:space="preserve">Pertukaran hak milik </t>
  </si>
  <si>
    <t>Change of ownership</t>
  </si>
  <si>
    <t>08</t>
  </si>
  <si>
    <t>(d)</t>
  </si>
  <si>
    <t>Perubahan tahun fiskal</t>
  </si>
  <si>
    <t>Change of fiscal year</t>
  </si>
  <si>
    <t>09</t>
  </si>
  <si>
    <t>(e)</t>
  </si>
  <si>
    <t>Operasi diberhentikan</t>
  </si>
  <si>
    <t>Ceased operations</t>
  </si>
  <si>
    <t>(f)</t>
  </si>
  <si>
    <t>Tidak aktif untuk sementara</t>
  </si>
  <si>
    <t>Temporarily inactive</t>
  </si>
  <si>
    <t>010013</t>
  </si>
  <si>
    <t>(g)</t>
  </si>
  <si>
    <t>Lain-lain  - sila nyatakan</t>
  </si>
  <si>
    <t>Other  - please specify</t>
  </si>
  <si>
    <t>Sila nyatakan alamat laman web pertubuhan ini sekiranya ada</t>
  </si>
  <si>
    <t>Please specify the address of this establishments website if applicable</t>
  </si>
  <si>
    <t>010053</t>
  </si>
  <si>
    <t>Sila nyatakan alamat tempat perniagaan sekiranya ia tidak sama dengan alamat pos di muka hadapan</t>
  </si>
  <si>
    <t>010014</t>
  </si>
  <si>
    <t>010015</t>
  </si>
  <si>
    <t>Poskod</t>
  </si>
  <si>
    <t>Postcode</t>
  </si>
  <si>
    <r>
      <rPr>
        <b/>
        <sz val="26"/>
        <rFont val="Arial"/>
        <family val="2"/>
      </rPr>
      <t xml:space="preserve">MAKLUMAT PENGENALAN (samb.) </t>
    </r>
    <r>
      <rPr>
        <sz val="26"/>
        <rFont val="Arial"/>
        <family val="2"/>
      </rPr>
      <t>/</t>
    </r>
    <r>
      <rPr>
        <b/>
        <sz val="26"/>
        <rFont val="Arial"/>
        <family val="2"/>
      </rPr>
      <t xml:space="preserve"> </t>
    </r>
    <r>
      <rPr>
        <i/>
        <sz val="26"/>
        <rFont val="Arial"/>
        <family val="2"/>
      </rPr>
      <t>IDENTIFICATION PARTICULARS (cont'd)</t>
    </r>
  </si>
  <si>
    <t>1.7</t>
  </si>
  <si>
    <t>Adakah data yang dilaporkan di dalam pelaporan ini hanya berkaitan dengan pertubuhan ini yang mana lokasinya adalah sama seperti alamat</t>
  </si>
  <si>
    <t>yang diberikan di dalam Soalan 1.6?</t>
  </si>
  <si>
    <t>Did the data reported in this return related only to this establishment where the location is the same as the address given in Question 1.6?</t>
  </si>
  <si>
    <t>Sila tanda (X) dalam satu kotak sahaja</t>
  </si>
  <si>
    <t>Please mark (X) in one box only</t>
  </si>
  <si>
    <t>010016</t>
  </si>
  <si>
    <r>
      <rPr>
        <b/>
        <sz val="22"/>
        <rFont val="Arial"/>
        <family val="2"/>
      </rPr>
      <t xml:space="preserve">Ya / </t>
    </r>
    <r>
      <rPr>
        <i/>
        <sz val="22"/>
        <rFont val="Arial"/>
        <family val="2"/>
      </rPr>
      <t>Yes</t>
    </r>
  </si>
  <si>
    <r>
      <rPr>
        <b/>
        <sz val="22"/>
        <rFont val="Arial"/>
        <family val="2"/>
      </rPr>
      <t xml:space="preserve">Tidak / </t>
    </r>
    <r>
      <rPr>
        <i/>
        <sz val="22"/>
        <rFont val="Arial"/>
        <family val="2"/>
      </rPr>
      <t>No</t>
    </r>
  </si>
  <si>
    <r>
      <rPr>
        <b/>
        <sz val="26"/>
        <color rgb="FF000000"/>
        <rFont val="Arial"/>
        <family val="2"/>
      </rPr>
      <t xml:space="preserve">KEGUNAAN PEJABAT / </t>
    </r>
    <r>
      <rPr>
        <i/>
        <sz val="26"/>
        <color rgb="FF000000"/>
        <rFont val="Arial"/>
        <family val="2"/>
      </rPr>
      <t xml:space="preserve">OFFICE USE </t>
    </r>
  </si>
  <si>
    <t>Negeri</t>
  </si>
  <si>
    <t>Daerah Pentadbiran</t>
  </si>
  <si>
    <t>Daerah Banci</t>
  </si>
  <si>
    <t>No. BP</t>
  </si>
  <si>
    <t>Strata</t>
  </si>
  <si>
    <t>State</t>
  </si>
  <si>
    <t>Administrative District</t>
  </si>
  <si>
    <t>Census District</t>
  </si>
  <si>
    <t>EB No.</t>
  </si>
  <si>
    <t>010017</t>
  </si>
  <si>
    <t>010018</t>
  </si>
  <si>
    <t>010019</t>
  </si>
  <si>
    <t>010020</t>
  </si>
  <si>
    <t>010021</t>
  </si>
  <si>
    <t>Kod alamat tempat perniagaan</t>
  </si>
  <si>
    <t>Address code of business operation</t>
  </si>
  <si>
    <t>010022</t>
  </si>
  <si>
    <t>010023</t>
  </si>
  <si>
    <t>010024</t>
  </si>
  <si>
    <t>010025</t>
  </si>
  <si>
    <t>010026</t>
  </si>
  <si>
    <t>Kod alamat pos</t>
  </si>
  <si>
    <t>Postal address code</t>
  </si>
  <si>
    <t>Sila nyatakan aktiviti utama pertubuhan ini, tanda (X) dalam satu kotak sahaja</t>
  </si>
  <si>
    <t>Please specify the principal activity of this establishment, mark (X) in one box only</t>
  </si>
  <si>
    <t xml:space="preserve">Aktiviti dokumentasi dan maklumat bagi semua jenis perpustakaan
</t>
  </si>
  <si>
    <t>Documentation and information activities of libraries of all kinds</t>
  </si>
  <si>
    <t xml:space="preserve">Penyimpanan foto perpustakaan dan perkhidmatan
</t>
  </si>
  <si>
    <t>Stock photo libraries and services</t>
  </si>
  <si>
    <t xml:space="preserve">Operasi semua jenis muzium
</t>
  </si>
  <si>
    <t>Operation of museums of all kinds</t>
  </si>
  <si>
    <t xml:space="preserve">Operasi tapak dan bangunan bersejarah
</t>
  </si>
  <si>
    <t>Operation of historical sites and buildings</t>
  </si>
  <si>
    <t xml:space="preserve">Operasi taman botani dan zoologi
</t>
  </si>
  <si>
    <t>Operation of botanical and zoological gardens</t>
  </si>
  <si>
    <t xml:space="preserve">Operasi rizab semula jadi, termasuk pemeliharaan hidupan liar
</t>
  </si>
  <si>
    <t>Operation of nature reserves, including wildlife preservation</t>
  </si>
  <si>
    <t xml:space="preserve">Aktiviti taman hiburan dan taman tema
</t>
  </si>
  <si>
    <t>Activities of amusement parks and theme parks</t>
  </si>
  <si>
    <t>(h)</t>
  </si>
  <si>
    <t xml:space="preserve">Aktiviti taman rekreasi dan pantai
</t>
  </si>
  <si>
    <t>Activities of recreation parks and beaches</t>
  </si>
  <si>
    <t>(i)</t>
  </si>
  <si>
    <t xml:space="preserve">Operasi kemudahan pengangkutan rekreasi
</t>
  </si>
  <si>
    <t xml:space="preserve">Operation of recreational transport facilities
</t>
  </si>
  <si>
    <t>(j)</t>
  </si>
  <si>
    <t>Sewaan peralatan riadah sebagai kelengkapan untuk kemudahan rekreasi</t>
  </si>
  <si>
    <t xml:space="preserve">Renting of leisure and pleasure equipment as an integral part of recreational facilities
</t>
  </si>
  <si>
    <t>(k)</t>
  </si>
  <si>
    <t>Operasi pesta dan pertunjukan rekreasi semula jadi</t>
  </si>
  <si>
    <t>Operation of fairs and shows of a recreational nature</t>
  </si>
  <si>
    <t>(l)</t>
  </si>
  <si>
    <t>Operasi kelab malam dan lantai tari</t>
  </si>
  <si>
    <t>Operation of discotheques and dance floors</t>
  </si>
  <si>
    <t>(m)</t>
  </si>
  <si>
    <t xml:space="preserve">Aktiviti penganjur atau pengusaha persembahan secara langsung selain daripada acara kesenian </t>
  </si>
  <si>
    <t>atau sukan, dengan atau tanpa kemudahan</t>
  </si>
  <si>
    <t>Activities of producers or entrepreneurs of live events other than arts or sports events, with or without facilities</t>
  </si>
  <si>
    <t>(n)</t>
  </si>
  <si>
    <t>Kafe siber/pusat internet</t>
  </si>
  <si>
    <t>Cyber Cafe/Internet Centre</t>
  </si>
  <si>
    <t>(o)</t>
  </si>
  <si>
    <t>Aktiviti hiburan dan rekreasi lain t.t.t.l.</t>
  </si>
  <si>
    <t>Any other amusement and recreation activities n.e.c.</t>
  </si>
  <si>
    <t>4</t>
  </si>
  <si>
    <t>1.9</t>
  </si>
  <si>
    <t>Sila terangkan secara ringkas aktiviti utama yang dilaporkan di Soalan 1.8:</t>
  </si>
  <si>
    <t>Please describe briefly the principal activity reported in Question 1.8:</t>
  </si>
  <si>
    <t xml:space="preserve">
</t>
  </si>
  <si>
    <t>1.10</t>
  </si>
  <si>
    <t>Sila nyatakan peratusan pendapatan pertubuhan ini yang dihasilkan daripada aktiviti berikut:</t>
  </si>
  <si>
    <t>Please specify the percentage of this establishment's revenue was generated from the following activities:</t>
  </si>
  <si>
    <t>(%)</t>
  </si>
  <si>
    <r>
      <rPr>
        <b/>
        <sz val="20"/>
        <rFont val="Arial"/>
        <family val="2"/>
      </rPr>
      <t xml:space="preserve">Jumlah
</t>
    </r>
    <r>
      <rPr>
        <i/>
        <sz val="22"/>
        <rFont val="Arial"/>
        <family val="2"/>
      </rPr>
      <t>Total</t>
    </r>
  </si>
  <si>
    <t>1.11</t>
  </si>
  <si>
    <t>010035</t>
  </si>
  <si>
    <r>
      <rPr>
        <b/>
        <sz val="26"/>
        <rFont val="Arial"/>
        <family val="2"/>
      </rPr>
      <t>TARAF SAH ORGANISASI /</t>
    </r>
    <r>
      <rPr>
        <i/>
        <sz val="26"/>
        <rFont val="Arial"/>
        <family val="2"/>
      </rPr>
      <t xml:space="preserve"> LEGAL ORGANISATION</t>
    </r>
  </si>
  <si>
    <t>2.1</t>
  </si>
  <si>
    <t>020001</t>
  </si>
  <si>
    <r>
      <rPr>
        <b/>
        <sz val="22"/>
        <rFont val="Arial"/>
        <family val="2"/>
      </rPr>
      <t xml:space="preserve">Hak milik perseorangan / </t>
    </r>
    <r>
      <rPr>
        <i/>
        <sz val="22"/>
        <rFont val="Arial"/>
        <family val="2"/>
      </rPr>
      <t>Individual proprietorship</t>
    </r>
  </si>
  <si>
    <r>
      <rPr>
        <b/>
        <sz val="22"/>
        <rFont val="Arial"/>
        <family val="2"/>
      </rPr>
      <t xml:space="preserve">Perkongsian / </t>
    </r>
    <r>
      <rPr>
        <i/>
        <sz val="22"/>
        <rFont val="Arial"/>
        <family val="2"/>
      </rPr>
      <t>Partnership</t>
    </r>
  </si>
  <si>
    <r>
      <rPr>
        <b/>
        <sz val="22"/>
        <rFont val="Arial"/>
        <family val="2"/>
      </rPr>
      <t xml:space="preserve">Perkongsian Liabiliti Terhad / </t>
    </r>
    <r>
      <rPr>
        <i/>
        <sz val="22"/>
        <rFont val="Arial"/>
        <family val="2"/>
      </rPr>
      <t>Limited Liabilities Partnership</t>
    </r>
  </si>
  <si>
    <t>9</t>
  </si>
  <si>
    <r>
      <rPr>
        <b/>
        <sz val="22"/>
        <rFont val="Arial"/>
        <family val="2"/>
      </rPr>
      <t xml:space="preserve">Syarikat Sendirian Berhad / </t>
    </r>
    <r>
      <rPr>
        <i/>
        <sz val="22"/>
        <rFont val="Arial"/>
        <family val="2"/>
      </rPr>
      <t>Private Limited Company</t>
    </r>
  </si>
  <si>
    <r>
      <rPr>
        <b/>
        <sz val="22"/>
        <rFont val="Arial"/>
        <family val="2"/>
      </rPr>
      <t xml:space="preserve">Syarikat awam berhad / </t>
    </r>
    <r>
      <rPr>
        <i/>
        <sz val="22"/>
        <rFont val="Arial"/>
        <family val="2"/>
      </rPr>
      <t>Public limited company</t>
    </r>
    <r>
      <rPr>
        <b/>
        <sz val="22"/>
        <rFont val="Arial"/>
        <family val="2"/>
      </rPr>
      <t xml:space="preserve"> </t>
    </r>
  </si>
  <si>
    <r>
      <rPr>
        <b/>
        <sz val="22"/>
        <rFont val="Arial"/>
        <family val="2"/>
      </rPr>
      <t xml:space="preserve">Syarikat koperasi / </t>
    </r>
    <r>
      <rPr>
        <i/>
        <sz val="22"/>
        <rFont val="Arial"/>
        <family val="2"/>
      </rPr>
      <t>Co-operative</t>
    </r>
  </si>
  <si>
    <t>5</t>
  </si>
  <si>
    <r>
      <rPr>
        <b/>
        <sz val="22"/>
        <rFont val="Arial"/>
        <family val="2"/>
      </rPr>
      <t xml:space="preserve">Perbadanan awam / </t>
    </r>
    <r>
      <rPr>
        <i/>
        <sz val="22"/>
        <rFont val="Arial"/>
        <family val="2"/>
      </rPr>
      <t>Public corporation</t>
    </r>
  </si>
  <si>
    <t>6</t>
  </si>
  <si>
    <r>
      <rPr>
        <b/>
        <sz val="22"/>
        <rFont val="Arial"/>
        <family val="2"/>
      </rPr>
      <t xml:space="preserve">Pertubuhan persendirian yang tidak mencari keuntungan / </t>
    </r>
    <r>
      <rPr>
        <i/>
        <sz val="22"/>
        <rFont val="Arial"/>
        <family val="2"/>
      </rPr>
      <t>Private non-profit making organisation</t>
    </r>
  </si>
  <si>
    <t>7</t>
  </si>
  <si>
    <t>2.2</t>
  </si>
  <si>
    <t>020002</t>
  </si>
  <si>
    <t>2.3</t>
  </si>
  <si>
    <t>020003</t>
  </si>
  <si>
    <t>DANA PEMEGANG SAHAM DAN STRUKTUR HAK MILIK</t>
  </si>
  <si>
    <t>SHAREHOLDERS' FUND AND OWNERSHIP STRUCTURE</t>
  </si>
  <si>
    <t>3.1</t>
  </si>
  <si>
    <t>Dana Pemegang Saham:</t>
  </si>
  <si>
    <r>
      <rPr>
        <b/>
        <sz val="22"/>
        <rFont val="Arial"/>
        <family val="2"/>
      </rPr>
      <t>Seperti pada 31.12.2021 /</t>
    </r>
    <r>
      <rPr>
        <i/>
        <sz val="22"/>
        <rFont val="Arial"/>
        <family val="2"/>
      </rPr>
      <t xml:space="preserve"> As at 31.12.2021</t>
    </r>
  </si>
  <si>
    <t xml:space="preserve">Shareholders' Fund: </t>
  </si>
  <si>
    <t>RM</t>
  </si>
  <si>
    <t>0300</t>
  </si>
  <si>
    <r>
      <rPr>
        <b/>
        <sz val="22"/>
        <rFont val="Arial"/>
        <family val="2"/>
      </rPr>
      <t>Modal Berbayar * /</t>
    </r>
    <r>
      <rPr>
        <i/>
        <sz val="22"/>
        <rFont val="Arial"/>
        <family val="2"/>
      </rPr>
      <t xml:space="preserve"> Paid-Up Capital </t>
    </r>
  </si>
  <si>
    <t>01</t>
  </si>
  <si>
    <r>
      <rPr>
        <b/>
        <sz val="22"/>
        <rFont val="Arial"/>
        <family val="2"/>
      </rPr>
      <t xml:space="preserve">Rizab / </t>
    </r>
    <r>
      <rPr>
        <i/>
        <sz val="22"/>
        <rFont val="Arial"/>
        <family val="2"/>
      </rPr>
      <t>Reserves</t>
    </r>
  </si>
  <si>
    <t>02</t>
  </si>
  <si>
    <t>3.2</t>
  </si>
  <si>
    <r>
      <rPr>
        <b/>
        <sz val="22"/>
        <rFont val="Arial"/>
        <family val="2"/>
      </rPr>
      <t xml:space="preserve">Struktur Hak Milik / </t>
    </r>
    <r>
      <rPr>
        <i/>
        <sz val="22"/>
        <rFont val="Arial"/>
        <family val="2"/>
      </rPr>
      <t>Ownership Structure</t>
    </r>
  </si>
  <si>
    <t>Sila laporkan hak milik pertubuhan berdasarkan modal berbayar seperti pada 31 Disember 2021:</t>
  </si>
  <si>
    <t>Please report the ownership of the establishment based on the paid-up capital as at 31 December 2021:</t>
  </si>
  <si>
    <t>3.2.1</t>
  </si>
  <si>
    <t xml:space="preserve">Dipegang secara langsung oleh residen Malaysia </t>
  </si>
  <si>
    <t>Held directly by Malaysian resident</t>
  </si>
  <si>
    <t>Peratus</t>
  </si>
  <si>
    <t>Percentage</t>
  </si>
  <si>
    <t>3.2.1.1</t>
  </si>
  <si>
    <r>
      <rPr>
        <b/>
        <sz val="22"/>
        <rFont val="Arial"/>
        <family val="2"/>
      </rPr>
      <t>Individu /</t>
    </r>
    <r>
      <rPr>
        <sz val="22"/>
        <rFont val="Arial"/>
        <family val="2"/>
      </rPr>
      <t xml:space="preserve"> Individuals:</t>
    </r>
  </si>
  <si>
    <r>
      <rPr>
        <b/>
        <sz val="22"/>
        <rFont val="Arial"/>
        <family val="2"/>
      </rPr>
      <t>Warganegara</t>
    </r>
    <r>
      <rPr>
        <sz val="22"/>
        <rFont val="Arial"/>
        <family val="2"/>
      </rPr>
      <t xml:space="preserve"> /</t>
    </r>
    <r>
      <rPr>
        <i/>
        <sz val="22"/>
        <rFont val="Arial"/>
        <family val="2"/>
      </rPr>
      <t xml:space="preserve"> Citizen:</t>
    </r>
  </si>
  <si>
    <r>
      <rPr>
        <b/>
        <sz val="22"/>
        <rFont val="Arial"/>
        <family val="2"/>
      </rPr>
      <t>Melayu</t>
    </r>
    <r>
      <rPr>
        <sz val="22"/>
        <rFont val="Arial"/>
        <family val="2"/>
      </rPr>
      <t xml:space="preserve"> /</t>
    </r>
    <r>
      <rPr>
        <i/>
        <sz val="22"/>
        <rFont val="Arial"/>
        <family val="2"/>
      </rPr>
      <t xml:space="preserve"> Malay</t>
    </r>
  </si>
  <si>
    <t>03</t>
  </si>
  <si>
    <r>
      <rPr>
        <b/>
        <sz val="22"/>
        <rFont val="Arial"/>
        <family val="2"/>
      </rPr>
      <t>Bumiputera lain</t>
    </r>
    <r>
      <rPr>
        <sz val="22"/>
        <rFont val="Arial"/>
        <family val="2"/>
      </rPr>
      <t xml:space="preserve"> / </t>
    </r>
    <r>
      <rPr>
        <i/>
        <sz val="22"/>
        <rFont val="Arial"/>
        <family val="2"/>
      </rPr>
      <t>Other Bumiputera</t>
    </r>
  </si>
  <si>
    <t>04</t>
  </si>
  <si>
    <r>
      <rPr>
        <b/>
        <sz val="22"/>
        <rFont val="Arial"/>
        <family val="2"/>
      </rPr>
      <t>Cina</t>
    </r>
    <r>
      <rPr>
        <sz val="22"/>
        <rFont val="Arial"/>
        <family val="2"/>
      </rPr>
      <t xml:space="preserve"> / </t>
    </r>
    <r>
      <rPr>
        <i/>
        <sz val="22"/>
        <rFont val="Arial"/>
        <family val="2"/>
      </rPr>
      <t>Chinese</t>
    </r>
  </si>
  <si>
    <t>05</t>
  </si>
  <si>
    <r>
      <rPr>
        <b/>
        <sz val="22"/>
        <rFont val="Arial"/>
        <family val="2"/>
      </rPr>
      <t xml:space="preserve">India </t>
    </r>
    <r>
      <rPr>
        <sz val="22"/>
        <rFont val="Arial"/>
        <family val="2"/>
      </rPr>
      <t>/</t>
    </r>
    <r>
      <rPr>
        <i/>
        <sz val="22"/>
        <rFont val="Arial"/>
        <family val="2"/>
      </rPr>
      <t xml:space="preserve"> Indian</t>
    </r>
  </si>
  <si>
    <t xml:space="preserve">(e) </t>
  </si>
  <si>
    <r>
      <rPr>
        <b/>
        <sz val="22"/>
        <rFont val="Arial"/>
        <family val="2"/>
      </rPr>
      <t>Lain-lain</t>
    </r>
    <r>
      <rPr>
        <sz val="22"/>
        <rFont val="Arial"/>
        <family val="2"/>
      </rPr>
      <t xml:space="preserve"> /</t>
    </r>
    <r>
      <rPr>
        <i/>
        <sz val="22"/>
        <rFont val="Arial"/>
        <family val="2"/>
      </rPr>
      <t xml:space="preserve"> Others</t>
    </r>
  </si>
  <si>
    <t>(ii)</t>
  </si>
  <si>
    <t>3.2.1.2</t>
  </si>
  <si>
    <t>Institusi / Syarikat:</t>
  </si>
  <si>
    <t>Institution / Company:</t>
  </si>
  <si>
    <t>3.2.2</t>
  </si>
  <si>
    <t>Dipegang secara langsung oleh Agensi Kerajaan Persekutuan, Negeri dan Tempatan</t>
  </si>
  <si>
    <t>Held directly by Federal, State and Local Government Agencies</t>
  </si>
  <si>
    <t>3.2.3</t>
  </si>
  <si>
    <t>Dipegang secara langsung oleh bukan residen Malaysia</t>
  </si>
  <si>
    <t>Held directly by non-Malaysian resident</t>
  </si>
  <si>
    <t>JUMLAH</t>
  </si>
  <si>
    <t>1 0 0</t>
  </si>
  <si>
    <t>TOTAL</t>
  </si>
  <si>
    <r>
      <rPr>
        <b/>
        <sz val="22"/>
        <rFont val="Arial"/>
        <family val="2"/>
      </rPr>
      <t xml:space="preserve">Jika modal berbayar pertubuhan ini dipegang melebihi 50 peratus oleh syarikat / individu di luar negara, secara langsung atau tidak langsung, </t>
    </r>
    <r>
      <rPr>
        <b/>
        <u/>
        <sz val="22"/>
        <rFont val="Arial"/>
        <family val="2"/>
      </rPr>
      <t>sila nyatakan negara syarikat induk muktamad</t>
    </r>
  </si>
  <si>
    <r>
      <rPr>
        <i/>
        <sz val="22"/>
        <rFont val="Arial"/>
        <family val="2"/>
      </rPr>
      <t xml:space="preserve">If  your establishment's paid up capital is directly or indirectly held more than 50 per cent by a foreign individual / company, </t>
    </r>
    <r>
      <rPr>
        <b/>
        <i/>
        <u/>
        <sz val="22"/>
        <rFont val="Arial"/>
        <family val="2"/>
      </rPr>
      <t xml:space="preserve">please specify the country of the ultimate parent company </t>
    </r>
  </si>
  <si>
    <t>030013</t>
  </si>
  <si>
    <r>
      <rPr>
        <b/>
        <sz val="11"/>
        <rFont val="Arial"/>
        <family val="2"/>
      </rPr>
      <t xml:space="preserve">PERBELANJAAN MODAL DAN NILAI HARTA TETAP (RM) / </t>
    </r>
    <r>
      <rPr>
        <i/>
        <sz val="11"/>
        <rFont val="Arial"/>
        <family val="2"/>
      </rPr>
      <t>CAPITAL EXPENDITURE AND VALUE OF FIXED ASSETS (RM)</t>
    </r>
  </si>
  <si>
    <t xml:space="preserve">                                       Perbelanjaan modal dalam tahun 2021                                      </t>
  </si>
  <si>
    <r>
      <rPr>
        <b/>
        <sz val="8"/>
        <rFont val="Arial"/>
        <family val="2"/>
      </rPr>
      <t xml:space="preserve">Sewa yang dibayar   dalam tahun 2021    
</t>
    </r>
    <r>
      <rPr>
        <i/>
        <sz val="8"/>
        <rFont val="Arial"/>
        <family val="2"/>
      </rPr>
      <t>Rent paid during 2021</t>
    </r>
  </si>
  <si>
    <t xml:space="preserve">Nilai buku bersih seperti pada 1.1.2021                                                 </t>
  </si>
  <si>
    <t xml:space="preserve">   Capital expenditure during 2021</t>
  </si>
  <si>
    <t>Harta yang dijual atau ditamatkan penggunaannya dalam tahun 2021</t>
  </si>
  <si>
    <t xml:space="preserve">Keuntungan (+) / kerugian (-) daripada jualan / penilaian semula harta                           </t>
  </si>
  <si>
    <t>Susut nilai / perlunasan semasa dalam tahun 2021</t>
  </si>
  <si>
    <t xml:space="preserve">Nilai buku bersih seperti </t>
  </si>
  <si>
    <t>Pembelian</t>
  </si>
  <si>
    <r>
      <rPr>
        <b/>
        <sz val="8"/>
        <rFont val="Arial"/>
        <family val="2"/>
      </rPr>
      <t xml:space="preserve"> Membuat / membina 
sendiri
</t>
    </r>
    <r>
      <rPr>
        <i/>
        <sz val="8"/>
        <rFont val="Arial"/>
        <family val="2"/>
      </rPr>
      <t xml:space="preserve"> Built / self-produced </t>
    </r>
  </si>
  <si>
    <t>pada 31.12.2021</t>
  </si>
  <si>
    <t>Purchases</t>
  </si>
  <si>
    <t xml:space="preserve">Net book value as </t>
  </si>
  <si>
    <t>Jenis Harta</t>
  </si>
  <si>
    <t>Net book value as at 1.1.2021</t>
  </si>
  <si>
    <t>Baharu termasuk import 
(baharu &amp; terpakai)</t>
  </si>
  <si>
    <t>Aset terpakai Malaysia</t>
  </si>
  <si>
    <t>Assets sold or discarded 
during 2021</t>
  </si>
  <si>
    <t>Gain (+) / loss (-) from sales / revaluation of assets</t>
  </si>
  <si>
    <t>Current depreciation / amortisation during 2021</t>
  </si>
  <si>
    <t>at 31.12.2021</t>
  </si>
  <si>
    <t>Type of Assets</t>
  </si>
  <si>
    <t>New including imported 
(new &amp; used)</t>
  </si>
  <si>
    <t>Used Malaysia's assets</t>
  </si>
  <si>
    <t>0410</t>
  </si>
  <si>
    <t>0411</t>
  </si>
  <si>
    <t>0412</t>
  </si>
  <si>
    <t>0413</t>
  </si>
  <si>
    <t>0414</t>
  </si>
  <si>
    <t>0415</t>
  </si>
  <si>
    <t>0416</t>
  </si>
  <si>
    <t xml:space="preserve">      0417 = 0410 + 0411 + 0412 + 0413 - 0414 (+) / (-) 0415 - 0416</t>
  </si>
  <si>
    <t>0418</t>
  </si>
  <si>
    <r>
      <rPr>
        <b/>
        <sz val="8"/>
        <rFont val="Arial"/>
        <family val="2"/>
      </rPr>
      <t>Harta tetap:</t>
    </r>
    <r>
      <rPr>
        <i/>
        <sz val="8"/>
        <rFont val="Arial"/>
        <family val="2"/>
      </rPr>
      <t xml:space="preserve"> </t>
    </r>
  </si>
  <si>
    <t>Fixed assets:</t>
  </si>
  <si>
    <t>4.1.1</t>
  </si>
  <si>
    <r>
      <rPr>
        <b/>
        <sz val="8"/>
        <rFont val="Arial"/>
        <family val="2"/>
      </rPr>
      <t xml:space="preserve">Tanah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Land</t>
    </r>
  </si>
  <si>
    <t>4.1.2</t>
  </si>
  <si>
    <t>Bangunan dan binaan lain:</t>
  </si>
  <si>
    <t>Buildings and other construction:</t>
  </si>
  <si>
    <t xml:space="preserve">Tempat kediaman </t>
  </si>
  <si>
    <t>Residential</t>
  </si>
  <si>
    <t xml:space="preserve">Bukan tempat kediaman </t>
  </si>
  <si>
    <t>(cth. stor, pejabat dsb.)</t>
  </si>
  <si>
    <t xml:space="preserve">Non-residential </t>
  </si>
  <si>
    <t xml:space="preserve">Binaan lain kecuali </t>
  </si>
  <si>
    <t>pembangunan tanah</t>
  </si>
  <si>
    <t xml:space="preserve">Other construction except land </t>
  </si>
  <si>
    <t>improvement</t>
  </si>
  <si>
    <t>4.1.3</t>
  </si>
  <si>
    <r>
      <rPr>
        <b/>
        <sz val="8"/>
        <rFont val="Arial"/>
        <family val="2"/>
      </rPr>
      <t>Pembangunan tanah</t>
    </r>
    <r>
      <rPr>
        <sz val="8"/>
        <rFont val="Arial"/>
        <family val="2"/>
      </rPr>
      <t xml:space="preserve"> </t>
    </r>
  </si>
  <si>
    <t>Land improvement</t>
  </si>
  <si>
    <t>4.1.4</t>
  </si>
  <si>
    <t xml:space="preserve">Alat pengangkutan: </t>
  </si>
  <si>
    <t>Transport equipment:</t>
  </si>
  <si>
    <t xml:space="preserve">Kereta penumpang </t>
  </si>
  <si>
    <t>Passenger cars</t>
  </si>
  <si>
    <t>Lori, van, pikap dsb.</t>
  </si>
  <si>
    <t xml:space="preserve">Lain-lain (nyatakan) </t>
  </si>
  <si>
    <t>Others (specify)</t>
  </si>
  <si>
    <t>…………………………………</t>
  </si>
  <si>
    <t>4.1.5</t>
  </si>
  <si>
    <t>Teknologi maklumat dan komunikasi:</t>
  </si>
  <si>
    <t>Information and communications technology:</t>
  </si>
  <si>
    <t xml:space="preserve">(a) </t>
  </si>
  <si>
    <t xml:space="preserve">Perkakasan komputer </t>
  </si>
  <si>
    <t>Computer hardware</t>
  </si>
  <si>
    <t xml:space="preserve">Perisian komputer </t>
  </si>
  <si>
    <t>Computer software</t>
  </si>
  <si>
    <t>Peralatan telekomunikasi</t>
  </si>
  <si>
    <t xml:space="preserve">Telecommunications equipment </t>
  </si>
  <si>
    <t>4.1.6</t>
  </si>
  <si>
    <t>Jentera dan kelengkapan:</t>
  </si>
  <si>
    <t>Machinery and equipment:</t>
  </si>
  <si>
    <t>Jentera dan kelengkapan utama</t>
  </si>
  <si>
    <t>Main machinery and equipment</t>
  </si>
  <si>
    <t xml:space="preserve">(b) </t>
  </si>
  <si>
    <r>
      <rPr>
        <b/>
        <sz val="8"/>
        <rFont val="Arial"/>
        <family val="2"/>
      </rPr>
      <t xml:space="preserve">Dron / </t>
    </r>
    <r>
      <rPr>
        <i/>
        <sz val="8"/>
        <rFont val="Arial"/>
        <family val="2"/>
      </rPr>
      <t>Drone</t>
    </r>
  </si>
  <si>
    <t>4.1.7</t>
  </si>
  <si>
    <t xml:space="preserve">Perabot dan pemasangan </t>
  </si>
  <si>
    <t>(cth. pemasangan elektrikal)</t>
  </si>
  <si>
    <t>Furniture and fittings (e.g. electrical fittings)</t>
  </si>
  <si>
    <t>4.1.8</t>
  </si>
  <si>
    <t xml:space="preserve">Koleksi muzium dan simpanan 
</t>
  </si>
  <si>
    <t>perpustakaan</t>
  </si>
  <si>
    <t>Museum and library reserve collection</t>
  </si>
  <si>
    <t>4.1.9</t>
  </si>
  <si>
    <t>Haiwan hidup</t>
  </si>
  <si>
    <t>Live animals</t>
  </si>
  <si>
    <t xml:space="preserve">Harta-harta lain : </t>
  </si>
  <si>
    <t>Other Assets :</t>
  </si>
  <si>
    <t>4.2.1</t>
  </si>
  <si>
    <t xml:space="preserve">Paten </t>
  </si>
  <si>
    <t>Patent</t>
  </si>
  <si>
    <t>4.2.2</t>
  </si>
  <si>
    <t xml:space="preserve">Muhibbah </t>
  </si>
  <si>
    <t>Goodwill</t>
  </si>
  <si>
    <t>4.2.3</t>
  </si>
  <si>
    <t>Kerja dalam pelaksanaan</t>
  </si>
  <si>
    <t>Work in progress</t>
  </si>
  <si>
    <t>Others (specify) ………………………</t>
  </si>
  <si>
    <t>Kerja dalam pelaksanaan (terperinci)</t>
  </si>
  <si>
    <t>0419</t>
  </si>
  <si>
    <t>Tempat kediaman</t>
  </si>
  <si>
    <t>0420</t>
  </si>
  <si>
    <t>Bukan tempat kediaman</t>
  </si>
  <si>
    <t>0421</t>
  </si>
  <si>
    <t>Binaan lain kecuali pembangunan tanah</t>
  </si>
  <si>
    <t>0422</t>
  </si>
  <si>
    <t>Jentera dan kelengkapan</t>
  </si>
  <si>
    <t>0423</t>
  </si>
  <si>
    <t>Lain-lain</t>
  </si>
  <si>
    <t>0499</t>
  </si>
  <si>
    <t>Jumlah</t>
  </si>
  <si>
    <t xml:space="preserve">Work in progress (detail)                                                                                          </t>
  </si>
  <si>
    <t>Non-residential</t>
  </si>
  <si>
    <t>Other construction except land improvement</t>
  </si>
  <si>
    <t>Machinery and equipment</t>
  </si>
  <si>
    <t>Others</t>
  </si>
  <si>
    <t>Total</t>
  </si>
  <si>
    <t>KEGUNAAN PEJABAT</t>
  </si>
  <si>
    <t>OFFICE USE</t>
  </si>
  <si>
    <r>
      <rPr>
        <b/>
        <sz val="12"/>
        <rFont val="Arial"/>
        <family val="2"/>
      </rPr>
      <t xml:space="preserve">BILANGAN PEKERJA (LELAKI) / </t>
    </r>
    <r>
      <rPr>
        <i/>
        <sz val="12"/>
        <rFont val="Arial"/>
        <family val="2"/>
      </rPr>
      <t>PERSON ENGAGED (MALE)</t>
    </r>
  </si>
  <si>
    <t>Bilangan pekerja pertubuhan ini pada Disember 2021
atau pada tempoh gaji terakhir</t>
  </si>
  <si>
    <t xml:space="preserve">Bilangan pekerja yang dibekalkan oleh pertubuhan lain pada Disember 2021 atau pada tempoh gaji berakhir                                                                          </t>
  </si>
  <si>
    <t>Number of persons engaged during December 2021
or during the last pay period</t>
  </si>
  <si>
    <t>Kategori Pekerja / Jawatan (Lelaki)</t>
  </si>
  <si>
    <t xml:space="preserve">Warganegara Malaysia </t>
  </si>
  <si>
    <r>
      <rPr>
        <b/>
        <sz val="8"/>
        <rFont val="Arial"/>
        <family val="2"/>
      </rPr>
      <t xml:space="preserve">Jumlah
</t>
    </r>
    <r>
      <rPr>
        <i/>
        <sz val="8"/>
        <rFont val="Arial"/>
        <family val="2"/>
      </rPr>
      <t>Total</t>
    </r>
  </si>
  <si>
    <t>Category of Workers / Occupation (Male)</t>
  </si>
  <si>
    <t>3 tahun dan ke bawah</t>
  </si>
  <si>
    <t>Melebihi 3 tahun</t>
  </si>
  <si>
    <t>3 years and below</t>
  </si>
  <si>
    <t>More than 3 years</t>
  </si>
  <si>
    <t>0520</t>
  </si>
  <si>
    <t>0506</t>
  </si>
  <si>
    <t>0507</t>
  </si>
  <si>
    <t>0521</t>
  </si>
  <si>
    <t>0522</t>
  </si>
  <si>
    <t>0509</t>
  </si>
  <si>
    <t xml:space="preserve">Pemilik yang bekerja dan rakan   </t>
  </si>
  <si>
    <t>niaga yang aktif</t>
  </si>
  <si>
    <t>Pekerja keluarga tidak bergaji (semua ahli keluarga</t>
  </si>
  <si>
    <t>dan rakan yang tidak menerima upah yang tetap)</t>
  </si>
  <si>
    <t xml:space="preserve">Unpaid family workers (all members of family </t>
  </si>
  <si>
    <t xml:space="preserve">and friends not receiving regular wages) </t>
  </si>
  <si>
    <t>Pekerja bergaji (sepenuh masa):</t>
  </si>
  <si>
    <t>Paid employees (full-time):</t>
  </si>
  <si>
    <t>5.3.1</t>
  </si>
  <si>
    <t xml:space="preserve">Pengurus </t>
  </si>
  <si>
    <t>5.3.2</t>
  </si>
  <si>
    <t>Profesional</t>
  </si>
  <si>
    <t>(b) Penyelidik</t>
  </si>
  <si>
    <t xml:space="preserve">           Researcher</t>
  </si>
  <si>
    <t>5.3.3</t>
  </si>
  <si>
    <t>Juruteknik dan Profesional Bersekutu</t>
  </si>
  <si>
    <t>5.3.4</t>
  </si>
  <si>
    <t>Pekerja Sokongan Perkeranian</t>
  </si>
  <si>
    <t>5.3.5</t>
  </si>
  <si>
    <t>Pekerja Perkhidmatan dan Jualan</t>
  </si>
  <si>
    <t>5.3.6</t>
  </si>
  <si>
    <t>Pekerja Kemahiran dan Pekerja Pertukangan</t>
  </si>
  <si>
    <t>5.3.7</t>
  </si>
  <si>
    <t>Operator Mesin &amp; Loji dan Pemasang</t>
  </si>
  <si>
    <t>5.3.8</t>
  </si>
  <si>
    <t>Pekerja Asas</t>
  </si>
  <si>
    <t>5.3.9</t>
  </si>
  <si>
    <t xml:space="preserve"> (5.3.1 hingga 5.3.8)</t>
  </si>
  <si>
    <t>JUMLAH (5.1 + 5.2 + 5.3.9 + 5.4)</t>
  </si>
  <si>
    <t xml:space="preserve"> TOTAL (5.1 + 5.2 + 5.3.9 + 5.4)</t>
  </si>
  <si>
    <r>
      <rPr>
        <b/>
        <sz val="12"/>
        <rFont val="Arial"/>
        <family val="2"/>
      </rPr>
      <t xml:space="preserve">BILANGAN PEKERJA (PEREMPUAN) / </t>
    </r>
    <r>
      <rPr>
        <i/>
        <sz val="12"/>
        <rFont val="Arial"/>
        <family val="2"/>
      </rPr>
      <t>PERSON ENGAGED (FEMALE)</t>
    </r>
  </si>
  <si>
    <t>Kategori Pekerja / Jawatan (Perempuan)</t>
  </si>
  <si>
    <t>Category of Workers / Occupation (Female)</t>
  </si>
  <si>
    <t>0523</t>
  </si>
  <si>
    <t>0515</t>
  </si>
  <si>
    <t>0516</t>
  </si>
  <si>
    <t>0524</t>
  </si>
  <si>
    <t>0525</t>
  </si>
  <si>
    <t>0518</t>
  </si>
  <si>
    <r>
      <rPr>
        <b/>
        <sz val="12"/>
        <rFont val="Arial"/>
        <family val="2"/>
      </rPr>
      <t xml:space="preserve">GAJI &amp; UPAH DIBAYAR (LELAKI) / </t>
    </r>
    <r>
      <rPr>
        <i/>
        <sz val="12"/>
        <rFont val="Arial"/>
        <family val="2"/>
      </rPr>
      <t>SALARIES &amp; WAGES PAID (MALE)</t>
    </r>
  </si>
  <si>
    <t>Gaji &amp; Upah Tahunan *</t>
  </si>
  <si>
    <t>Annual Salaries &amp; Wages</t>
  </si>
  <si>
    <t>(RM)</t>
  </si>
  <si>
    <t>Warganegara Malaysia</t>
  </si>
  <si>
    <t>0526</t>
  </si>
  <si>
    <t>0527</t>
  </si>
  <si>
    <t>0508</t>
  </si>
  <si>
    <t>Ü</t>
  </si>
  <si>
    <t xml:space="preserve">Gaji &amp; upah kasar, bonus dan elaun tunai lain yang dibayar kepada pekerja (termasuk upah lebih masa). Masukkan semua pembayaran yang dibuat kepada </t>
  </si>
  <si>
    <t>semua pekerja dalam tahun 2021, sama ada mereka masih di dalam daftar gaji Disember 2021 atau pada tempoh gaji akhir 2021.</t>
  </si>
  <si>
    <t xml:space="preserve">Gross salaries &amp; wages, bonuses and other cash allowances to employees (include over-time wages). Includes payments made during 2021 to all workers whether or not </t>
  </si>
  <si>
    <t>they were still on the payroll  in December 2021 or the last pay period 2021.</t>
  </si>
  <si>
    <r>
      <rPr>
        <b/>
        <sz val="12"/>
        <rFont val="Arial"/>
        <family val="2"/>
      </rPr>
      <t xml:space="preserve">GAJI &amp; UPAH DIBAYAR (PEREMPUAN) / </t>
    </r>
    <r>
      <rPr>
        <i/>
        <sz val="12"/>
        <rFont val="Arial"/>
        <family val="2"/>
      </rPr>
      <t>SALARIES &amp; WAGES PAID (FEMALE)</t>
    </r>
  </si>
  <si>
    <t>0528</t>
  </si>
  <si>
    <t>0529</t>
  </si>
  <si>
    <t>0517</t>
  </si>
  <si>
    <t xml:space="preserve">BILANGAN PEKERJA BUKAN WARGANEGARA MALAYSIA MENGIKUT NEGARA ASAL DAN TEMPOH PERKHIDMATAN DI MALAYSIA </t>
  </si>
  <si>
    <t>Tempoh perkhidmatan di Malaysia</t>
  </si>
  <si>
    <t>Length of service in Malaysia</t>
  </si>
  <si>
    <t>Negara Asal</t>
  </si>
  <si>
    <t>3 tahun dan ke bawah (orang)</t>
  </si>
  <si>
    <t>Country of Origin</t>
  </si>
  <si>
    <t>3 years and below (persons)</t>
  </si>
  <si>
    <t>More than 3 years (persons)</t>
  </si>
  <si>
    <t>0530</t>
  </si>
  <si>
    <t>0531</t>
  </si>
  <si>
    <t>Republic of Indonesia</t>
  </si>
  <si>
    <t>Bangladesh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</si>
  <si>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</si>
  <si>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Nepal</t>
  </si>
  <si>
    <t>Republic of Union of Myanmar</t>
  </si>
  <si>
    <t>India</t>
  </si>
  <si>
    <t>Pakistan</t>
  </si>
  <si>
    <t>Philippines</t>
  </si>
  <si>
    <t>Socialist Republic of Viet Nam</t>
  </si>
  <si>
    <t>People’s Republic of China</t>
  </si>
  <si>
    <t>10</t>
  </si>
  <si>
    <t>5.10</t>
  </si>
  <si>
    <t>Kingdom of Thailand</t>
  </si>
  <si>
    <t>11</t>
  </si>
  <si>
    <t>5.11</t>
  </si>
  <si>
    <t>Democratic Socialist Republic of Sri Lanka</t>
  </si>
  <si>
    <t>12</t>
  </si>
  <si>
    <t>5.12</t>
  </si>
  <si>
    <t>Kingdom of Cambodia</t>
  </si>
  <si>
    <t>13</t>
  </si>
  <si>
    <t>5.13</t>
  </si>
  <si>
    <t>Lao People’s Democratic Republic</t>
  </si>
  <si>
    <t>14</t>
  </si>
  <si>
    <t>5.14</t>
  </si>
  <si>
    <r>
      <rPr>
        <b/>
        <sz val="8"/>
        <rFont val="Arial"/>
        <family val="2"/>
      </rPr>
      <t>Lain-lain (sila nyatakan) /</t>
    </r>
    <r>
      <rPr>
        <i/>
        <sz val="8"/>
        <rFont val="Arial"/>
        <family val="2"/>
      </rPr>
      <t xml:space="preserve"> Others (please specify)</t>
    </r>
  </si>
  <si>
    <t>…........................................................</t>
  </si>
  <si>
    <t>5.15</t>
  </si>
  <si>
    <r>
      <rPr>
        <b/>
        <sz val="8"/>
        <rFont val="Arial"/>
        <family val="2"/>
      </rPr>
      <t xml:space="preserve">Nilai / </t>
    </r>
    <r>
      <rPr>
        <i/>
        <sz val="8"/>
        <rFont val="Arial"/>
        <family val="2"/>
      </rPr>
      <t>Value</t>
    </r>
  </si>
  <si>
    <t>BILANGAN PEKERJA MENGIKUT KELULUSAN</t>
  </si>
  <si>
    <t>NUMBER OF PERSONS ENGAGED BY QUALIFICATION</t>
  </si>
  <si>
    <r>
      <rPr>
        <b/>
        <sz val="8"/>
        <rFont val="Arial"/>
        <family val="2"/>
      </rPr>
      <t xml:space="preserve">Kelulusan  </t>
    </r>
    <r>
      <rPr>
        <i/>
        <sz val="8"/>
        <rFont val="Arial"/>
        <family val="2"/>
      </rPr>
      <t>Qualification</t>
    </r>
  </si>
  <si>
    <t>Seperti pada Disember 2021 atau pada tempoh gaji akhir</t>
  </si>
  <si>
    <t>As at December 2021 or during the last pay period</t>
  </si>
  <si>
    <t>Lelaki</t>
  </si>
  <si>
    <t>Perempuan</t>
  </si>
  <si>
    <t>Male</t>
  </si>
  <si>
    <t>Female</t>
  </si>
  <si>
    <t>060199</t>
  </si>
  <si>
    <t>061499</t>
  </si>
  <si>
    <t>Pascasiswazah</t>
  </si>
  <si>
    <t>Postgraduate</t>
  </si>
  <si>
    <t>Ijazah Sarjana Muda / Diploma Lanjutan atau yang setaraf</t>
  </si>
  <si>
    <t>Bachelor / Advanced Diploma or equivalent</t>
  </si>
  <si>
    <t>060299</t>
  </si>
  <si>
    <t>061599</t>
  </si>
  <si>
    <t>(a)  Akademik</t>
  </si>
  <si>
    <t xml:space="preserve">      Academic</t>
  </si>
  <si>
    <t>060399</t>
  </si>
  <si>
    <t>061699</t>
  </si>
  <si>
    <t>(b)  Teknikal *</t>
  </si>
  <si>
    <t xml:space="preserve">      Technical</t>
  </si>
  <si>
    <t>Diploma</t>
  </si>
  <si>
    <t xml:space="preserve">Diploma </t>
  </si>
  <si>
    <t>060499</t>
  </si>
  <si>
    <t>061799</t>
  </si>
  <si>
    <t>060599</t>
  </si>
  <si>
    <t>061899</t>
  </si>
  <si>
    <t>(b)  Teknikal dan Vokasional (TVET)</t>
  </si>
  <si>
    <t xml:space="preserve">      Technical and Vocational (TVET)</t>
  </si>
  <si>
    <t>060699</t>
  </si>
  <si>
    <t>061999</t>
  </si>
  <si>
    <t>STPM atau yang setaraf</t>
  </si>
  <si>
    <t>STPM or equivalent</t>
  </si>
  <si>
    <t>Sijil</t>
  </si>
  <si>
    <t>Certificate</t>
  </si>
  <si>
    <t>060799</t>
  </si>
  <si>
    <t>062099</t>
  </si>
  <si>
    <t>(b) Sijil Kemahiran (TVET)</t>
  </si>
  <si>
    <t xml:space="preserve">      Skills Certificate (TVET)</t>
  </si>
  <si>
    <t>060899</t>
  </si>
  <si>
    <t>062199</t>
  </si>
  <si>
    <t xml:space="preserve">  (i) Sijil Kemahiran Malaysia Tahap 3 </t>
  </si>
  <si>
    <t xml:space="preserve">       Malaysian Skills Certificate Level 3</t>
  </si>
  <si>
    <t>060999</t>
  </si>
  <si>
    <t>062299</t>
  </si>
  <si>
    <t xml:space="preserve"> (ii) Sijil Kemahiran Malaysia Tahap 1 &amp; 2</t>
  </si>
  <si>
    <t xml:space="preserve">       Malaysian Skills Certificate Level 1 &amp; 2</t>
  </si>
  <si>
    <t>061099</t>
  </si>
  <si>
    <t>062399</t>
  </si>
  <si>
    <t>(iii) Sijil Kemahiran Lain</t>
  </si>
  <si>
    <t xml:space="preserve">       Other Skills Certificate </t>
  </si>
  <si>
    <t>061199</t>
  </si>
  <si>
    <t>062499</t>
  </si>
  <si>
    <t>061299</t>
  </si>
  <si>
    <t>062599</t>
  </si>
  <si>
    <t>061399</t>
  </si>
  <si>
    <t>062699</t>
  </si>
  <si>
    <t>Jumlah (6.1 hingga 6.7) **</t>
  </si>
  <si>
    <t>Total (6.1 to 6.7)</t>
  </si>
  <si>
    <t>*</t>
  </si>
  <si>
    <t>Merujuk kepada kelulusan dalam pengkhususan Teknologi yang diperoleh daripada Rangkaian Universiti Teknikal Malaysia (MTUN)</t>
  </si>
  <si>
    <t>Refers to qualification specialised in Technology obtained from Malaysian Technical University Network (MTUN)</t>
  </si>
  <si>
    <t>**</t>
  </si>
  <si>
    <t xml:space="preserve">Jumlah ini mesti sama dengan angka yang dilaporkan di Soalan 5A (Lelaki) dan 5B (Perempuan) tidak termasuk jumlah pekerja </t>
  </si>
  <si>
    <t>yang dibekalkan oleh pertubuhan lain</t>
  </si>
  <si>
    <t xml:space="preserve">This total must be equal to the corresponding figures reported in Question 5A (Male) and 5B (Female) excludes total persons provided </t>
  </si>
  <si>
    <t>by other establishment</t>
  </si>
  <si>
    <t>BILANGAN SYIF KERJA PADA SATU HARI</t>
  </si>
  <si>
    <t>NUMBER OF WORK SHIFTS IN A DAY</t>
  </si>
  <si>
    <t>Syif pertama /</t>
  </si>
  <si>
    <t>BILANGAN SYIF KERJA</t>
  </si>
  <si>
    <t>waktu bekerja biasa</t>
  </si>
  <si>
    <t>Syif kedua</t>
  </si>
  <si>
    <t>Syif ketiga</t>
  </si>
  <si>
    <t>NUMBER OF WORK SHIFTS</t>
  </si>
  <si>
    <t>First shift /</t>
  </si>
  <si>
    <t>Second shift</t>
  </si>
  <si>
    <t>Third shift</t>
  </si>
  <si>
    <t>normal working hour</t>
  </si>
  <si>
    <t>0701</t>
  </si>
  <si>
    <t>0702</t>
  </si>
  <si>
    <t>0703</t>
  </si>
  <si>
    <t>0704</t>
  </si>
  <si>
    <t>Bilangan pekerja</t>
  </si>
  <si>
    <t>setiap syif</t>
  </si>
  <si>
    <t>Number of  workers</t>
  </si>
  <si>
    <t>per shift</t>
  </si>
  <si>
    <t>Jumlah hari bekerja pada</t>
  </si>
  <si>
    <t>tahun rujukan</t>
  </si>
  <si>
    <t xml:space="preserve">Number of days worked </t>
  </si>
  <si>
    <t>during the reference year</t>
  </si>
  <si>
    <t>``</t>
  </si>
  <si>
    <t>Jumlah jam bekerja dalam</t>
  </si>
  <si>
    <t>satu syif</t>
  </si>
  <si>
    <t>a shift</t>
  </si>
  <si>
    <t>Jumlah jam pekerja bekerja</t>
  </si>
  <si>
    <t xml:space="preserve"> = (7.1 x 7.2 x 7.3)</t>
  </si>
  <si>
    <t>Total man-hours worked</t>
  </si>
  <si>
    <t>= (7.1 x 7.2 x 7.3)</t>
  </si>
  <si>
    <t xml:space="preserve">Total overtime man-hours </t>
  </si>
  <si>
    <t>worked during the reference year</t>
  </si>
  <si>
    <t>99</t>
  </si>
  <si>
    <t>dalam tahun rujukan = (7.4 + 7.5)</t>
  </si>
  <si>
    <t>Total man-hours worked during</t>
  </si>
  <si>
    <t>the reference year = (7.4 + 7.5)</t>
  </si>
  <si>
    <t>0705</t>
  </si>
  <si>
    <t>Upah yang dibayar untuk pekerjaan lebih masa dalam tahun rujukan</t>
  </si>
  <si>
    <t>Overtime paid during the reference year</t>
  </si>
  <si>
    <t xml:space="preserve">                                            </t>
  </si>
  <si>
    <t>PEROLEHAN / PENDAPATAN</t>
  </si>
  <si>
    <t>TURNOVER / INCOME</t>
  </si>
  <si>
    <t>0883</t>
  </si>
  <si>
    <t>Pendapatan daripada perkhidmatan yang disediakan</t>
  </si>
  <si>
    <t>Income from services rendered</t>
  </si>
  <si>
    <t>Pendapatan daripada jualan tiket / bayaran masuk</t>
  </si>
  <si>
    <t>Income from sales of tickets / entrance fees</t>
  </si>
  <si>
    <t>Pendapatan daripada aktiviti rekreasi (cth. merentas hutan, aktiviti taman</t>
  </si>
  <si>
    <t>seperti panjat dinding batu dan ‘flying fox’, aktiviti air, menyelam dsb.)</t>
  </si>
  <si>
    <t>Income from leisure / recreational activities (e.g. jungle trekking, park activities</t>
  </si>
  <si>
    <t>such as rock climbing and flying fox, water activities, diving etc.)</t>
  </si>
  <si>
    <t>0800</t>
  </si>
  <si>
    <t>Pendapatan daripada pelancongan berpandu</t>
  </si>
  <si>
    <t>Income from conducted tours</t>
  </si>
  <si>
    <t>Pendapatan daripada perkhidmatan perundingan</t>
  </si>
  <si>
    <t>(cth. perkhidmatan kurator dan ahli arkeologi)</t>
  </si>
  <si>
    <t>Income from consultancy services (eg. curator and archaeologist services)</t>
  </si>
  <si>
    <t>Pendapatan daripada jualan makanan dan minuman (termasuk katering)</t>
  </si>
  <si>
    <t>Income from sales of food and beverages (include catering)</t>
  </si>
  <si>
    <t>Komisen dan brokeraj yang diterima</t>
  </si>
  <si>
    <t>Commissions and brokerage received</t>
  </si>
  <si>
    <t>Pendapatan daripada sewa:</t>
  </si>
  <si>
    <t>Rental income received from:</t>
  </si>
  <si>
    <t>Tanah</t>
  </si>
  <si>
    <t>Land</t>
  </si>
  <si>
    <t>Bangunan tempat kediaman</t>
  </si>
  <si>
    <t>Residential building</t>
  </si>
  <si>
    <t>Bangunan bukan tempat kediaman</t>
  </si>
  <si>
    <t xml:space="preserve">Non-residential building </t>
  </si>
  <si>
    <t>Alat pengangkutan</t>
  </si>
  <si>
    <t>Transport equipment</t>
  </si>
  <si>
    <t>Perabot dan pemasangan</t>
  </si>
  <si>
    <t>Furniture and fittings</t>
  </si>
  <si>
    <t xml:space="preserve">Peralatan (cth. alat menyelam, joran dan peralatan rekreasi </t>
  </si>
  <si>
    <t xml:space="preserve">lain yang berkaitan)
</t>
  </si>
  <si>
    <t>Equipments (e.g. diving equipment, fishing rod and other related recreation</t>
  </si>
  <si>
    <t>equipments)</t>
  </si>
  <si>
    <t>Lain-lain (cth. lot kedai, ruang dsb.)</t>
  </si>
  <si>
    <t>Others (e.g. shop lot, space etc.)</t>
  </si>
  <si>
    <t>Nilai jualan (barang / bahan yang dibeli untuk dijual semula tanpa melalui</t>
  </si>
  <si>
    <t>proses selanjutnya)</t>
  </si>
  <si>
    <t>Value of sales (from goods / material purchases for resale without further processing)</t>
  </si>
  <si>
    <t>Pendapatan daripada perkhidmatan pengurusan</t>
  </si>
  <si>
    <t>Income from management services</t>
  </si>
  <si>
    <t>Royalti, hakcipta, pelesenan dan yuran francais</t>
  </si>
  <si>
    <t>Royalties, copyrights, licensing and franchise fees</t>
  </si>
  <si>
    <t>PEROLEHAN / PENDAPATAN (samb.)</t>
  </si>
  <si>
    <t>TURNOVER / INCOME (cont'd)</t>
  </si>
  <si>
    <t>Pendapatan bukan operasi</t>
  </si>
  <si>
    <t>Non-operating income</t>
  </si>
  <si>
    <t>Subsidi</t>
  </si>
  <si>
    <t>Subsidies</t>
  </si>
  <si>
    <t>Subsidi gaji dan upah</t>
  </si>
  <si>
    <t>Subsidies on salaries and wages</t>
  </si>
  <si>
    <t>Subsidi produk</t>
  </si>
  <si>
    <t>Subsidies on products</t>
  </si>
  <si>
    <t>(iii)</t>
  </si>
  <si>
    <t>Subsidi pengeluaran</t>
  </si>
  <si>
    <t>Subsidies on production</t>
  </si>
  <si>
    <t>Tuntutan dan pampasan yang diterima</t>
  </si>
  <si>
    <t>Claims and compensation received</t>
  </si>
  <si>
    <t>Pemulihan hutang lapuk</t>
  </si>
  <si>
    <t>Bad debts recovered</t>
  </si>
  <si>
    <t>Pendapatan daripada faedah</t>
  </si>
  <si>
    <t>Income from interest</t>
  </si>
  <si>
    <t>Pendapatan daripada dividen</t>
  </si>
  <si>
    <t>Income from dividend</t>
  </si>
  <si>
    <t>Keuntungan daripada jualan / penilaian semula harta</t>
  </si>
  <si>
    <t>Gain from sales / revaluation of assets</t>
  </si>
  <si>
    <t>Keuntungan daripada pertukaran mata wang asing / aset kewangan</t>
  </si>
  <si>
    <t>Gain from foreign exchange / financial assets</t>
  </si>
  <si>
    <t>Kiriman wang, hadiah atau geran yang diterima</t>
  </si>
  <si>
    <t>Remittances, gifts or grant received</t>
  </si>
  <si>
    <t>080075</t>
  </si>
  <si>
    <r>
      <rPr>
        <b/>
        <sz val="8"/>
        <rFont val="Arial"/>
        <family val="2"/>
      </rPr>
      <t>Ya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Yes</t>
    </r>
  </si>
  <si>
    <r>
      <rPr>
        <b/>
        <sz val="8"/>
        <rFont val="Arial"/>
        <family val="2"/>
      </rPr>
      <t>Tidak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No</t>
    </r>
  </si>
  <si>
    <t>Is Yes, please state the total income in this e-sports activity</t>
  </si>
  <si>
    <t>Lain-lain pendapatan (sila nyatakan)</t>
  </si>
  <si>
    <t>Other income (please specify)</t>
  </si>
  <si>
    <t>Jumlah pendapatan (8.1 hingga 8.15)</t>
  </si>
  <si>
    <t>Total income (8.1 to 8.15)</t>
  </si>
  <si>
    <t>Pindahan modal yang diterima</t>
  </si>
  <si>
    <t>Capital transfers received</t>
  </si>
  <si>
    <t>JUMLAH BESAR (8.16 dan 8.17)</t>
  </si>
  <si>
    <t>GRAND TOTAL (8.16 and 8.17)</t>
  </si>
  <si>
    <t>PERBELANJAAN</t>
  </si>
  <si>
    <t>EXPENDITURE</t>
  </si>
  <si>
    <r>
      <rPr>
        <b/>
        <sz val="8"/>
        <rFont val="Arial"/>
        <family val="2"/>
      </rPr>
      <t>Nilai /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Value</t>
    </r>
  </si>
  <si>
    <t>0983</t>
  </si>
  <si>
    <t>Belanja cari gali bahan-bahan muzium / sejarah</t>
  </si>
  <si>
    <t>Excavation expenses of museum / historical objects</t>
  </si>
  <si>
    <t>Bayaran pemuliharaan bahan-bahan muzium / sejarah</t>
  </si>
  <si>
    <t>Conservation expenses of museum / historical objects</t>
  </si>
  <si>
    <t>Kos pameran dan paparan</t>
  </si>
  <si>
    <t>Cost of exhibition and display</t>
  </si>
  <si>
    <t>Pembelian bahan makanan haiwan</t>
  </si>
  <si>
    <t>Purshase of animal food</t>
  </si>
  <si>
    <t>Nilai bekalan-bekalan lain yang digunakan</t>
  </si>
  <si>
    <t>Value of other supplies consumed</t>
  </si>
  <si>
    <t>0900</t>
  </si>
  <si>
    <t>Bahan untuk pembaikan dan penyelenggaraan</t>
  </si>
  <si>
    <t>Materials for repairs and maintenance</t>
  </si>
  <si>
    <t>Alat tulis dan bekalan pejabat</t>
  </si>
  <si>
    <t>Stationery and office supplies</t>
  </si>
  <si>
    <t>Perbelanjaan veterinar</t>
  </si>
  <si>
    <t>Veterinary expenses</t>
  </si>
  <si>
    <t>57</t>
  </si>
  <si>
    <t>Kos percetakan</t>
  </si>
  <si>
    <t>Cost of printing</t>
  </si>
  <si>
    <t>Air yang dibeli</t>
  </si>
  <si>
    <t>Water purchased</t>
  </si>
  <si>
    <t>Tenaga elektrik yang dibeli</t>
  </si>
  <si>
    <t>Electricity purchased</t>
  </si>
  <si>
    <t>Bahan pembakar, pelincir dan gas</t>
  </si>
  <si>
    <t>Fuels, lubricants and gas</t>
  </si>
  <si>
    <t>Kos barang yang dijual (barang / bahan yang dibeli untuk dijual semula</t>
  </si>
  <si>
    <t>tanpa melalui proses selanjutnya)</t>
  </si>
  <si>
    <t>Cost of goods sold (goods / materials purchased for resale without undergoing</t>
  </si>
  <si>
    <t>further processing)</t>
  </si>
  <si>
    <t>Bayaran pembaikan dan penyelengaraan semasa yang dibuat oleh pihak lain</t>
  </si>
  <si>
    <t>bagi harta tetap pertubuhan ini</t>
  </si>
  <si>
    <t>Payments for current repairs and maintenance work done by others</t>
  </si>
  <si>
    <t>on this establishment's fixed assets</t>
  </si>
  <si>
    <r>
      <rPr>
        <b/>
        <sz val="8"/>
        <rFont val="Arial"/>
        <family val="2"/>
      </rPr>
      <t>Termasuk /</t>
    </r>
    <r>
      <rPr>
        <i/>
        <sz val="8"/>
        <rFont val="Arial"/>
        <family val="2"/>
      </rPr>
      <t xml:space="preserve"> Includes:</t>
    </r>
  </si>
  <si>
    <r>
      <rPr>
        <b/>
        <sz val="8"/>
        <rFont val="Arial"/>
        <family val="2"/>
      </rPr>
      <t xml:space="preserve">* Bangunan (cth. pejabat dsb.) </t>
    </r>
    <r>
      <rPr>
        <i/>
        <sz val="8"/>
        <rFont val="Arial"/>
        <family val="2"/>
      </rPr>
      <t>/ Buildings (e.g. office etc.)</t>
    </r>
  </si>
  <si>
    <r>
      <rPr>
        <b/>
        <sz val="8"/>
        <rFont val="Arial"/>
        <family val="2"/>
      </rPr>
      <t xml:space="preserve">* Alat pengangkutan </t>
    </r>
    <r>
      <rPr>
        <i/>
        <sz val="8"/>
        <rFont val="Arial"/>
        <family val="2"/>
      </rPr>
      <t>/ Transport equipment</t>
    </r>
  </si>
  <si>
    <r>
      <rPr>
        <b/>
        <sz val="8"/>
        <rFont val="Arial"/>
        <family val="2"/>
      </rPr>
      <t xml:space="preserve">* Jentera dan kelengkapan </t>
    </r>
    <r>
      <rPr>
        <i/>
        <sz val="8"/>
        <rFont val="Arial"/>
        <family val="2"/>
      </rPr>
      <t>/ Machinery and equipment</t>
    </r>
  </si>
  <si>
    <r>
      <rPr>
        <b/>
        <sz val="8"/>
        <rFont val="Arial"/>
        <family val="2"/>
      </rPr>
      <t xml:space="preserve">* Komputer </t>
    </r>
    <r>
      <rPr>
        <i/>
        <sz val="8"/>
        <rFont val="Arial"/>
        <family val="2"/>
      </rPr>
      <t>/ Computer</t>
    </r>
  </si>
  <si>
    <t>PERBELANJAAN (samb.)</t>
  </si>
  <si>
    <t>EXPENDITURE (cont'd)</t>
  </si>
  <si>
    <r>
      <rPr>
        <b/>
        <sz val="8"/>
        <rFont val="Arial"/>
        <family val="2"/>
      </rPr>
      <t>Nilai /</t>
    </r>
    <r>
      <rPr>
        <b/>
        <i/>
        <sz val="8"/>
        <rFont val="Arial"/>
        <family val="2"/>
      </rPr>
      <t xml:space="preserve"> </t>
    </r>
    <r>
      <rPr>
        <i/>
        <sz val="8"/>
        <rFont val="Arial"/>
        <family val="2"/>
      </rPr>
      <t>Value</t>
    </r>
  </si>
  <si>
    <t>Perbelanjaan penyelidikan dan pembangunan</t>
  </si>
  <si>
    <t>Research and development expenditure</t>
  </si>
  <si>
    <t xml:space="preserve">(a)   </t>
  </si>
  <si>
    <r>
      <rPr>
        <b/>
        <sz val="8"/>
        <rFont val="Arial"/>
        <family val="2"/>
      </rPr>
      <t xml:space="preserve">Dalaman / </t>
    </r>
    <r>
      <rPr>
        <i/>
        <sz val="8"/>
        <rFont val="Arial"/>
        <family val="2"/>
      </rPr>
      <t>In-house</t>
    </r>
  </si>
  <si>
    <r>
      <rPr>
        <b/>
        <sz val="8"/>
        <rFont val="Arial"/>
        <family val="2"/>
      </rPr>
      <t>Sumber luaran /</t>
    </r>
    <r>
      <rPr>
        <i/>
        <sz val="8"/>
        <rFont val="Arial"/>
        <family val="2"/>
      </rPr>
      <t xml:space="preserve"> Outsource</t>
    </r>
  </si>
  <si>
    <r>
      <rPr>
        <b/>
        <sz val="8"/>
        <rFont val="Arial"/>
        <family val="2"/>
      </rPr>
      <t>Jumlah</t>
    </r>
    <r>
      <rPr>
        <i/>
        <sz val="8"/>
        <rFont val="Arial"/>
        <family val="2"/>
      </rPr>
      <t xml:space="preserve"> / Total</t>
    </r>
  </si>
  <si>
    <t>0901</t>
  </si>
  <si>
    <t>Pembelian perkhidmatan pengangkutan</t>
  </si>
  <si>
    <t>Purchase of transport services</t>
  </si>
  <si>
    <t>Perbelanjaan perjalanan (termasuk perjalanan dalam dan luar negara,</t>
  </si>
  <si>
    <t>0910</t>
  </si>
  <si>
    <t>bil petrol / diesel dan bayaran letak kereta sendiri)</t>
  </si>
  <si>
    <t xml:space="preserve">Travelling expenses (include both local and overseas travelling, petrol / diesel </t>
  </si>
  <si>
    <t>bills and parking fees for own vehicles)</t>
  </si>
  <si>
    <t>Perbelanjaan keraian</t>
  </si>
  <si>
    <t>Entertainment expenses</t>
  </si>
  <si>
    <t>Bayaran perakaunan, kesetiausahaan dan audit</t>
  </si>
  <si>
    <t>Accounting, secretarial and audit fees</t>
  </si>
  <si>
    <t>Bayaran guaman</t>
  </si>
  <si>
    <t>Legal fees</t>
  </si>
  <si>
    <t xml:space="preserve">Bayaran perkhidmatan profesional lain (cth. bayaran perundingan arkitek, </t>
  </si>
  <si>
    <t>kejuruteraan, juruukur dsb.)</t>
  </si>
  <si>
    <t>Payment for other professional services (e.g. architectural, engineering, surveying</t>
  </si>
  <si>
    <t>consultancy fees etc.)</t>
  </si>
  <si>
    <t>Bayaran pengurusan</t>
  </si>
  <si>
    <t>Management fees</t>
  </si>
  <si>
    <t>Komisen dan bayaran agensi</t>
  </si>
  <si>
    <t>Commissions and agency fees</t>
  </si>
  <si>
    <t>Bayaran pos (termasuk perkhidmatan kurier)</t>
  </si>
  <si>
    <t>Postage (includes courier services)</t>
  </si>
  <si>
    <t>Pengiklanan dan promosi</t>
  </si>
  <si>
    <t>Advertising and promotion</t>
  </si>
  <si>
    <t>Bayaran bank</t>
  </si>
  <si>
    <t>Bank charges</t>
  </si>
  <si>
    <t>Premium insurans kecuali insurans pampasan pekerja</t>
  </si>
  <si>
    <t>Insurance premiums except workers’ compensation insurance</t>
  </si>
  <si>
    <t>Bayaran telekomunikasi (cth. telefon, internet dsb.)</t>
  </si>
  <si>
    <t>Telecommunication fees (e.g. telephone, internet etc.)</t>
  </si>
  <si>
    <t>Bayaran faedah</t>
  </si>
  <si>
    <t>Interest paid</t>
  </si>
  <si>
    <t>Bayaran bagi perkhidmatan keselamatan</t>
  </si>
  <si>
    <t>Bayaran sewa:</t>
  </si>
  <si>
    <t>Rental payments:</t>
  </si>
  <si>
    <t>Sewaan operasi</t>
  </si>
  <si>
    <t>Operational lease</t>
  </si>
  <si>
    <t>Bangunan</t>
  </si>
  <si>
    <t>Building</t>
  </si>
  <si>
    <t>Kenderaan bermotor dan jenis pengangkutan lain</t>
  </si>
  <si>
    <t>Vehicles and other transport equipment</t>
  </si>
  <si>
    <t>(iv)</t>
  </si>
  <si>
    <t>Susut nilai / perlunasan semasa ke atas harta tetap</t>
  </si>
  <si>
    <t>Current depreciation / amortisation on fixed assets</t>
  </si>
  <si>
    <r>
      <rPr>
        <b/>
        <sz val="8"/>
        <rFont val="Arial"/>
        <family val="2"/>
      </rPr>
      <t>KEGUNAAN PEJABAT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OFFICE USE</t>
    </r>
  </si>
  <si>
    <t>Bayaran royalti kepada:</t>
  </si>
  <si>
    <t>Royalties paid to:</t>
  </si>
  <si>
    <t>Kerajaan / Badan Berkanun (sila nyatakan jenis royalti)</t>
  </si>
  <si>
    <t>Government / Statutory Bodies (please specify types of royalties)</t>
  </si>
  <si>
    <t>Organisasi bukan kerajaan / tajaan korporat (sila nyatakan jenis royalti)</t>
  </si>
  <si>
    <t>Non-government organisations / corporate sponsorship</t>
  </si>
  <si>
    <t>(please specify types of royalties)</t>
  </si>
  <si>
    <t>Cukai tidak langsung dan lesen kerajaan seperti:</t>
  </si>
  <si>
    <t>Indirect taxes and government license such as:</t>
  </si>
  <si>
    <t>Duti hiburan</t>
  </si>
  <si>
    <t>Entertainment duty</t>
  </si>
  <si>
    <t>Taksiran (ke atas tanah dan bangunan) dan cukai tanah</t>
  </si>
  <si>
    <t>Assessment (on land and buildings) and quit rent</t>
  </si>
  <si>
    <t>Cukai jalan</t>
  </si>
  <si>
    <t>Road tax</t>
  </si>
  <si>
    <t>Bayaran pendaftaran perniagaan, lesen memandu dsb.</t>
  </si>
  <si>
    <t>Business registration fees, driving licence etc.</t>
  </si>
  <si>
    <t>Cukai perkhidmatan atau cukai jualan</t>
  </si>
  <si>
    <t>Service tax or sales tax</t>
  </si>
  <si>
    <t>Perbelanjaan bukan operasi</t>
  </si>
  <si>
    <t>Non-operating expenditure</t>
  </si>
  <si>
    <t>Kerugian daripada pertukaran wang asing / aset kewangan</t>
  </si>
  <si>
    <t>Losses from foreign exchange / financial assets</t>
  </si>
  <si>
    <t>Kerugian daripada jualan / penilaian semula harta</t>
  </si>
  <si>
    <t>Losses from sales / revaluation of assets</t>
  </si>
  <si>
    <t>Hutang lapuk dihapuskan</t>
  </si>
  <si>
    <t>Bad debts written off</t>
  </si>
  <si>
    <t>9.33</t>
  </si>
  <si>
    <t>Jika Ya, sila nyatakan jumlah perbelanjaan dalam aktiviti e-sukan ini</t>
  </si>
  <si>
    <t>Kos pekerjaan:</t>
  </si>
  <si>
    <t>Employment costs:</t>
  </si>
  <si>
    <t>Gaji &amp; upah dibayar</t>
  </si>
  <si>
    <t>Salaries &amp; wages paid</t>
  </si>
  <si>
    <t xml:space="preserve">  Termasuk perkara-perkara seperti:</t>
  </si>
  <si>
    <t xml:space="preserve">  Include items such as:</t>
  </si>
  <si>
    <t xml:space="preserve"> * Gaji &amp; upah (termasuk bayaran lebih masa)</t>
  </si>
  <si>
    <t xml:space="preserve">   Salaries &amp; wages (include overtime pay)</t>
  </si>
  <si>
    <t>* Elaun, bonus, komisen</t>
  </si>
  <si>
    <t xml:space="preserve">   Allowances, bonuses, commissions</t>
  </si>
  <si>
    <t>* Gaji pengarah, elaun, yuran, bonus dan komisen untuk pengarah yang bekerja</t>
  </si>
  <si>
    <t xml:space="preserve">   Directors' salaries, allowances, fees, bonuses and commission for working directors</t>
  </si>
  <si>
    <r>
      <rPr>
        <b/>
        <sz val="8"/>
        <rFont val="Arial"/>
        <family val="2"/>
      </rPr>
      <t xml:space="preserve">KEGUNAAN PEJABAT / </t>
    </r>
    <r>
      <rPr>
        <i/>
        <sz val="8"/>
        <rFont val="Arial"/>
        <family val="2"/>
      </rPr>
      <t>OFFICE USE</t>
    </r>
  </si>
  <si>
    <t xml:space="preserve">   Nilai di medan 090036 mesti sama dengan jumlah medan 050899 (Soalan 5C) dan medan 051799 (Soalan 5D)</t>
  </si>
  <si>
    <t xml:space="preserve">   Value in field 090036 must be equal to the sum of field 050899 (Question 5C) and field 051799 (Question 5D)</t>
  </si>
  <si>
    <t>Bayaran pampasan, persaraan / pemberhentian kepada pekerja</t>
  </si>
  <si>
    <t>Payment of gratuity, retirement / retrenchment benefits to employees</t>
  </si>
  <si>
    <t xml:space="preserve">Bayaran berbentuk manfaat kepada pekerja bergaji </t>
  </si>
  <si>
    <t>Payment in kind to paid employees</t>
  </si>
  <si>
    <t>(i)  Rawatan perubatan percuma</t>
  </si>
  <si>
    <t xml:space="preserve">      Free medical attention</t>
  </si>
  <si>
    <t>(ii)  Lain-lain seperti makanan percuma, tempat tinggal percuma dsb.</t>
  </si>
  <si>
    <t>Caruman majikan kepada:</t>
  </si>
  <si>
    <t>Employer's contribution to:</t>
  </si>
  <si>
    <t>(i)    Kumpulan Wang Simpanan Pekerja (KWSP)</t>
  </si>
  <si>
    <t xml:space="preserve">        Employees' Provident Fund (EPF)</t>
  </si>
  <si>
    <t>(ii)   Kumpulan wang simpanan lain</t>
  </si>
  <si>
    <t xml:space="preserve">        Other provident funds</t>
  </si>
  <si>
    <t>(iii)  Pertubuhan Keselamatan Sosial (PERKESO)</t>
  </si>
  <si>
    <t xml:space="preserve">        Social Security Organisation (SOCSO)</t>
  </si>
  <si>
    <t xml:space="preserve">        Private social security schemes (e.g. worker's compensation insurance etc.)</t>
  </si>
  <si>
    <t>(v)   Skim bayaran pampasan, persaraan / pemberhentian</t>
  </si>
  <si>
    <t xml:space="preserve">        Gratuity, retirement / retrenchment benefit schemes</t>
  </si>
  <si>
    <t>Bayaran kepada pengarah tidak bekerja kerana kehadiran mereka</t>
  </si>
  <si>
    <t>dalam mesyuarat Lembaga Pengarah</t>
  </si>
  <si>
    <t>Fees paid to non-working directors for their attendance at Board of Directors' meetings</t>
  </si>
  <si>
    <t>Nilai pakaian percuma yang disediakan</t>
  </si>
  <si>
    <t>Value of free wearing apparel provided</t>
  </si>
  <si>
    <t>Kos latihan kepada pekerja</t>
  </si>
  <si>
    <t>Staff training cost</t>
  </si>
  <si>
    <t>Kos pengangkutan pekerja (pergi dan balik dari tempat kerja)</t>
  </si>
  <si>
    <t>Cost of transport of workers (to and from work place)</t>
  </si>
  <si>
    <t>Bayaran levi pekerja</t>
  </si>
  <si>
    <t>Levy on labour</t>
  </si>
  <si>
    <t>Perbelanjaan pembayaran berasaskan saham kepada pekerja</t>
  </si>
  <si>
    <t>(termasuk saham &amp; pilihan saham)</t>
  </si>
  <si>
    <t>Expenses on share-based payment to employees</t>
  </si>
  <si>
    <t>(including shares &amp; stock options)</t>
  </si>
  <si>
    <t>Bayaran kepada pertubuhan lain yang membekalkan pekerja</t>
  </si>
  <si>
    <t>Payment to other establishment for providing workers</t>
  </si>
  <si>
    <t>Jumlah perbelanjaan (9.1 hingga 9.36)</t>
  </si>
  <si>
    <t>Total expenditure (9.1 to 9.36)</t>
  </si>
  <si>
    <t>Pindahan modal yang dibuat</t>
  </si>
  <si>
    <t>Capital transfers made</t>
  </si>
  <si>
    <t>Perbelanjaan pajakan kewangan</t>
  </si>
  <si>
    <t>Financial lease charges</t>
  </si>
  <si>
    <t>Dividen dibayar</t>
  </si>
  <si>
    <t>Dividend payable</t>
  </si>
  <si>
    <t xml:space="preserve">Cukai langsung dibayar (cth. cukai syarikat dan duti setem) </t>
  </si>
  <si>
    <t>Direct taxes paid (e.g. company tax and stamp duties)</t>
  </si>
  <si>
    <t>JUMLAH BESAR (9.37 hingga 9.41)</t>
  </si>
  <si>
    <t>GRAND TOTAL (9.37 to 9.41)</t>
  </si>
  <si>
    <t>NILAI STOK</t>
  </si>
  <si>
    <t>VALUE OF STOCKS</t>
  </si>
  <si>
    <r>
      <rPr>
        <b/>
        <sz val="8"/>
        <rFont val="Arial"/>
        <family val="2"/>
      </rPr>
      <t xml:space="preserve">Stok awal / </t>
    </r>
    <r>
      <rPr>
        <i/>
        <sz val="8"/>
        <rFont val="Arial"/>
        <family val="2"/>
      </rPr>
      <t>Opening stocks</t>
    </r>
  </si>
  <si>
    <r>
      <rPr>
        <b/>
        <sz val="8"/>
        <rFont val="Arial"/>
        <family val="2"/>
      </rPr>
      <t>Stok akhir</t>
    </r>
    <r>
      <rPr>
        <i/>
        <sz val="8"/>
        <rFont val="Arial"/>
        <family val="2"/>
      </rPr>
      <t xml:space="preserve"> / Closing stocks</t>
    </r>
  </si>
  <si>
    <t>Bahan pembakar dan pelincir</t>
  </si>
  <si>
    <t>Fuels and lubricants</t>
  </si>
  <si>
    <t>Bahan-bahan, bekalan dan alat ganti</t>
  </si>
  <si>
    <t>Materials, supplies and spare parts</t>
  </si>
  <si>
    <t>JUMLAH (a dan b)</t>
  </si>
  <si>
    <t>TOTAL (a and b)</t>
  </si>
  <si>
    <t>KEUNTUNGAN / KERUGIAN SEBELUM CUKAI</t>
  </si>
  <si>
    <t>PROFIT / LOSS BEFORE TAX</t>
  </si>
  <si>
    <t xml:space="preserve"> Sila laporkan keuntungan / kerugian bersih seperti yang dilaporkan dalam akaun pertubuhan ini:</t>
  </si>
  <si>
    <t>Please report net profit / loss as reported in the account of this establishment:</t>
  </si>
  <si>
    <t>Keuntungan / Kerugian</t>
  </si>
  <si>
    <t>Profit / Loss</t>
  </si>
  <si>
    <r>
      <rPr>
        <b/>
        <sz val="8"/>
        <rFont val="Arial"/>
        <family val="2"/>
      </rPr>
      <t xml:space="preserve">Tahun Semasa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Current Year</t>
    </r>
  </si>
  <si>
    <r>
      <rPr>
        <b/>
        <sz val="8"/>
        <rFont val="Arial"/>
        <family val="2"/>
      </rPr>
      <t xml:space="preserve">Tahun Sebelum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Previous Year</t>
    </r>
  </si>
  <si>
    <t xml:space="preserve">Sekiranya terdapat pertukaran aktiviti atau perbezaan keuntungan / kerugian yang ketara ( &gt; atau &lt; 30%) berbanding dengan </t>
  </si>
  <si>
    <t>tahun sebelum, sila tandakan sebab-sebab di bawah ini (Boleh pilih lebih daripada satu):</t>
  </si>
  <si>
    <t>please mark the factors below (May choose more than one):</t>
  </si>
  <si>
    <r>
      <rPr>
        <b/>
        <sz val="8"/>
        <rFont val="Arial"/>
        <family val="2"/>
      </rPr>
      <t xml:space="preserve">Perubahan model perniagaan / </t>
    </r>
    <r>
      <rPr>
        <i/>
        <sz val="8"/>
        <rFont val="Arial"/>
        <family val="2"/>
      </rPr>
      <t>Business model change</t>
    </r>
  </si>
  <si>
    <t xml:space="preserve">(c) </t>
  </si>
  <si>
    <t>Price changes in goods or services supplied</t>
  </si>
  <si>
    <t xml:space="preserve">(d) </t>
  </si>
  <si>
    <r>
      <rPr>
        <b/>
        <sz val="8"/>
        <rFont val="Arial"/>
        <family val="2"/>
      </rPr>
      <t xml:space="preserve">Memberi kontrak kepada pertubuhan luar / </t>
    </r>
    <r>
      <rPr>
        <i/>
        <sz val="8"/>
        <rFont val="Arial"/>
        <family val="2"/>
      </rPr>
      <t>Contracting out</t>
    </r>
  </si>
  <si>
    <t xml:space="preserve">   </t>
  </si>
  <si>
    <r>
      <rPr>
        <b/>
        <sz val="8"/>
        <rFont val="Arial"/>
        <family val="2"/>
      </rPr>
      <t xml:space="preserve">Perubahan organisasi / </t>
    </r>
    <r>
      <rPr>
        <i/>
        <sz val="8"/>
        <rFont val="Arial"/>
        <family val="2"/>
      </rPr>
      <t>Organisation change</t>
    </r>
  </si>
  <si>
    <t xml:space="preserve">(f) </t>
  </si>
  <si>
    <r>
      <rPr>
        <b/>
        <sz val="8"/>
        <rFont val="Arial"/>
        <family val="2"/>
      </rPr>
      <t xml:space="preserve">Perubahan dalam kos tenaga buruh atau bahan mentah / </t>
    </r>
    <r>
      <rPr>
        <i/>
        <sz val="8"/>
        <rFont val="Arial"/>
        <family val="2"/>
      </rPr>
      <t>Changes in the cost of labour or raw materials</t>
    </r>
  </si>
  <si>
    <t xml:space="preserve">(g) </t>
  </si>
  <si>
    <r>
      <rPr>
        <b/>
        <sz val="8"/>
        <rFont val="Arial"/>
        <family val="2"/>
      </rPr>
      <t xml:space="preserve">Bencana alam / </t>
    </r>
    <r>
      <rPr>
        <i/>
        <sz val="8"/>
        <rFont val="Arial"/>
        <family val="2"/>
      </rPr>
      <t>Natural disaster</t>
    </r>
  </si>
  <si>
    <t xml:space="preserve">(h) </t>
  </si>
  <si>
    <r>
      <rPr>
        <b/>
        <sz val="8"/>
        <rFont val="Arial"/>
        <family val="2"/>
      </rPr>
      <t xml:space="preserve">Kemelesetan / </t>
    </r>
    <r>
      <rPr>
        <i/>
        <sz val="8"/>
        <rFont val="Arial"/>
        <family val="2"/>
      </rPr>
      <t>Recession</t>
    </r>
  </si>
  <si>
    <t xml:space="preserve">(i) </t>
  </si>
  <si>
    <t xml:space="preserve">(j) </t>
  </si>
  <si>
    <r>
      <rPr>
        <b/>
        <sz val="8"/>
        <rFont val="Arial"/>
        <family val="2"/>
      </rPr>
      <t xml:space="preserve">Unit perniagaan dijual / </t>
    </r>
    <r>
      <rPr>
        <i/>
        <sz val="8"/>
        <rFont val="Arial"/>
        <family val="2"/>
      </rPr>
      <t>Sold business units</t>
    </r>
  </si>
  <si>
    <t xml:space="preserve">(k) </t>
  </si>
  <si>
    <r>
      <rPr>
        <b/>
        <sz val="8"/>
        <rFont val="Arial"/>
        <family val="2"/>
      </rPr>
      <t xml:space="preserve">Perluasan / </t>
    </r>
    <r>
      <rPr>
        <i/>
        <sz val="8"/>
        <rFont val="Arial"/>
        <family val="2"/>
      </rPr>
      <t>Expansion</t>
    </r>
  </si>
  <si>
    <t xml:space="preserve">(l) </t>
  </si>
  <si>
    <t xml:space="preserve">(m) </t>
  </si>
  <si>
    <t>15</t>
  </si>
  <si>
    <t xml:space="preserve">(n) </t>
  </si>
  <si>
    <r>
      <rPr>
        <b/>
        <sz val="8"/>
        <rFont val="Arial"/>
        <family val="2"/>
      </rPr>
      <t xml:space="preserve">Pengambilalihan unit-unit perniagaan / </t>
    </r>
    <r>
      <rPr>
        <i/>
        <sz val="8"/>
        <rFont val="Arial"/>
        <family val="2"/>
      </rPr>
      <t>Acquisition of business units</t>
    </r>
  </si>
  <si>
    <t>16</t>
  </si>
  <si>
    <t xml:space="preserve">(o) </t>
  </si>
  <si>
    <r>
      <rPr>
        <b/>
        <sz val="8"/>
        <rFont val="Arial"/>
        <family val="2"/>
      </rPr>
      <t xml:space="preserve">Mogok atau sekatan / </t>
    </r>
    <r>
      <rPr>
        <i/>
        <sz val="8"/>
        <rFont val="Arial"/>
        <family val="2"/>
      </rPr>
      <t>Strike or blockade</t>
    </r>
  </si>
  <si>
    <t>17</t>
  </si>
  <si>
    <t xml:space="preserve">(p) </t>
  </si>
  <si>
    <r>
      <rPr>
        <b/>
        <sz val="8"/>
        <rFont val="Arial"/>
        <family val="2"/>
      </rPr>
      <t xml:space="preserve">Perubahan ke arah automasi </t>
    </r>
    <r>
      <rPr>
        <i/>
        <sz val="8"/>
        <rFont val="Arial"/>
        <family val="2"/>
      </rPr>
      <t>/ Change towards automation</t>
    </r>
  </si>
  <si>
    <t xml:space="preserve">(q) </t>
  </si>
  <si>
    <r>
      <rPr>
        <b/>
        <sz val="8"/>
        <rFont val="Arial"/>
        <family val="2"/>
      </rPr>
      <t xml:space="preserve">Lain-lain (sila nyatakan) / </t>
    </r>
    <r>
      <rPr>
        <i/>
        <sz val="8"/>
        <rFont val="Arial"/>
        <family val="2"/>
      </rPr>
      <t>Others (please specify)</t>
    </r>
  </si>
  <si>
    <t>18</t>
  </si>
  <si>
    <t>110019</t>
  </si>
  <si>
    <t>MAKLUMAT TAMBAHAN KE ATAS IBU PEJABAT / CAWANGAN</t>
  </si>
  <si>
    <t>ADDITIONAL INFORMATION ON HEADQUARTERS / BRANCHES</t>
  </si>
  <si>
    <t>Sekiranya pertubuhan ini merupakan cawangan, sila lengkapkan Soalan 12.1</t>
  </si>
  <si>
    <t>If this establishment is a branch, please complete Question 12.1</t>
  </si>
  <si>
    <t>Sekiranya pertubuhan ini merupakan Ibu Pejabat, sila lengkapkan Soalan 12.2 dan lampirkan senarai cawangan mengikut format yang</t>
  </si>
  <si>
    <t>dilampirkan</t>
  </si>
  <si>
    <t>If this establishment is the Headquarters, please complete Question 12.2 and attach the details of branches with complete address on a attached</t>
  </si>
  <si>
    <t>attached</t>
  </si>
  <si>
    <t>12.1</t>
  </si>
  <si>
    <t>Nama dan Alamat Ibu Pejabat</t>
  </si>
  <si>
    <t>Name and Address of Headquarters</t>
  </si>
  <si>
    <r>
      <rPr>
        <b/>
        <sz val="8"/>
        <rFont val="Arial"/>
        <family val="2"/>
      </rPr>
      <t xml:space="preserve">Poskod
</t>
    </r>
    <r>
      <rPr>
        <i/>
        <sz val="8"/>
        <rFont val="Arial"/>
        <family val="2"/>
      </rPr>
      <t>Postcode</t>
    </r>
  </si>
  <si>
    <t>12.2</t>
  </si>
  <si>
    <r>
      <rPr>
        <b/>
        <sz val="8"/>
        <rFont val="Arial"/>
        <family val="2"/>
      </rPr>
      <t xml:space="preserve">Bil. 
</t>
    </r>
    <r>
      <rPr>
        <i/>
        <sz val="8"/>
        <rFont val="Arial"/>
        <family val="2"/>
      </rPr>
      <t>No.</t>
    </r>
  </si>
  <si>
    <r>
      <rPr>
        <b/>
        <sz val="8"/>
        <rFont val="Arial"/>
        <family val="2"/>
      </rPr>
      <t xml:space="preserve">Ibu Pejabat dan Cawangan 
</t>
    </r>
    <r>
      <rPr>
        <i/>
        <sz val="8"/>
        <rFont val="Arial"/>
        <family val="2"/>
      </rPr>
      <t>Headquarters and Branches</t>
    </r>
  </si>
  <si>
    <t>Bilangan cawangan</t>
  </si>
  <si>
    <t>Pendapatan diterima daripada perkhidmatan</t>
  </si>
  <si>
    <t>pada tahun 2021</t>
  </si>
  <si>
    <t>No. of branches</t>
  </si>
  <si>
    <t>Income received from services during 2021</t>
  </si>
  <si>
    <t>during 2021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</si>
  <si>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</si>
  <si>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</si>
  <si>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</si>
  <si>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</si>
  <si>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</si>
  <si>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</si>
  <si>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</si>
  <si>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</si>
  <si>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10.</t>
  </si>
  <si>
    <t>Perlis</t>
  </si>
  <si>
    <t>11.</t>
  </si>
  <si>
    <t>Selangor</t>
  </si>
  <si>
    <t>12.</t>
  </si>
  <si>
    <t>Terengganu</t>
  </si>
  <si>
    <t>13.</t>
  </si>
  <si>
    <t>Sabah</t>
  </si>
  <si>
    <t>14.</t>
  </si>
  <si>
    <t>Sarawak</t>
  </si>
  <si>
    <t>15.</t>
  </si>
  <si>
    <t>W.P. Kuala Lumpur</t>
  </si>
  <si>
    <t>16.</t>
  </si>
  <si>
    <t>W.P. Labuan</t>
  </si>
  <si>
    <t>17.</t>
  </si>
  <si>
    <t>W.P. Putrajaya</t>
  </si>
  <si>
    <r>
      <rPr>
        <b/>
        <sz val="8"/>
        <rFont val="Arial"/>
        <family val="2"/>
      </rPr>
      <t xml:space="preserve">JUMLAH
</t>
    </r>
    <r>
      <rPr>
        <i/>
        <sz val="8"/>
        <rFont val="Arial"/>
        <family val="2"/>
      </rPr>
      <t>TOTAL</t>
    </r>
  </si>
  <si>
    <t>Nota:</t>
  </si>
  <si>
    <t>Notes:</t>
  </si>
  <si>
    <t>SOALAN TAMBAHAN</t>
  </si>
  <si>
    <t>ADDITIONAL QUESTION</t>
  </si>
  <si>
    <r>
      <rPr>
        <b/>
        <sz val="10"/>
        <rFont val="Arial"/>
        <family val="2"/>
      </rPr>
      <t xml:space="preserve">TIDAK BERKENAAN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NOT APPLICABLE</t>
    </r>
  </si>
  <si>
    <r>
      <rPr>
        <b/>
        <sz val="8"/>
        <rFont val="Arial"/>
        <family val="2"/>
      </rPr>
      <t>Sila teruskan ke Soalan 15</t>
    </r>
    <r>
      <rPr>
        <b/>
        <i/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Please proceed to Question 15</t>
    </r>
  </si>
  <si>
    <t>JENIS ORGANISASI</t>
  </si>
  <si>
    <t>TYPE OF ORGANISATION</t>
  </si>
  <si>
    <r>
      <rPr>
        <b/>
        <sz val="8"/>
        <rFont val="Arial"/>
        <family val="2"/>
      </rPr>
      <t>Sila teruskan ke Soalan 15</t>
    </r>
    <r>
      <rPr>
        <i/>
        <sz val="8"/>
        <rFont val="Arial"/>
        <family val="2"/>
      </rPr>
      <t xml:space="preserve"> / Please proceed to Question 15</t>
    </r>
  </si>
  <si>
    <t xml:space="preserve">        AIR, PELINCIR, BAHAN PEMBAKAR DAN TENAGA ELEKTRIK YANG DIGUNAKAN</t>
  </si>
  <si>
    <t>WATER, LUBRICANTS, FUELS AND ELECTRICITY CONSUMED</t>
  </si>
  <si>
    <t>15.1</t>
  </si>
  <si>
    <t>Air</t>
  </si>
  <si>
    <r>
      <rPr>
        <b/>
        <sz val="8"/>
        <rFont val="Arial"/>
        <family val="2"/>
      </rPr>
      <t xml:space="preserve">Kuantiti </t>
    </r>
    <r>
      <rPr>
        <i/>
        <sz val="8"/>
        <rFont val="Arial"/>
        <family val="2"/>
      </rPr>
      <t>/ Quantity</t>
    </r>
  </si>
  <si>
    <t>Water</t>
  </si>
  <si>
    <r>
      <rPr>
        <b/>
        <sz val="8"/>
        <rFont val="Arial"/>
        <family val="2"/>
      </rPr>
      <t>Meter padu</t>
    </r>
    <r>
      <rPr>
        <i/>
        <sz val="8"/>
        <rFont val="Arial"/>
        <family val="2"/>
      </rPr>
      <t xml:space="preserve"> / Cubic metre</t>
    </r>
  </si>
  <si>
    <t xml:space="preserve"> RM</t>
  </si>
  <si>
    <t>15.1.1</t>
  </si>
  <si>
    <t>15.1.2</t>
  </si>
  <si>
    <t>Air yang diabstrak</t>
  </si>
  <si>
    <t>Water abstracted</t>
  </si>
  <si>
    <t>Sila nyatakan peratus air diabstrak mengikut sumber</t>
  </si>
  <si>
    <t>Please specify the percentage of water abstracted by source</t>
  </si>
  <si>
    <t>(i)  Air permukaan (cth. Sungai, Empangan, Tasik)</t>
  </si>
  <si>
    <t xml:space="preserve">     Surface water (eg. River, Dam, Lake)</t>
  </si>
  <si>
    <t>(ii)  Air bawah tanah</t>
  </si>
  <si>
    <t xml:space="preserve">      Groundwater</t>
  </si>
  <si>
    <t>(iii) Air laut</t>
  </si>
  <si>
    <t xml:space="preserve">      Sea water</t>
  </si>
  <si>
    <t>Air yang diabstrak untuk kegunaan sendiri</t>
  </si>
  <si>
    <t>Water abstracted for own use</t>
  </si>
  <si>
    <t>Air yang diabstrak untuk dijual / diagihkan</t>
  </si>
  <si>
    <t>Water abstracted for sale / distribution</t>
  </si>
  <si>
    <t>15.1.3</t>
  </si>
  <si>
    <t>Air yang digunakan semula</t>
  </si>
  <si>
    <t>Reused water</t>
  </si>
  <si>
    <t>Sila nyatakan peratus air yang digunakan semula</t>
  </si>
  <si>
    <t xml:space="preserve"> mengikut sumber</t>
  </si>
  <si>
    <t>Please specify the percentage of reused water by source</t>
  </si>
  <si>
    <t>(i)  Air guna semula yang dihasilkan (untuk pengagihan)</t>
  </si>
  <si>
    <t xml:space="preserve">     Reused water produced (for distribution)</t>
  </si>
  <si>
    <t>(ii)  Air guna semula dari industri lain</t>
  </si>
  <si>
    <t xml:space="preserve">      Reused water from other industries</t>
  </si>
  <si>
    <t xml:space="preserve">Termasuk air kitar semula dari pertubuhan sama dan tidak termasuk air sisa yang dibekalkan kepada pengguna / pertubuhan lain </t>
  </si>
  <si>
    <t>untuk penggunaan selanjutnya dengan atau tanpa rawatan terlebih dahulu. Ia juga biasanya dirujuk sebagai tebus guna air sisa.</t>
  </si>
  <si>
    <t xml:space="preserve">Included the recycling of water within the same establishment and excluded wastewater supplied to other user/ establishment for further use </t>
  </si>
  <si>
    <t>with or without prior treatment. It is also commonly referred as reclaimed water.</t>
  </si>
  <si>
    <t>15.1.4</t>
  </si>
  <si>
    <t>Air yang dimasukkan ke dalam produk</t>
  </si>
  <si>
    <t>15.1.5</t>
  </si>
  <si>
    <t>Air sisa yang dilepaskan / dibuang</t>
  </si>
  <si>
    <t>Wastewater discharged / removal</t>
  </si>
  <si>
    <t>Dilepaskan ke sistem pembentungan</t>
  </si>
  <si>
    <t>Discharged to sewerage system</t>
  </si>
  <si>
    <t>Dilepaskan ke air permukaan, air bawah tanah</t>
  </si>
  <si>
    <t>Discharged to surface water, groundwater</t>
  </si>
  <si>
    <t>Dilepaskan ke laut</t>
  </si>
  <si>
    <t>Discharged to sea</t>
  </si>
  <si>
    <t xml:space="preserve">AIR, PELINCIR, BAHAN PEMBAKAR DAN TENAGA ELEKTRIK YANG DIGUNAKAN (samb.) </t>
  </si>
  <si>
    <t>WATER, LUBRICANTS, FUELS AND ELECTRICITY CONSUMED (cont'd)</t>
  </si>
  <si>
    <t>Unit Kuantiti</t>
  </si>
  <si>
    <t>Kuantiti</t>
  </si>
  <si>
    <t>Unit of Quantity</t>
  </si>
  <si>
    <t>Quantity</t>
  </si>
  <si>
    <t>15.2</t>
  </si>
  <si>
    <t>Pelincir</t>
  </si>
  <si>
    <t>Lubricants</t>
  </si>
  <si>
    <t>15.3</t>
  </si>
  <si>
    <t>Bahan pembakar</t>
  </si>
  <si>
    <t>Fuels</t>
  </si>
  <si>
    <t>Diesel</t>
  </si>
  <si>
    <t>Liter</t>
  </si>
  <si>
    <t xml:space="preserve">Diesel </t>
  </si>
  <si>
    <t>Litre</t>
  </si>
  <si>
    <t>Biodiesel</t>
  </si>
  <si>
    <t xml:space="preserve">Biodiesel </t>
  </si>
  <si>
    <t>Petrol</t>
  </si>
  <si>
    <t>Minyak relau / Minyak pembakar</t>
  </si>
  <si>
    <t>Furnace oil / Fuel oil</t>
  </si>
  <si>
    <t>Gas petroleum cecair</t>
  </si>
  <si>
    <t>Liquified petroleum gas (LPG)</t>
  </si>
  <si>
    <t>Tonne</t>
  </si>
  <si>
    <t>Gas asli / Gas asli untuk kenderaan (NGV)</t>
  </si>
  <si>
    <t>Natural gas / Natural gas for vehicle (NGV)</t>
  </si>
  <si>
    <t>Cecair gas asli</t>
  </si>
  <si>
    <t xml:space="preserve">Liquified Natural gas </t>
  </si>
  <si>
    <t>Minyak mentah</t>
  </si>
  <si>
    <t>Crude oil</t>
  </si>
  <si>
    <t>Kerosin</t>
  </si>
  <si>
    <t>Kerosene</t>
  </si>
  <si>
    <t>ATF &amp; AV Gas</t>
  </si>
  <si>
    <t xml:space="preserve">        AIR, PELINCIR, BAHAN PEMBAKAR DAN TENAGA ELEKTRIK YANG DIGUNAKAN (samb.)</t>
  </si>
  <si>
    <t>15.4</t>
  </si>
  <si>
    <t>Tenaga elektrik</t>
  </si>
  <si>
    <t>Electricity</t>
  </si>
  <si>
    <t>15.4.1</t>
  </si>
  <si>
    <t>Kilowatt-jam</t>
  </si>
  <si>
    <t>Kilowatt-hour</t>
  </si>
  <si>
    <t>15.4.2</t>
  </si>
  <si>
    <t>Tenaga elektrik yang dijana</t>
  </si>
  <si>
    <t>Electricity generated</t>
  </si>
  <si>
    <t>`</t>
  </si>
  <si>
    <t>Sila nyatakan peratus tenaga yang dijana</t>
  </si>
  <si>
    <t>mengikut sumber</t>
  </si>
  <si>
    <t>Please specify the percentage of electricity</t>
  </si>
  <si>
    <t xml:space="preserve">
generated by source</t>
  </si>
  <si>
    <t>(a)  Kuasa hidro</t>
  </si>
  <si>
    <t xml:space="preserve">      Hydropower</t>
  </si>
  <si>
    <t>(b)  Solar</t>
  </si>
  <si>
    <t xml:space="preserve">       Solar</t>
  </si>
  <si>
    <t>(c) Biomass</t>
  </si>
  <si>
    <t xml:space="preserve">       Biomass</t>
  </si>
  <si>
    <t>(d) Biogas</t>
  </si>
  <si>
    <t xml:space="preserve">       Biogas</t>
  </si>
  <si>
    <t>(e)  Arang batu</t>
  </si>
  <si>
    <t xml:space="preserve">       Coal</t>
  </si>
  <si>
    <t>(f) Gas Asli</t>
  </si>
  <si>
    <t xml:space="preserve">       Natural gas</t>
  </si>
  <si>
    <t>15.4.3</t>
  </si>
  <si>
    <t>Jika soalan 15.4.2 diisi, sila nyatakan peratus kegunaan sendiri</t>
  </si>
  <si>
    <t xml:space="preserve">      </t>
  </si>
  <si>
    <t>If the question 15.4 (b) are filled, please specify the percentage for own use</t>
  </si>
  <si>
    <t>15.5</t>
  </si>
  <si>
    <t>JUMLAH (15.1 hingga 15.4)</t>
  </si>
  <si>
    <t>TOTAL (15.1 to 15.4)</t>
  </si>
  <si>
    <t>DAYA SAING</t>
  </si>
  <si>
    <t>COMPETITIVENESS</t>
  </si>
  <si>
    <r>
      <rPr>
        <b/>
        <sz val="9"/>
        <rFont val="Arial"/>
        <family val="2"/>
      </rPr>
      <t>TEMPOH LAPORAN</t>
    </r>
    <r>
      <rPr>
        <i/>
        <sz val="9"/>
        <rFont val="Arial"/>
        <family val="2"/>
      </rPr>
      <t xml:space="preserve"> / REPORTING PERIOD</t>
    </r>
  </si>
  <si>
    <r>
      <rPr>
        <b/>
        <sz val="11"/>
        <rFont val="Arial"/>
        <family val="2"/>
      </rPr>
      <t xml:space="preserve">Seksyen / </t>
    </r>
    <r>
      <rPr>
        <i/>
        <sz val="11"/>
        <rFont val="Arial"/>
        <family val="2"/>
      </rPr>
      <t>Section:</t>
    </r>
  </si>
  <si>
    <t>MODUL EKONOMI DIGITAL</t>
  </si>
  <si>
    <t>DIGITAL ECONOMIC MODULE</t>
  </si>
  <si>
    <t>Bahagian:</t>
  </si>
  <si>
    <t xml:space="preserve">  Penggunaan Teknologi Maklumat dan Komunikasi (TMK)</t>
  </si>
  <si>
    <r>
      <rPr>
        <i/>
        <sz val="10"/>
        <rFont val="Arial"/>
        <family val="2"/>
      </rPr>
      <t>Part</t>
    </r>
    <r>
      <rPr>
        <sz val="10"/>
        <rFont val="Arial"/>
        <family val="2"/>
      </rPr>
      <t>:</t>
    </r>
  </si>
  <si>
    <t>A.1</t>
  </si>
  <si>
    <t>Adakah pertubuhan ini menggunakan komputer dalam mengendalikan perniagaan?</t>
  </si>
  <si>
    <t>Did this establishment use computers in running a business?</t>
  </si>
  <si>
    <r>
      <rPr>
        <b/>
        <sz val="8"/>
        <rFont val="Arial"/>
        <family val="2"/>
      </rPr>
      <t xml:space="preserve">Ya / </t>
    </r>
    <r>
      <rPr>
        <i/>
        <sz val="8"/>
        <rFont val="Arial"/>
        <family val="2"/>
      </rPr>
      <t>Yes</t>
    </r>
  </si>
  <si>
    <t>Komputer termasuk komputer peribadi, komputer mudah alih (cth. komputer riba), tablet dan</t>
  </si>
  <si>
    <t>peranti mudah alih yang lain seperti telefon pintar</t>
  </si>
  <si>
    <t xml:space="preserve">Computer includes personal computer, portable computers (e.g. laptop), tablet and other </t>
  </si>
  <si>
    <r>
      <rPr>
        <b/>
        <sz val="8"/>
        <rFont val="Arial"/>
        <family val="2"/>
      </rPr>
      <t>Tidak /</t>
    </r>
    <r>
      <rPr>
        <i/>
        <sz val="8"/>
        <rFont val="Arial"/>
        <family val="2"/>
      </rPr>
      <t xml:space="preserve"> No</t>
    </r>
  </si>
  <si>
    <t>A.2</t>
  </si>
  <si>
    <t>Jika pertubuhan ini tidak dapat membekalkan nilai,</t>
  </si>
  <si>
    <t>A.3</t>
  </si>
  <si>
    <t>Adakah pertubuhan ini menggunakan internet untuk tujuan perniagaan?</t>
  </si>
  <si>
    <t>Did this establishment use the internet for business purposes?</t>
  </si>
  <si>
    <t xml:space="preserve">Internet yang boleh diakses oleh komputer dan peranti yang lain (cth. telefon mudah alih, </t>
  </si>
  <si>
    <t>telefon pintar dsb.)</t>
  </si>
  <si>
    <t>Internet can be access by computer and other device (e.g. mobile phone, smart phone etc.)</t>
  </si>
  <si>
    <t>A.4</t>
  </si>
  <si>
    <t>A.5</t>
  </si>
  <si>
    <t>310012</t>
  </si>
  <si>
    <r>
      <rPr>
        <b/>
        <sz val="8"/>
        <rFont val="Arial"/>
        <family val="2"/>
      </rPr>
      <t xml:space="preserve">Tidak / </t>
    </r>
    <r>
      <rPr>
        <i/>
        <sz val="8"/>
        <rFont val="Arial"/>
        <family val="2"/>
      </rPr>
      <t>No</t>
    </r>
  </si>
  <si>
    <t>A.6</t>
  </si>
  <si>
    <t>Adakah pertubuhan ini menggunakan peranti mudah alih (cth. komputer riba dan telefon pintar) yang membolehkan sambungan</t>
  </si>
  <si>
    <t>ke internet menggunakan rangkaian telefon mudah alih (cth. hotspot) dan bukan WIFI (cth. Unifi, Streamyx dsb.) bagi tujuan perniagaan?</t>
  </si>
  <si>
    <t>Did this establishment use any portable devices (e.g. laptop and smartphone) that allow a mobile connection to the internet using mobile phone network</t>
  </si>
  <si>
    <t>310082</t>
  </si>
  <si>
    <t>MODUL EKONOMI DIGITAL (samb.)</t>
  </si>
  <si>
    <t>DIGITAL ECONOMIC MODULE (cont'd)</t>
  </si>
  <si>
    <t xml:space="preserve">  Penggunaan Teknologi Maklumat dan Komunikasi (TMK) (samb.)</t>
  </si>
  <si>
    <t>A.7</t>
  </si>
  <si>
    <t>Manakah infrastruktur rangkaian di bawah terdapat di pertubuhan ini? (Boleh pilih lebih daripada satu)</t>
  </si>
  <si>
    <t>3100</t>
  </si>
  <si>
    <t>Intranet dalam perniagaan anda</t>
  </si>
  <si>
    <t>Intranet within your business</t>
  </si>
  <si>
    <t>Extranet di antara perniagaan anda dan organisasi lain (termasuk perniagaan yang berkenaan)</t>
  </si>
  <si>
    <t>Extranet between your business and other organisations (include related businesses)</t>
  </si>
  <si>
    <t>Rangkaian kawasan setempat</t>
  </si>
  <si>
    <t>Local area network (LAN)</t>
  </si>
  <si>
    <t>Rangkaian kawasan setempat tanpa wayar</t>
  </si>
  <si>
    <t>Wireless local area network (WLAN)</t>
  </si>
  <si>
    <t>Rangkaian kawasan luas</t>
  </si>
  <si>
    <t>Wide area network (WAN)</t>
  </si>
  <si>
    <t>A.8</t>
  </si>
  <si>
    <r>
      <rPr>
        <b/>
        <sz val="8"/>
        <rFont val="Arial"/>
        <family val="2"/>
      </rPr>
      <t xml:space="preserve">Adakah pertubuhan ini mempunyai </t>
    </r>
    <r>
      <rPr>
        <b/>
        <i/>
        <sz val="8"/>
        <rFont val="Arial"/>
        <family val="2"/>
      </rPr>
      <t>web presence</t>
    </r>
    <r>
      <rPr>
        <b/>
        <sz val="8"/>
        <rFont val="Arial"/>
        <family val="2"/>
      </rPr>
      <t>?</t>
    </r>
  </si>
  <si>
    <t>Did this establishment have a web presence?</t>
  </si>
  <si>
    <t>310017</t>
  </si>
  <si>
    <r>
      <rPr>
        <b/>
        <sz val="8"/>
        <rFont val="Arial"/>
        <family val="2"/>
      </rPr>
      <t xml:space="preserve">Jika "YA" sila tandakan jenis </t>
    </r>
    <r>
      <rPr>
        <b/>
        <i/>
        <sz val="8"/>
        <rFont val="Arial"/>
        <family val="2"/>
      </rPr>
      <t>web presence</t>
    </r>
    <r>
      <rPr>
        <b/>
        <sz val="8"/>
        <rFont val="Arial"/>
        <family val="2"/>
      </rPr>
      <t xml:space="preserve"> pertubuhan ini. (Boleh pilih lebih daripada satu)</t>
    </r>
  </si>
  <si>
    <t>If "YES" please mark type of web presence of this establishment. (May choose more than one)</t>
  </si>
  <si>
    <t>Laman web kepunyaan pertubuhan ini</t>
  </si>
  <si>
    <t>Website owned by this establishment</t>
  </si>
  <si>
    <t>Laman web di entiti lain</t>
  </si>
  <si>
    <t>19</t>
  </si>
  <si>
    <t>Presence on another entity's website</t>
  </si>
  <si>
    <t>Media sosial (cth. Facebook, Instagram, Twitter, YouTube)</t>
  </si>
  <si>
    <t>20</t>
  </si>
  <si>
    <t>Social media (e.g. Facebook, Instagram, Twitter, YouTube)</t>
  </si>
  <si>
    <t>E-Marketplace (e.g. Lazada, Zalora, Shopee)</t>
  </si>
  <si>
    <t xml:space="preserve">Termasuk: </t>
  </si>
  <si>
    <t>di atas kandungan dalam laman tersebut</t>
  </si>
  <si>
    <r>
      <rPr>
        <b/>
        <sz val="8"/>
        <rFont val="Arial"/>
        <family val="2"/>
      </rPr>
      <t xml:space="preserve">Tidak termasuk: Jika ia wujud di dalam </t>
    </r>
    <r>
      <rPr>
        <b/>
        <i/>
        <sz val="8"/>
        <rFont val="Arial"/>
        <family val="2"/>
      </rPr>
      <t>online directory</t>
    </r>
    <r>
      <rPr>
        <b/>
        <sz val="8"/>
        <rFont val="Arial"/>
        <family val="2"/>
      </rPr>
      <t xml:space="preserve"> dan mengiklan di laman pihak ketiga</t>
    </r>
  </si>
  <si>
    <t>Includes:    Websites, home page or presence on a third party’s site where this business has substantial control over the content of the pages</t>
  </si>
  <si>
    <t>Excludes:   Inclusion in an online directory and advertising on a third party’s site</t>
  </si>
  <si>
    <t>A.9</t>
  </si>
  <si>
    <t>Apakah tujuan penggunaan internet di pertubuhan ini? (Boleh pilih lebih daripada satu)</t>
  </si>
  <si>
    <t>What is the purpose of this establishment using the internet? (May choose more than one)</t>
  </si>
  <si>
    <t>21</t>
  </si>
  <si>
    <r>
      <rPr>
        <b/>
        <sz val="8"/>
        <rFont val="Arial"/>
        <family val="2"/>
      </rPr>
      <t>Menghantar atau menerima e-mel /</t>
    </r>
    <r>
      <rPr>
        <i/>
        <sz val="8"/>
        <rFont val="Arial"/>
        <family val="2"/>
      </rPr>
      <t xml:space="preserve"> Sending or receiving email</t>
    </r>
  </si>
  <si>
    <t>22</t>
  </si>
  <si>
    <t>23</t>
  </si>
  <si>
    <r>
      <rPr>
        <b/>
        <sz val="8"/>
        <rFont val="Arial"/>
        <family val="2"/>
      </rPr>
      <t xml:space="preserve">Menghantar informasi atau pesanan dengan segera / </t>
    </r>
    <r>
      <rPr>
        <i/>
        <sz val="8"/>
        <rFont val="Arial"/>
        <family val="2"/>
      </rPr>
      <t>Sending information or instant messaging</t>
    </r>
  </si>
  <si>
    <t>24</t>
  </si>
  <si>
    <r>
      <rPr>
        <b/>
        <sz val="8"/>
        <rFont val="Arial"/>
        <family val="2"/>
      </rPr>
      <t xml:space="preserve">Mendapatkan maklumat berkenaan barangan atau perkhidmatan / </t>
    </r>
    <r>
      <rPr>
        <i/>
        <sz val="8"/>
        <rFont val="Arial"/>
        <family val="2"/>
      </rPr>
      <t>Getting information about goods or services</t>
    </r>
  </si>
  <si>
    <t>25</t>
  </si>
  <si>
    <t>26</t>
  </si>
  <si>
    <t>Liaise with government organisations (includes downloading / requesting forms, making online payments)</t>
  </si>
  <si>
    <r>
      <rPr>
        <b/>
        <sz val="8"/>
        <rFont val="Arial"/>
        <family val="2"/>
      </rPr>
      <t xml:space="preserve">Perbankan melalui internet / </t>
    </r>
    <r>
      <rPr>
        <i/>
        <sz val="8"/>
        <rFont val="Arial"/>
        <family val="2"/>
      </rPr>
      <t>Internet banking</t>
    </r>
  </si>
  <si>
    <t>27</t>
  </si>
  <si>
    <t>Mengakses perkhidmatan kewangan yang lain (cth. pembelian insurans)</t>
  </si>
  <si>
    <t>28</t>
  </si>
  <si>
    <t>Accessing other financial services (e.g. purchases of insurance)</t>
  </si>
  <si>
    <r>
      <rPr>
        <b/>
        <sz val="8"/>
        <rFont val="Arial"/>
        <family val="2"/>
      </rPr>
      <t xml:space="preserve">Penyediaan perkhidmatan pelanggan / </t>
    </r>
    <r>
      <rPr>
        <i/>
        <sz val="8"/>
        <rFont val="Arial"/>
        <family val="2"/>
      </rPr>
      <t>Providing customer service</t>
    </r>
  </si>
  <si>
    <t>29</t>
  </si>
  <si>
    <t>Penghantaran produk secara dalam talian (merujuk kepada produk yang dihantar melalui internet dalam bentuk</t>
  </si>
  <si>
    <t>30</t>
  </si>
  <si>
    <t>berkaitan komputer atau perkhidmatan maklumat)</t>
  </si>
  <si>
    <t>Delivering online products (refers to products delivered via the internet in digital form, e.g. reports, software,</t>
  </si>
  <si>
    <t>computer games and other online services such as computer related services or information services)</t>
  </si>
  <si>
    <r>
      <rPr>
        <b/>
        <sz val="8"/>
        <rFont val="Arial"/>
        <family val="2"/>
      </rPr>
      <t>Pemberitahuan jawatan kosong dalaman atau luaran /</t>
    </r>
    <r>
      <rPr>
        <i/>
        <sz val="8"/>
        <rFont val="Arial"/>
        <family val="2"/>
      </rPr>
      <t xml:space="preserve"> Internal or vacant information</t>
    </r>
  </si>
  <si>
    <t>31</t>
  </si>
  <si>
    <t>Latihan untuk kakitangan (cth. aplikasi e-pembelajaran yang didapati melalui intranet atau daripada laman web)</t>
  </si>
  <si>
    <t>32</t>
  </si>
  <si>
    <t>Staff training (e.g. e-learning applications available on intranet or website)</t>
  </si>
  <si>
    <r>
      <rPr>
        <b/>
        <sz val="8"/>
        <rFont val="Arial"/>
        <family val="2"/>
      </rPr>
      <t xml:space="preserve">Lain-lain / </t>
    </r>
    <r>
      <rPr>
        <i/>
        <sz val="8"/>
        <rFont val="Arial"/>
        <family val="2"/>
      </rPr>
      <t>Others</t>
    </r>
  </si>
  <si>
    <t>33</t>
  </si>
  <si>
    <t>A.10</t>
  </si>
  <si>
    <t>Sila nyatakan penggunaan teknologi digital yang digunakan di pertubuhan ini (Boleh pilih lebih daripada satu)</t>
  </si>
  <si>
    <t>Please indicate the adoption of digital technologies used at this establishment (May choose more than one)</t>
  </si>
  <si>
    <t>3101</t>
  </si>
  <si>
    <t>Laman web</t>
  </si>
  <si>
    <t>Website</t>
  </si>
  <si>
    <t>Internet mudah alih dan teknologi (cth. jalur lebar mudah alih, komputer riba, telefon pintar, tablet dsb.)</t>
  </si>
  <si>
    <t>Mobile internet and technologies (e.g. mobile broadband, laptop, smartphone, tablet etc.)</t>
  </si>
  <si>
    <t>Pengkomputeran awan (cth. Dropbox, Gmail, Facebook dsb.)</t>
  </si>
  <si>
    <t>Cloud computing (e.g. Dropbox, Gmail, Facebook etc.)</t>
  </si>
  <si>
    <t>Perisian pengurusan (cth. Human Resource Management System, Accounting Information System dsb.)</t>
  </si>
  <si>
    <t>Management software (e.g. Human Resource Management System, Accounting Information System etc.)</t>
  </si>
  <si>
    <t>Platform kolaborasi atas talian (cth. Go ToMeeting, Zoom webinar, Google Meet, StreamYard, Microsoft teams dsb.)</t>
  </si>
  <si>
    <t>Online collaborative platforms (e.g. Go ToMeeting, Zoom webinar, Google Meet, StreamYard, Microsoft Teams etc.)</t>
  </si>
  <si>
    <t>Keperluan penggunaan internet dan teknologi 5G</t>
  </si>
  <si>
    <t>Usage of internet and 5G technology necessity</t>
  </si>
  <si>
    <r>
      <rPr>
        <b/>
        <sz val="8"/>
        <rFont val="Arial"/>
        <family val="2"/>
      </rPr>
      <t xml:space="preserve">Lain-lain (Sila nyatakan) / </t>
    </r>
    <r>
      <rPr>
        <i/>
        <sz val="8"/>
        <rFont val="Arial"/>
        <family val="2"/>
      </rPr>
      <t>Others (Please specify)</t>
    </r>
  </si>
  <si>
    <t>310110</t>
  </si>
  <si>
    <t>Tiada</t>
  </si>
  <si>
    <t>None</t>
  </si>
  <si>
    <t>A.11</t>
  </si>
  <si>
    <t>Adakah pertubuhan ini menyediakan peruntukan kewangan untuk melaksanakan transformasi teknologi digital?</t>
  </si>
  <si>
    <t>(cth. pembangunan sistem, aplikasi, platform, laman web dsb.)</t>
  </si>
  <si>
    <t>Did this establishment allocate any financing to implement digital technology transformation?</t>
  </si>
  <si>
    <t>(e.g. development of system, application, platform, website etc.)</t>
  </si>
  <si>
    <t>310112</t>
  </si>
  <si>
    <t xml:space="preserve">   Perkhidmatan dalam talian dan transaksi e-dagang
</t>
  </si>
  <si>
    <t xml:space="preserve">  Online services and e-commerce transactions</t>
  </si>
  <si>
    <t>A.12</t>
  </si>
  <si>
    <t>Adakah pertubuhan ini terlibat dengan urusniaga jualan atau pembelian menggunakan internet?</t>
  </si>
  <si>
    <t>310036</t>
  </si>
  <si>
    <t>A.13</t>
  </si>
  <si>
    <t>Sila tandakan jenis platform yang digunakan oleh pertubuhan ini untuk urusniaga jualan atau pembelian menggunakan internet</t>
  </si>
  <si>
    <t>Please indicate the type of platform that this establishment used for sales or purchases transaction using internet</t>
  </si>
  <si>
    <t>(May choose more than one)</t>
  </si>
  <si>
    <t>Media sosial (cth. Facebook, Instagram dan blog)</t>
  </si>
  <si>
    <t>37</t>
  </si>
  <si>
    <t>Social media (e.g. Facebook, Instagram and blogs)</t>
  </si>
  <si>
    <t>38</t>
  </si>
  <si>
    <t>Pasaran e-dagang dalam talian (cth. Lazada, Zalora, Shopee)</t>
  </si>
  <si>
    <t>39</t>
  </si>
  <si>
    <t>Online e-commerce marketplace (e.g. Lazada, Zalora, Shopee)</t>
  </si>
  <si>
    <t>Rangkaian persendirian yang ditetapkan (cth. extranet, EDI)</t>
  </si>
  <si>
    <t>40</t>
  </si>
  <si>
    <t>Designated private network (e.g. extranet, EDI)</t>
  </si>
  <si>
    <t>41</t>
  </si>
  <si>
    <t>A.14</t>
  </si>
  <si>
    <t>Sila tandakan medium pembayaran yang digunakan oleh pertubuhan ini bagi urusniaga menggunakan internet</t>
  </si>
  <si>
    <t>Please indicate the method of payment that this establishment used for transactions using internet. (May choose more than one)</t>
  </si>
  <si>
    <t>Cash on delivery</t>
  </si>
  <si>
    <t>A.15</t>
  </si>
  <si>
    <t>Adakah pertubuhan ini menerima pesanan (jualan) barangan atau perkhidmatan menggunakan e-dagang?</t>
  </si>
  <si>
    <t>Did this establishment receive orders (make sales) for goods or services via e-commerce?</t>
  </si>
  <si>
    <t>310043</t>
  </si>
  <si>
    <t>Termasuk       :</t>
  </si>
  <si>
    <r>
      <rPr>
        <b/>
        <sz val="8"/>
        <rFont val="Arial"/>
        <family val="2"/>
      </rPr>
      <t xml:space="preserve">(1)  Melalui laman web, </t>
    </r>
    <r>
      <rPr>
        <b/>
        <i/>
        <sz val="8"/>
        <rFont val="Arial"/>
        <family val="2"/>
      </rPr>
      <t>specialised internet marketplaces, extranet, EDI over the internet</t>
    </r>
    <r>
      <rPr>
        <b/>
        <sz val="8"/>
        <rFont val="Arial"/>
        <family val="2"/>
      </rPr>
      <t>, telefon mudah alih</t>
    </r>
  </si>
  <si>
    <t xml:space="preserve">       yang membolehkan akses internet</t>
  </si>
  <si>
    <t>(2)  Pesanan yang diterima bagi pihak organisasi lain</t>
  </si>
  <si>
    <t>(3)  Pesanan yang diterima oleh organisasi lain bagi pihak perniagaan anda</t>
  </si>
  <si>
    <t>Tidak termasuk: Penghantaran pesanan melalui e-mel</t>
  </si>
  <si>
    <t xml:space="preserve">Includes              : </t>
  </si>
  <si>
    <t>(2)  Orders received on behalf of other organisations</t>
  </si>
  <si>
    <t>(3)  Orders received by other organisations on behalf of your business</t>
  </si>
  <si>
    <t>Exclude               : Orders submitted via email</t>
  </si>
  <si>
    <t>A.16</t>
  </si>
  <si>
    <t>Sila nyatakan anggaran peratusan jumlah pendapatan yang diterima daripada jualan barangan</t>
  </si>
  <si>
    <t>atau perkhidmatan menggunakan e-dagang</t>
  </si>
  <si>
    <t>Please indicate an estimate of the percentage of total income that receive orders from sales of goods</t>
  </si>
  <si>
    <t>or services via e-commerce</t>
  </si>
  <si>
    <t xml:space="preserve">    Bagi pesanan internet yang diterima bagi pihak organisasi lain, sila lapor hanya yuran atau komisen yang diterima</t>
  </si>
  <si>
    <t xml:space="preserve">    For internet orders received on behalf of other organisations, include only fees or commissions earned</t>
  </si>
  <si>
    <t xml:space="preserve">    </t>
  </si>
  <si>
    <t xml:space="preserve">   Perkhidmatan dalam talian dan transaksi e-dagang (samb.)</t>
  </si>
  <si>
    <t xml:space="preserve">  Online services and e-commerce transactions (cont'd)</t>
  </si>
  <si>
    <t>A.17</t>
  </si>
  <si>
    <t>Sila nyatakan peratusan pendapatan e-dagang mengikut platform pesanan pelanggan</t>
  </si>
  <si>
    <t>Please indicate the percentage of e-commerce income by platform of orders placed by customers</t>
  </si>
  <si>
    <t>Melalui kemudahan pesanan dalam talian di laman web pembekal</t>
  </si>
  <si>
    <t>Via online ordering facility on the website of suppliers / vendors</t>
  </si>
  <si>
    <t>Melalui laman web lain (cth. pasaran dalam talian, platform e-dagang, tapak ejen dll.)</t>
  </si>
  <si>
    <t>Via another website (e.g. online marketplace, e-commerce platform, agent’s site etc.)</t>
  </si>
  <si>
    <t>Rangkaian persendirian yang ditetapkan (cth. Extranet, EDI dll.)</t>
  </si>
  <si>
    <t>Designated private network (e.g. Extranet, EDI etc.)</t>
  </si>
  <si>
    <t>Lain-lain (sila nyatakan)</t>
  </si>
  <si>
    <t>Others (please specify)</t>
  </si>
  <si>
    <t xml:space="preserve"> TOTAL</t>
  </si>
  <si>
    <t>A.18</t>
  </si>
  <si>
    <t>Sila nyatakan peratusan pendapatan e-dagang mengikut jenis pelanggan</t>
  </si>
  <si>
    <r>
      <rPr>
        <b/>
        <sz val="8"/>
        <rFont val="Arial"/>
        <family val="2"/>
      </rPr>
      <t xml:space="preserve"> Perniagaan lain / </t>
    </r>
    <r>
      <rPr>
        <i/>
        <sz val="8"/>
        <rFont val="Arial"/>
        <family val="2"/>
      </rPr>
      <t>Other businesses</t>
    </r>
  </si>
  <si>
    <t xml:space="preserve">   Perniagaan kepada Perniagaan</t>
  </si>
  <si>
    <t xml:space="preserve">   Business to Business</t>
  </si>
  <si>
    <r>
      <rPr>
        <b/>
        <sz val="8"/>
        <rFont val="Arial"/>
        <family val="2"/>
      </rPr>
      <t xml:space="preserve">Pengguna individu / </t>
    </r>
    <r>
      <rPr>
        <i/>
        <sz val="8"/>
        <rFont val="Arial"/>
        <family val="2"/>
      </rPr>
      <t>Individual consumers</t>
    </r>
  </si>
  <si>
    <t xml:space="preserve">   Perniagaan kepada Pengguna</t>
  </si>
  <si>
    <t xml:space="preserve">   Business to Consumers</t>
  </si>
  <si>
    <r>
      <rPr>
        <b/>
        <sz val="8"/>
        <rFont val="Arial"/>
        <family val="2"/>
      </rPr>
      <t>Kerajaan dan organisasi bukan perniagaan lain</t>
    </r>
    <r>
      <rPr>
        <i/>
        <sz val="8"/>
        <rFont val="Arial"/>
        <family val="2"/>
      </rPr>
      <t xml:space="preserve"> / Government and other non-business organisations</t>
    </r>
  </si>
  <si>
    <t xml:space="preserve">   Perniagaan kepada Kerajaan</t>
  </si>
  <si>
    <t xml:space="preserve">   Business to Government</t>
  </si>
  <si>
    <t>A.19</t>
  </si>
  <si>
    <t>Sila nyatakan peratusan pendapatan e-dagang mengikut jenis pasaran</t>
  </si>
  <si>
    <t>Tempatan</t>
  </si>
  <si>
    <t xml:space="preserve"> Domestic</t>
  </si>
  <si>
    <t xml:space="preserve"> Antarabangsa</t>
  </si>
  <si>
    <t xml:space="preserve"> International</t>
  </si>
  <si>
    <t>A.20</t>
  </si>
  <si>
    <t>Sila nyatakan nama negara yang mempunyai pendapatan e-dagang antarabangsa yang tertinggi dengan pertubuhan ini</t>
  </si>
  <si>
    <t>Please indicate the name of the country that has the highest international e-commerce income with this establishment</t>
  </si>
  <si>
    <t>A.21</t>
  </si>
  <si>
    <t>Adakah pertubuhan ini membuat pesanan (pembelian) barangan atau perkhidmatan menggunakan e-dagang?</t>
  </si>
  <si>
    <t>Did this establishment place orders (make purchases) for goods or services via e-commerce?</t>
  </si>
  <si>
    <t>310062</t>
  </si>
  <si>
    <r>
      <rPr>
        <b/>
        <sz val="8"/>
        <rFont val="Arial"/>
        <family val="2"/>
      </rPr>
      <t>Termasuk: Melalui laman web,</t>
    </r>
    <r>
      <rPr>
        <b/>
        <i/>
        <sz val="8"/>
        <rFont val="Arial"/>
        <family val="2"/>
      </rPr>
      <t xml:space="preserve"> specialised internet marketplaces, extranet, EDI over the internet</t>
    </r>
    <r>
      <rPr>
        <b/>
        <sz val="8"/>
        <rFont val="Arial"/>
        <family val="2"/>
      </rPr>
      <t>, telefon mudah alih yang membolehkan akses internet</t>
    </r>
  </si>
  <si>
    <t>Includes: Via websites, specialised internet marketplaces, extranets, EDI over the internet, internet enabled mobile phones</t>
  </si>
  <si>
    <t>Exclude: Orders submitted via email</t>
  </si>
  <si>
    <r>
      <rPr>
        <b/>
        <sz val="8"/>
        <rFont val="Arial"/>
        <family val="2"/>
      </rPr>
      <t>Termasuk pembelian semasa dan perbelanjaan modal</t>
    </r>
    <r>
      <rPr>
        <i/>
        <sz val="8"/>
        <rFont val="Arial"/>
        <family val="2"/>
      </rPr>
      <t xml:space="preserve"> / Includes the current purchases and capital expenses</t>
    </r>
  </si>
  <si>
    <t>A.22</t>
  </si>
  <si>
    <t>Sila nyatakan anggaran peratusan jumlah perbelanjaan melalui pembelian</t>
  </si>
  <si>
    <t>barangan atau perkhidmatan menggunakan e-dagang</t>
  </si>
  <si>
    <t>Please indicate an estimate percentage of total expenditure for purchases of goods</t>
  </si>
  <si>
    <t>A.23</t>
  </si>
  <si>
    <t>Sila nyatakan peratusan perbelanjaan e-dagang mengikut jenis pelanggan</t>
  </si>
  <si>
    <t xml:space="preserve">                                                                                                          </t>
  </si>
  <si>
    <t>A.24</t>
  </si>
  <si>
    <t>Sila nyatakan peratusan perbelanjaan e-dagang mengikut jenis pasaran</t>
  </si>
  <si>
    <t>A.25</t>
  </si>
  <si>
    <t>Sila nyatakan nama negara yang mempunyai perbelanjaan e-dagang antarabangsa yang tertinggi dengan pertubuhan ini</t>
  </si>
  <si>
    <t>Please indicate the name of the country that has the highest international e-commerce expenditure with this establishment</t>
  </si>
  <si>
    <t>B</t>
  </si>
  <si>
    <t>KEMUDAHAN PEMBIAYAAN</t>
  </si>
  <si>
    <t>ACCESS TO FINANCING</t>
  </si>
  <si>
    <t>B.1</t>
  </si>
  <si>
    <t xml:space="preserve">(Pembiayaan daripada luar antaranya termasuk sebarang permohonan untuk pembiayaan, pinjaman, kemudahan kredit, </t>
  </si>
  <si>
    <t>kad kredit, kredit daripada pembekal, geran / pinjaman kerajaan, modal usaha niaga dan pembiayaan ekuiti)</t>
  </si>
  <si>
    <t xml:space="preserve">Did this establishment apply for any new or additional external financing for business purposes?  (External financing include among </t>
  </si>
  <si>
    <t xml:space="preserve">others, any application for financing, loans, lines of credit, credit cards, credit from suppliers, government grants / loans, </t>
  </si>
  <si>
    <t>venture capital and equity financing)</t>
  </si>
  <si>
    <t>B.2</t>
  </si>
  <si>
    <t>Adakah permohonan tersebut diluluskan?</t>
  </si>
  <si>
    <t>Was the application approved?</t>
  </si>
  <si>
    <r>
      <rPr>
        <b/>
        <sz val="8"/>
        <rFont val="Arial"/>
        <family val="2"/>
      </rPr>
      <t xml:space="preserve">Sedang diproses 
</t>
    </r>
    <r>
      <rPr>
        <i/>
        <sz val="8"/>
        <rFont val="Arial"/>
        <family val="2"/>
      </rPr>
      <t>Being processed</t>
    </r>
  </si>
  <si>
    <t>B.3</t>
  </si>
  <si>
    <t>Mengapakah pertubuhan ini tidak memohon sebarang pembiayaan daripada luar? (Boleh pilih lebih daripada satu)</t>
  </si>
  <si>
    <t>Why did this establishment not apply for any external financing? (May choose more than one)</t>
  </si>
  <si>
    <t>Pembiayaan tidak diperlukan</t>
  </si>
  <si>
    <t xml:space="preserve">Financing not required </t>
  </si>
  <si>
    <t xml:space="preserve">Tempoh pemprosesan yang panjang </t>
  </si>
  <si>
    <t>Long processing time</t>
  </si>
  <si>
    <t>Kos pembiayaan terlalu tinggi</t>
  </si>
  <si>
    <t xml:space="preserve">Cost of financing is too high </t>
  </si>
  <si>
    <t>Menjangkakan permohonan akan ditolak</t>
  </si>
  <si>
    <t>Memohon pembiayaan adalah terlalu sukar</t>
  </si>
  <si>
    <t>Applying for financing is too difficult</t>
  </si>
  <si>
    <t xml:space="preserve">Tidak tahu tentang prosedur permohonan </t>
  </si>
  <si>
    <t xml:space="preserve">Unaware of application procedures </t>
  </si>
  <si>
    <t>Kurang kesedaran terhadap skim pembiayaan kerajaan</t>
  </si>
  <si>
    <t>Lack of awareness of government financing scheme</t>
  </si>
  <si>
    <t xml:space="preserve">Tidak tahu mengenai agensi / institusi yang perlu dirujuk bagi mendapatkan pinjaman yang sesuai  </t>
  </si>
  <si>
    <t>Unaware about the agencies / institutions that can be referred to obtain the appropriate loan</t>
  </si>
  <si>
    <t>Tidak tahu mengenai agensi yang menyediakan skim jaminan pembiayaan (CGC, PROKHAS dsb.)</t>
  </si>
  <si>
    <t>Unaware about the agencies that provides guarantee financing scheme (CGC, PROKHAS etc.)</t>
  </si>
  <si>
    <t>B.4</t>
  </si>
  <si>
    <t>Apakah tujuan pembiayaan yang dipohon? (Boleh pilih lebih daripada satu)</t>
  </si>
  <si>
    <t xml:space="preserve">Modal kerja (stok, bahan mentah, kos pekerja dsb.)  </t>
  </si>
  <si>
    <t>Working capital (stocks, raw materials, labour costs etc.)</t>
  </si>
  <si>
    <t xml:space="preserve">Penambahbaikan / naik taraf proses pengeluaran  </t>
  </si>
  <si>
    <t>Improvement / upgrade of production processes</t>
  </si>
  <si>
    <t xml:space="preserve">Pembelian / penyewaan tanah / bangunan (termasuk pembesaran dan pengubahsuaian)  </t>
  </si>
  <si>
    <t>Purchase / lease of land / building (include extension and renovation)</t>
  </si>
  <si>
    <t xml:space="preserve">Pembelian / penyewaan peralatan / mesin / kenderaan / perkakasan dan perisian komputer  </t>
  </si>
  <si>
    <t>Purchase / lease of equipment / machinery / vehicles / computer hardware and software</t>
  </si>
  <si>
    <t xml:space="preserve">Penyatuan hutang / pembiayaan semula </t>
  </si>
  <si>
    <t>Debt consolidation / refinancing</t>
  </si>
  <si>
    <t>Penyelidikan dan pembangunan produk</t>
  </si>
  <si>
    <t>Research and product development</t>
  </si>
  <si>
    <t>Membeli perniagaan</t>
  </si>
  <si>
    <t>Purchase a business</t>
  </si>
  <si>
    <t xml:space="preserve">Others  </t>
  </si>
  <si>
    <t>KEMUDAHAN PEMBIAYAAN (samb.)</t>
  </si>
  <si>
    <t>ACCESS TO FINANCING (cont'd)</t>
  </si>
  <si>
    <t>B.5</t>
  </si>
  <si>
    <t>Apakah alasan yang diberikan berhubung dengan penolakan permohonan Ini? (Boleh pilih lebih daripada satu)</t>
  </si>
  <si>
    <t>What were the reasons for rejecting the application of this establishment? (May choose more than one)</t>
  </si>
  <si>
    <t>Pelan perniagaan dianggap tidak berdaya maju</t>
  </si>
  <si>
    <t>Business plan deem not viable</t>
  </si>
  <si>
    <t xml:space="preserve">Dokumentasi yang tidak mencukupi untuk menyokong permohonan pembiayaan  </t>
  </si>
  <si>
    <t>Insufficient documentation to support financing application</t>
  </si>
  <si>
    <t xml:space="preserve">Sejarah kredit yang kurang baik / jumlah pembiayaan pinjaman yang besar / banyak pembiayaan yang masih belum dibayar </t>
  </si>
  <si>
    <t>Poor credit history /  high leverage /  many outstanding financing</t>
  </si>
  <si>
    <t xml:space="preserve">pengurusan tidak berpengalaman  </t>
  </si>
  <si>
    <t>No credit history / new business / insufficient sales, income or cash flow / inexperienced management</t>
  </si>
  <si>
    <t>Perniagaan beroperasi dalam industri yang tidak stabil</t>
  </si>
  <si>
    <t>Business operates in an unstable industry</t>
  </si>
  <si>
    <t>Tiada alasan diberikan bagi penolakan permohonan</t>
  </si>
  <si>
    <t>No reasons given for rejection</t>
  </si>
  <si>
    <t xml:space="preserve">Cagaran yang tidak mencukupi </t>
  </si>
  <si>
    <t xml:space="preserve">Insufficient collateral </t>
  </si>
  <si>
    <t>B.6</t>
  </si>
  <si>
    <t>(Boleh pilih lebih daripada satu) (NOTA: Termasuk sebarang sumber yang digunakan, tanpa mengira bila ia diluluskan atau diperoleh)</t>
  </si>
  <si>
    <t>(May choose more than one)  (NOTE: Include any sources used, regardless of when it was authorised or obtained)</t>
  </si>
  <si>
    <t>Pembiayaan daripada bank</t>
  </si>
  <si>
    <t xml:space="preserve">Financing from banks </t>
  </si>
  <si>
    <t xml:space="preserve">Pembiayaan daripada institusi kewangan pembangunan (SME Bank, Agrobank dsb.)  </t>
  </si>
  <si>
    <t>Financing from development financial institutions (SME Bank, Agrobank etc.)</t>
  </si>
  <si>
    <t>Geran atau pembiayaan daripada agensi kerajaan</t>
  </si>
  <si>
    <t>Grants or financing from government agencies</t>
  </si>
  <si>
    <t>Pembiayaan daripada syarikat pajakan / syarikat pemfaktoran / syarikat kredit / syarikat modal</t>
  </si>
  <si>
    <t xml:space="preserve">usaha niaga / pemberi pinjam wang berlesen / kedai dan pemegang pajak gadai termasuk Ar-Rahnu </t>
  </si>
  <si>
    <t>Financing from leasing companies / factoring companies / credit companies / venture capital companies /</t>
  </si>
  <si>
    <t>licenced money lenders / pawnshops and pawnbrokers include Ar-Rahnu</t>
  </si>
  <si>
    <t>Pembiayaan daripada koperasi</t>
  </si>
  <si>
    <t xml:space="preserve">Financing from co-operatives </t>
  </si>
  <si>
    <t>Pembiayaan daripada pembekal / kredit perdagangan daripada pembekal / individu yang tiada hubungan</t>
  </si>
  <si>
    <t>non-governmental organisations / informal arrangements</t>
  </si>
  <si>
    <t>Retained earnings / internally generated funds / shareholders’ own contribution / personal savings of</t>
  </si>
  <si>
    <t>business owner</t>
  </si>
  <si>
    <t>Pinjaman daripada rakan-rakan atau saudara-mara</t>
  </si>
  <si>
    <t>Borrowings from friends or relatives</t>
  </si>
  <si>
    <t>Pembiayaan daripada institusi kredit mikro (Amanah Ikhtiar Malaysia, TEKUN dsb.)</t>
  </si>
  <si>
    <t>Financing from micro credit institutions (Amanah Ikhtiar Malaysia, TEKUN etc.)</t>
  </si>
  <si>
    <t xml:space="preserve">Pembiayaan yang menggunakan platform dalam talian (platform pendanaan masyarakat) </t>
  </si>
  <si>
    <t>Financing using the online platform (crowdfunding platform)</t>
  </si>
  <si>
    <t>B.7</t>
  </si>
  <si>
    <t>Adakah pertubuhan ini memiliki / menggunakan fasiliti dan produk kewangan berikut bagi tujuan perniagaan?</t>
  </si>
  <si>
    <t>Does this establishment own / use financial facilities and products for bussiness purpose(s) as follows?</t>
  </si>
  <si>
    <r>
      <rPr>
        <b/>
        <sz val="8"/>
        <rFont val="Arial"/>
        <family val="2"/>
      </rPr>
      <t xml:space="preserve">Kad kredit / </t>
    </r>
    <r>
      <rPr>
        <i/>
        <sz val="8"/>
        <rFont val="Arial"/>
        <family val="2"/>
      </rPr>
      <t xml:space="preserve">Credit card  </t>
    </r>
    <r>
      <rPr>
        <b/>
        <sz val="8"/>
        <rFont val="Arial"/>
        <family val="2"/>
      </rPr>
      <t xml:space="preserve">   </t>
    </r>
  </si>
  <si>
    <r>
      <rPr>
        <b/>
        <sz val="8"/>
        <rFont val="Arial"/>
        <family val="2"/>
      </rPr>
      <t xml:space="preserve">Insuran / </t>
    </r>
    <r>
      <rPr>
        <i/>
        <sz val="8"/>
        <rFont val="Arial"/>
        <family val="2"/>
      </rPr>
      <t xml:space="preserve">Insurance    </t>
    </r>
    <r>
      <rPr>
        <b/>
        <sz val="8"/>
        <rFont val="Arial"/>
        <family val="2"/>
      </rPr>
      <t xml:space="preserve">   </t>
    </r>
  </si>
  <si>
    <r>
      <rPr>
        <b/>
        <sz val="8"/>
        <rFont val="Arial"/>
        <family val="2"/>
      </rPr>
      <t xml:space="preserve">Fasiliti eksport / </t>
    </r>
    <r>
      <rPr>
        <i/>
        <sz val="8"/>
        <rFont val="Arial"/>
        <family val="2"/>
      </rPr>
      <t>Export’s facilities</t>
    </r>
  </si>
  <si>
    <t>C</t>
  </si>
  <si>
    <t xml:space="preserve">INOVASI DAN PENYELIDIKAN &amp; PEMBANGUNAN </t>
  </si>
  <si>
    <t xml:space="preserve">INNOVATION AND RESEARCH &amp; DEVELOPMENT </t>
  </si>
  <si>
    <t>C.1</t>
  </si>
  <si>
    <t>Adakah pertubuhan ini mematuhi sebarang pengiktirafan tempatan dan / atau antarabangsa. (Boleh pilih lebih daripada satu)</t>
  </si>
  <si>
    <t>Did this establishment comply with any local and / or international accreditation? (May choose more than one)</t>
  </si>
  <si>
    <t>Tempatan (cth: Amalan Peningkatan Kualiti (APK), Pensijilan Jenama Malaysia, Skim Organik Malaysia (SOM),</t>
  </si>
  <si>
    <t>MeSTI (Makanan Selamat Tanggungjawab Industri) dsb.)</t>
  </si>
  <si>
    <t xml:space="preserve">Halal </t>
  </si>
  <si>
    <r>
      <rPr>
        <b/>
        <sz val="8"/>
        <rFont val="Arial"/>
        <family val="2"/>
      </rPr>
      <t xml:space="preserve">Tiada / </t>
    </r>
    <r>
      <rPr>
        <i/>
        <sz val="8"/>
        <rFont val="Arial"/>
        <family val="2"/>
      </rPr>
      <t>None</t>
    </r>
  </si>
  <si>
    <t>C.2</t>
  </si>
  <si>
    <t>Adakah pertubuhan ini mempunyai Sistem Perlindungan Harta Intelek (HI)? (Boleh pilih lebih daripada satu)</t>
  </si>
  <si>
    <t>Did this establishment has any Intellectual Property (IP) Protection System? (May choose more than one)</t>
  </si>
  <si>
    <r>
      <rPr>
        <b/>
        <sz val="8"/>
        <rFont val="Arial"/>
        <family val="2"/>
      </rPr>
      <t xml:space="preserve">Paten / </t>
    </r>
    <r>
      <rPr>
        <i/>
        <sz val="8"/>
        <rFont val="Arial"/>
        <family val="2"/>
      </rPr>
      <t>Patent</t>
    </r>
  </si>
  <si>
    <t>Cap dagangan (termasuk: Jenama yang didaftarkan / dilindungi)</t>
  </si>
  <si>
    <t>Trademark (include: Registered / protected brand name)</t>
  </si>
  <si>
    <r>
      <rPr>
        <b/>
        <sz val="8"/>
        <rFont val="Arial"/>
        <family val="2"/>
      </rPr>
      <t xml:space="preserve">Hakcipta / </t>
    </r>
    <r>
      <rPr>
        <i/>
        <sz val="8"/>
        <rFont val="Arial"/>
        <family val="2"/>
      </rPr>
      <t>Copyright</t>
    </r>
  </si>
  <si>
    <t>C.3</t>
  </si>
  <si>
    <t>Adakah pertubuhan ini menerima bantuan nasihat / teknikal dari pihak berikut? (Boleh pilih lebih daripada satu)</t>
  </si>
  <si>
    <t>Did this establishment received advice / technical assistance from the following parties? (May choose more than one)</t>
  </si>
  <si>
    <r>
      <rPr>
        <b/>
        <sz val="8"/>
        <rFont val="Arial"/>
        <family val="2"/>
      </rPr>
      <t xml:space="preserve">Agensi kerajaan / </t>
    </r>
    <r>
      <rPr>
        <i/>
        <sz val="8"/>
        <rFont val="Arial"/>
        <family val="2"/>
      </rPr>
      <t>Government agencies</t>
    </r>
  </si>
  <si>
    <r>
      <rPr>
        <b/>
        <sz val="8"/>
        <rFont val="Arial"/>
        <family val="2"/>
      </rPr>
      <t xml:space="preserve">Swasta / </t>
    </r>
    <r>
      <rPr>
        <i/>
        <sz val="8"/>
        <rFont val="Arial"/>
        <family val="2"/>
      </rPr>
      <t>Private</t>
    </r>
  </si>
  <si>
    <t>C.4</t>
  </si>
  <si>
    <t>Adakah pertubuhan ini memperkenalkan sebarang inovasi baharu atau penambahbaikan nyata dalam tahun kewangan / rujukan 2021?</t>
  </si>
  <si>
    <t>Does this establishment introduce any new or significantly improved innovations in financial / reference year 2021? (May choose more than one)</t>
  </si>
  <si>
    <t>Inovasi produk</t>
  </si>
  <si>
    <t>Product innovations</t>
  </si>
  <si>
    <t>Inovasi proses</t>
  </si>
  <si>
    <t>Process innovations</t>
  </si>
  <si>
    <t>Inovasi organisasi</t>
  </si>
  <si>
    <t>Organisational innovations</t>
  </si>
  <si>
    <t>Inovasi pemasaran</t>
  </si>
  <si>
    <t>Marketing innovations</t>
  </si>
  <si>
    <t>C5</t>
  </si>
  <si>
    <t>(Boleh pilih lebih daripada satu dan nyatakan jumlahnya)</t>
  </si>
  <si>
    <t>Does this establishment receive funding from the following to support your innovation activities?</t>
  </si>
  <si>
    <r>
      <rPr>
        <b/>
        <sz val="8"/>
        <rFont val="Arial"/>
        <family val="2"/>
      </rPr>
      <t>Nilai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/ Value</t>
    </r>
  </si>
  <si>
    <t>(May choose more than one and state the amount)</t>
  </si>
  <si>
    <t>Dana sendiri</t>
  </si>
  <si>
    <t>Owned source</t>
  </si>
  <si>
    <t>Syarikat Swasta</t>
  </si>
  <si>
    <t>Business Enterprises</t>
  </si>
  <si>
    <t>Kerajaan</t>
  </si>
  <si>
    <t>Government</t>
  </si>
  <si>
    <t>Institusi Pengajian Tinggi</t>
  </si>
  <si>
    <t>Dana luar negara</t>
  </si>
  <si>
    <t>Foreign funds</t>
  </si>
  <si>
    <t>Dana lain</t>
  </si>
  <si>
    <t>Others funds</t>
  </si>
  <si>
    <t>INOVASI DAN PENYELIDIKAN &amp; PEMBANGUNAN (samb.)</t>
  </si>
  <si>
    <t>INNOVATION AND RESEARCH &amp; DEVELOPMENT (cont'd)</t>
  </si>
  <si>
    <t>C.6</t>
  </si>
  <si>
    <t>Sila nyatakan jumlah perbelanjaan R&amp;D bagi tahun rujukan berikut:</t>
  </si>
  <si>
    <t>Please specify the total expenditure of R&amp;D for the following reference year:</t>
  </si>
  <si>
    <t>C.7</t>
  </si>
  <si>
    <t>Adakah pertubuhan ini menjalankan aktiviti R&amp;D pada tahun rujukan? Jika YA sila isikan maklumat berkaitan aktiviti R&amp;D</t>
  </si>
  <si>
    <t>yang dilaksanakan secara dalaman (sendiri) sahaja.</t>
  </si>
  <si>
    <t>Does your establishment run any R&amp;D activities during the reference year? If YES, please fill in the information related to the R&amp;D</t>
  </si>
  <si>
    <t>which has been conducted internally (in-house).</t>
  </si>
  <si>
    <r>
      <rPr>
        <b/>
        <sz val="8"/>
        <rFont val="Arial"/>
        <family val="2"/>
      </rPr>
      <t xml:space="preserve">  Tidak /</t>
    </r>
    <r>
      <rPr>
        <i/>
        <sz val="8"/>
        <rFont val="Arial"/>
        <family val="2"/>
      </rPr>
      <t xml:space="preserve"> No</t>
    </r>
  </si>
  <si>
    <t>C.8</t>
  </si>
  <si>
    <t>Perbelanjaan semasa terhadap R&amp;D</t>
  </si>
  <si>
    <t>Current expenditure on R&amp;D</t>
  </si>
  <si>
    <t>Kos buruh</t>
  </si>
  <si>
    <t>Labour cost</t>
  </si>
  <si>
    <t>Kos operasi</t>
  </si>
  <si>
    <t>Operating cost</t>
  </si>
  <si>
    <t>Kos berulang lain</t>
  </si>
  <si>
    <t>Other recurrent cost</t>
  </si>
  <si>
    <t>C.9</t>
  </si>
  <si>
    <t>Perbelanjaan modal terhadap R&amp;D</t>
  </si>
  <si>
    <t>Capital expenditure on R&amp;D</t>
  </si>
  <si>
    <t>Tanah, bangunan &amp; struktur lain</t>
  </si>
  <si>
    <t>Land, building &amp; other structures</t>
  </si>
  <si>
    <t>Kenderaan, loji, perisian, jentera &amp; peralatan</t>
  </si>
  <si>
    <t>Vehicles, plant, software, machinery &amp; equipment</t>
  </si>
  <si>
    <t>C.10</t>
  </si>
  <si>
    <t>Sumber dana R&amp;D</t>
  </si>
  <si>
    <t>Source of fund for R&amp;D</t>
  </si>
  <si>
    <t>Dana lain (sila nyatakan)</t>
  </si>
  <si>
    <t>Others funds (please specify)</t>
  </si>
  <si>
    <t>C.11</t>
  </si>
  <si>
    <t>Sila nyatakan peratusan jenis aktiviti R&amp;D</t>
  </si>
  <si>
    <t>Please indicate the percentage by type of R&amp;D activity</t>
  </si>
  <si>
    <t>Penyelidikan asas</t>
  </si>
  <si>
    <t>Basic research</t>
  </si>
  <si>
    <t>Penyelidikan gunaan</t>
  </si>
  <si>
    <t>Applied research</t>
  </si>
  <si>
    <t>C.12</t>
  </si>
  <si>
    <t>Sila nyatakan maklumat pekerja yang terlibat dengan R&amp;D</t>
  </si>
  <si>
    <t>Please state the information of employee involved with R&amp;D</t>
  </si>
  <si>
    <t>Bilangan Pekerja</t>
  </si>
  <si>
    <t>Gaji &amp; upah tahunan</t>
  </si>
  <si>
    <t>Number of workers</t>
  </si>
  <si>
    <t>Annual salaries &amp; wages</t>
  </si>
  <si>
    <r>
      <rPr>
        <b/>
        <sz val="8"/>
        <rFont val="Arial"/>
        <family val="2"/>
      </rPr>
      <t>Nilai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Value</t>
    </r>
  </si>
  <si>
    <t>Penyelidik</t>
  </si>
  <si>
    <t>Researcher</t>
  </si>
  <si>
    <t>Juruteknik dan profesional bersekutu</t>
  </si>
  <si>
    <t>Pekerja sokongan perkeranian</t>
  </si>
  <si>
    <t>Clerical support worker</t>
  </si>
  <si>
    <t>D</t>
  </si>
  <si>
    <t>PEMASARAN DAN PROMOSI</t>
  </si>
  <si>
    <t>MARKETING AND PROMOTION</t>
  </si>
  <si>
    <t>Ejen pemasaran</t>
  </si>
  <si>
    <t>Marketing agent</t>
  </si>
  <si>
    <t xml:space="preserve">Risalah, katalog dsb. </t>
  </si>
  <si>
    <t>Flyers, catalogues etc.</t>
  </si>
  <si>
    <t>Ekspo dan pameran tempatan</t>
  </si>
  <si>
    <t>Local exposition and exhibition</t>
  </si>
  <si>
    <t>Ekspo dan pameran antarabangsa</t>
  </si>
  <si>
    <t>Enjin carian optimum (cth. Google, Yahoo dsb.)</t>
  </si>
  <si>
    <t>Search engine optimisation (e.g. Google, Yahoo etc.)</t>
  </si>
  <si>
    <t>Rangkaian laman web sosial (cth. Blog, Twitter, Facebook dsb.)</t>
  </si>
  <si>
    <t>Social networking website (e.g. Blogs, Twitter, Facebook etc)</t>
  </si>
  <si>
    <t>Penajaan acara</t>
  </si>
  <si>
    <t>Event sponsorship</t>
  </si>
  <si>
    <t>Tidak berkenaan</t>
  </si>
  <si>
    <t>Not applicable</t>
  </si>
  <si>
    <t>E</t>
  </si>
  <si>
    <t>IMPORT DAN EKSPORT</t>
  </si>
  <si>
    <t>IMPORTS AND EXPORTS</t>
  </si>
  <si>
    <t>E.1</t>
  </si>
  <si>
    <t>Sila laporkan jumlah import dan eksport dalam tahun rujukan bagi:</t>
  </si>
  <si>
    <t>Please report the total imports and exports for reference year of:</t>
  </si>
  <si>
    <r>
      <rPr>
        <b/>
        <sz val="8"/>
        <rFont val="Arial"/>
        <family val="2"/>
      </rPr>
      <t>Import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Imports</t>
    </r>
  </si>
  <si>
    <r>
      <rPr>
        <b/>
        <sz val="8"/>
        <rFont val="Arial"/>
        <family val="2"/>
      </rPr>
      <t>Eksport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Exports</t>
    </r>
  </si>
  <si>
    <r>
      <rPr>
        <b/>
        <sz val="8"/>
        <rFont val="Arial"/>
        <family val="2"/>
      </rPr>
      <t>Nilai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Value</t>
    </r>
  </si>
  <si>
    <t>Barangan</t>
  </si>
  <si>
    <t>Goods</t>
  </si>
  <si>
    <t>Perkhidmatan</t>
  </si>
  <si>
    <t>Services</t>
  </si>
  <si>
    <t>E.2</t>
  </si>
  <si>
    <t xml:space="preserve">Sila nyatakan tiga nama negara utama eksport produk halal pertubuhan ini dan tandakan sama ada negara tersebut terlibat </t>
  </si>
  <si>
    <t>dengan penggunaan Free Trade Agreement (FTA)</t>
  </si>
  <si>
    <t>Nama Negara</t>
  </si>
  <si>
    <t>FTA</t>
  </si>
  <si>
    <t>320301</t>
  </si>
  <si>
    <t>320304</t>
  </si>
  <si>
    <r>
      <rPr>
        <b/>
        <sz val="8"/>
        <rFont val="Arial"/>
        <family val="2"/>
      </rPr>
      <t>Ya /</t>
    </r>
    <r>
      <rPr>
        <i/>
        <sz val="8"/>
        <rFont val="Arial"/>
        <family val="2"/>
      </rPr>
      <t xml:space="preserve"> Yes</t>
    </r>
  </si>
  <si>
    <t>320302</t>
  </si>
  <si>
    <t>320305</t>
  </si>
  <si>
    <t>320303</t>
  </si>
  <si>
    <t>320306</t>
  </si>
  <si>
    <t>E.3</t>
  </si>
  <si>
    <t>Sila nyatakan nama negara pertubuhan ini berhasrat untuk mempelbagaikan pasaran eksport produk halal</t>
  </si>
  <si>
    <t>Please indicate the name of country this establishment intend to diversity its halal export markets</t>
  </si>
  <si>
    <t>320307</t>
  </si>
  <si>
    <t>320308</t>
  </si>
  <si>
    <t>320309</t>
  </si>
  <si>
    <t>F</t>
  </si>
  <si>
    <t xml:space="preserve">PERBELANJAAN PERLINDUNGAN ALAM SEKITAR </t>
  </si>
  <si>
    <t>ENVIRONMENTAL PROTECTION EXPENDITURE</t>
  </si>
  <si>
    <t>F.1</t>
  </si>
  <si>
    <t>Sila nyatakan bagaimanakah pertubuhan ini mengurus sisa dan bahan pencemar? (Boleh pilih lebih daripada satu)</t>
  </si>
  <si>
    <t>Please indicate how this establishment manages waste and pollutants? (May choose more than one)</t>
  </si>
  <si>
    <t>Pertubuhan melupuskannya sendiri</t>
  </si>
  <si>
    <t>Disposed by the establishment itself</t>
  </si>
  <si>
    <t>Diuruskan oleh kontraktor yang dilantik</t>
  </si>
  <si>
    <t>Managed by the appointed contractor</t>
  </si>
  <si>
    <t>Menggunakan tong sampah awam</t>
  </si>
  <si>
    <t>Using public bins</t>
  </si>
  <si>
    <t>Lain-lain : Nyatakan</t>
  </si>
  <si>
    <t>Others     : Specify</t>
  </si>
  <si>
    <t xml:space="preserve">Sila laporkan perbelanjaan pengurusan pencemaran
</t>
  </si>
  <si>
    <t>Please report the expenditure of pollution management</t>
  </si>
  <si>
    <t>MEDIA</t>
  </si>
  <si>
    <t>Perbelanjaan Modal</t>
  </si>
  <si>
    <t>Perbelanjaan operasi</t>
  </si>
  <si>
    <t>Capital expenditure</t>
  </si>
  <si>
    <t>Operating expenditure</t>
  </si>
  <si>
    <t>F.2</t>
  </si>
  <si>
    <r>
      <rPr>
        <b/>
        <sz val="8"/>
        <rFont val="Arial"/>
        <family val="2"/>
      </rPr>
      <t xml:space="preserve">Pengawasan alam sekitar/ </t>
    </r>
    <r>
      <rPr>
        <i/>
        <sz val="8"/>
        <rFont val="Arial"/>
        <family val="2"/>
      </rPr>
      <t>Environmental monitoring</t>
    </r>
  </si>
  <si>
    <t>mengawasi bahan cemar yang dilepaskan oleh pertubuhan.</t>
  </si>
  <si>
    <t xml:space="preserve">Costs related to equipment, supplies, labour and  purchased services that are used in response to or in anticipation of regulations or conventions requiring the monitoring </t>
  </si>
  <si>
    <t>of pollutants emitted by establishment.</t>
  </si>
  <si>
    <t>Udara</t>
  </si>
  <si>
    <t>Air permukaan</t>
  </si>
  <si>
    <t>Surface water</t>
  </si>
  <si>
    <t>Tanah dan air bawah tanah</t>
  </si>
  <si>
    <t>Soil and groundwater</t>
  </si>
  <si>
    <t>Bunyi, gegaran dan radiasi</t>
  </si>
  <si>
    <t>Noise, vibration and radiation</t>
  </si>
  <si>
    <t>F.3</t>
  </si>
  <si>
    <r>
      <rPr>
        <b/>
        <sz val="8"/>
        <rFont val="Arial"/>
        <family val="2"/>
      </rPr>
      <t xml:space="preserve">Peredaan dan kawalan pencemaran / </t>
    </r>
    <r>
      <rPr>
        <i/>
        <sz val="8"/>
        <rFont val="Arial"/>
        <family val="2"/>
      </rPr>
      <t>Pollution abatement and control</t>
    </r>
  </si>
  <si>
    <t xml:space="preserve">Sebarang perbelanjaan bagi perkakasan dan kemudahan yang boleh dikenal pasti dan dipasang bagi mengekang atau mengurangkan pelepasan </t>
  </si>
  <si>
    <t>bahan pencemar. Termasuk juga  yang berkaitan dengan implimentasi / operasi bagi pusat pembakaran atau tapak pelupusan yang dimiliki oleh pertubuhan.</t>
  </si>
  <si>
    <t xml:space="preserve">Any expenditure for equipment or facilities which are separately identifiable and which have been installed exclusively to prevent or to reduce emission of pollutants.
</t>
  </si>
  <si>
    <t>Expenditure related to the implementation /  operation of an incinerator centre or landfill site owned by establishment is also included.</t>
  </si>
  <si>
    <t>F.4</t>
  </si>
  <si>
    <r>
      <rPr>
        <b/>
        <sz val="8"/>
        <rFont val="Arial"/>
        <family val="2"/>
      </rPr>
      <t xml:space="preserve">Pencegahan pencemaran / </t>
    </r>
    <r>
      <rPr>
        <i/>
        <sz val="8"/>
        <rFont val="Arial"/>
        <family val="2"/>
      </rPr>
      <t>Pollution prevention</t>
    </r>
  </si>
  <si>
    <t xml:space="preserve">Penggunaan teknologi, peralatan atau proses yang mengurangkan atau menghapuskan pencemaran dan sisa yang bukan pada punca hujung-paip </t>
  </si>
  <si>
    <t>atau timbunan sebelum pencemaran atau bahan buangan terhasil.</t>
  </si>
  <si>
    <t>Use of technologies, equipment or processes that reduce or eliminate pollution and waste at the source instead of at the end-of-pipe or stack before the pollution or waste is created.</t>
  </si>
  <si>
    <t>PERBELANJAAN PERLINDUNGAN ALAM SEKITAR (samb.)</t>
  </si>
  <si>
    <t>ENVIRONMENTAL PROTECTION EXPENDITURE (cont'd)</t>
  </si>
  <si>
    <t>F.5</t>
  </si>
  <si>
    <r>
      <rPr>
        <b/>
        <sz val="8"/>
        <rFont val="Arial"/>
        <family val="2"/>
      </rPr>
      <t xml:space="preserve">Tebus guna dan pembersihan tapak / </t>
    </r>
    <r>
      <rPr>
        <i/>
        <sz val="8"/>
        <rFont val="Arial"/>
        <family val="2"/>
      </rPr>
      <t>Site reclamation and decommissioning</t>
    </r>
  </si>
  <si>
    <t xml:space="preserve">Perbelanjaan bagi aktiviti pembersihan dan pemulihan kerosakan alam sekitar yang disebabkan oleh operasi pertubuhan tidak termasuk penalti </t>
  </si>
  <si>
    <t>atau kompaun yang dikenakan kerana kerosakan alam sekitar atau sebarang tanggungan kepada alam sekitar pada masa hadapan.</t>
  </si>
  <si>
    <t xml:space="preserve">or compound due to environmental damage or any provision for future environmental liability. </t>
  </si>
  <si>
    <t>F.6</t>
  </si>
  <si>
    <t>Sila laporkan perbelanjaan pengurusan sisa</t>
  </si>
  <si>
    <t xml:space="preserve">Please report the expenditure on waste management </t>
  </si>
  <si>
    <t>F.7</t>
  </si>
  <si>
    <t>Perbelanjaan penilaian &amp; audit alam sekitar dan caj alam sekitar</t>
  </si>
  <si>
    <t>Environmental assessment &amp; audits expenditure and environmental charges</t>
  </si>
  <si>
    <t>F.8</t>
  </si>
  <si>
    <t>Perbelanjaan bagi melindungi hidupan liar dan habitat</t>
  </si>
  <si>
    <t>dari mana-mana kesan operasi</t>
  </si>
  <si>
    <t>of any establishment's operation</t>
  </si>
  <si>
    <t>F.9</t>
  </si>
  <si>
    <t>Lain-lain perbelanjaan alam sekitar</t>
  </si>
  <si>
    <t>Other environmental expenditure</t>
  </si>
  <si>
    <t>F.10</t>
  </si>
  <si>
    <t>ISO 14001</t>
  </si>
  <si>
    <t>FSC</t>
  </si>
  <si>
    <t>ISO 14004</t>
  </si>
  <si>
    <t>ISO 14064</t>
  </si>
  <si>
    <t>RSPO / MSPO</t>
  </si>
  <si>
    <t>MTCS</t>
  </si>
  <si>
    <r>
      <rPr>
        <b/>
        <sz val="8"/>
        <rFont val="Arial"/>
        <family val="2"/>
      </rPr>
      <t>Tiada /</t>
    </r>
    <r>
      <rPr>
        <i/>
        <sz val="8"/>
        <rFont val="Arial"/>
        <family val="2"/>
      </rPr>
      <t xml:space="preserve"> None</t>
    </r>
  </si>
  <si>
    <t>F.11</t>
  </si>
  <si>
    <t>Adakah pertubuhan ini mengeluarkan Laporan Kelestarian?</t>
  </si>
  <si>
    <t>Does this establishment publish the Sustainability Reports?</t>
  </si>
  <si>
    <t>F.12</t>
  </si>
  <si>
    <t xml:space="preserve">Sila nyatakan penggunaan bahan kitar semula </t>
  </si>
  <si>
    <t>Kuantiti (tan metrik)</t>
  </si>
  <si>
    <t>sebagai input pengeluaran</t>
  </si>
  <si>
    <t>Quantity (tonnes)</t>
  </si>
  <si>
    <t>Please indicate of use of recycled materials</t>
  </si>
  <si>
    <t>as production input</t>
  </si>
  <si>
    <t>F.13</t>
  </si>
  <si>
    <r>
      <rPr>
        <b/>
        <sz val="8"/>
        <rFont val="Arial"/>
        <family val="2"/>
      </rPr>
      <t xml:space="preserve">Plastik / </t>
    </r>
    <r>
      <rPr>
        <i/>
        <sz val="8"/>
        <rFont val="Arial"/>
        <family val="2"/>
      </rPr>
      <t>Plastics</t>
    </r>
  </si>
  <si>
    <r>
      <rPr>
        <b/>
        <sz val="8"/>
        <rFont val="Arial"/>
        <family val="2"/>
      </rPr>
      <t xml:space="preserve">Tekstil / </t>
    </r>
    <r>
      <rPr>
        <i/>
        <sz val="8"/>
        <rFont val="Arial"/>
        <family val="2"/>
      </rPr>
      <t>Textiles</t>
    </r>
  </si>
  <si>
    <r>
      <rPr>
        <b/>
        <sz val="8"/>
        <rFont val="Arial"/>
        <family val="2"/>
      </rPr>
      <t xml:space="preserve">Kertas / </t>
    </r>
    <r>
      <rPr>
        <i/>
        <sz val="8"/>
        <rFont val="Arial"/>
        <family val="2"/>
      </rPr>
      <t>Paper</t>
    </r>
  </si>
  <si>
    <r>
      <rPr>
        <b/>
        <sz val="8"/>
        <rFont val="Arial"/>
        <family val="2"/>
      </rPr>
      <t xml:space="preserve">Getah / </t>
    </r>
    <r>
      <rPr>
        <i/>
        <sz val="8"/>
        <rFont val="Arial"/>
        <family val="2"/>
      </rPr>
      <t>Rubber</t>
    </r>
  </si>
  <si>
    <r>
      <rPr>
        <b/>
        <sz val="8"/>
        <rFont val="Arial"/>
        <family val="2"/>
      </rPr>
      <t xml:space="preserve">Besi / </t>
    </r>
    <r>
      <rPr>
        <i/>
        <sz val="8"/>
        <rFont val="Arial"/>
        <family val="2"/>
      </rPr>
      <t>Metal</t>
    </r>
  </si>
  <si>
    <r>
      <rPr>
        <b/>
        <sz val="8"/>
        <rFont val="Arial"/>
        <family val="2"/>
      </rPr>
      <t xml:space="preserve">Kaca / </t>
    </r>
    <r>
      <rPr>
        <i/>
        <sz val="8"/>
        <rFont val="Arial"/>
        <family val="2"/>
      </rPr>
      <t>Glass</t>
    </r>
  </si>
  <si>
    <t>MODUL DIGITAL EKONOMI (samb.)</t>
  </si>
  <si>
    <t>MODULE OF ECONOMIC DIGITAL (cont'd)</t>
  </si>
  <si>
    <t>G</t>
  </si>
  <si>
    <t>TEKNOLOGI DAN REVOLUSI PERINDUSTRIAN KEEMPAT (4IR)</t>
  </si>
  <si>
    <t>TECHNOLOGY AND FOURTH INDUSTRIAL REVOLUTION (4IR)</t>
  </si>
  <si>
    <t>G.1</t>
  </si>
  <si>
    <t>Sila laporkan tahap automasi proses pengeluaran pertubuhan ini</t>
  </si>
  <si>
    <t>Please indicate the automation level of the production process for this establishment</t>
  </si>
  <si>
    <t>Automasi Pintar (Bersepadu)</t>
  </si>
  <si>
    <t>Smart Automation (Integrated)</t>
  </si>
  <si>
    <t xml:space="preserve">Automasi sepenuhnya </t>
  </si>
  <si>
    <t xml:space="preserve">Fully automation </t>
  </si>
  <si>
    <t>Automasi mod campuran</t>
  </si>
  <si>
    <t>Mixed-made automation</t>
  </si>
  <si>
    <t xml:space="preserve">Separa automasi </t>
  </si>
  <si>
    <t>Semi-automation</t>
  </si>
  <si>
    <t>Manual</t>
  </si>
  <si>
    <t>G.2</t>
  </si>
  <si>
    <t>Bioteknologi</t>
  </si>
  <si>
    <t>Biotechnology</t>
  </si>
  <si>
    <t>Nanoteknologi</t>
  </si>
  <si>
    <t>Nanotechnology</t>
  </si>
  <si>
    <t>G.3</t>
  </si>
  <si>
    <r>
      <rPr>
        <b/>
        <sz val="8"/>
        <rFont val="Arial"/>
        <family val="2"/>
      </rPr>
      <t xml:space="preserve">Pengeluaran / </t>
    </r>
    <r>
      <rPr>
        <i/>
        <sz val="8"/>
        <rFont val="Arial"/>
        <family val="2"/>
      </rPr>
      <t>Production</t>
    </r>
  </si>
  <si>
    <t xml:space="preserve">Perancangan Sumber Perusahaan (PSP) </t>
  </si>
  <si>
    <t>Kawalan Kualiti Tersepadu (pengimbas, pemeriksaan penglihatan,</t>
  </si>
  <si>
    <t>Enterprise Resources Planning (ERP)</t>
  </si>
  <si>
    <t xml:space="preserve">CCTV, sensor pintar dll.) </t>
  </si>
  <si>
    <t xml:space="preserve">Pengurusan Rantaian Bekalan (PRB) </t>
  </si>
  <si>
    <t>In-line Quality Control (scanners, vision inspection, CCTV</t>
  </si>
  <si>
    <t>Supply Chain Management (SCM)</t>
  </si>
  <si>
    <t xml:space="preserve">Sistem Pelaksanaan Pembuatan (SPP) </t>
  </si>
  <si>
    <t>Manufacturing Execution System (MES)</t>
  </si>
  <si>
    <t xml:space="preserve">Kawalan Penyeliaan dan Pemerolehan Data (KPPD) </t>
  </si>
  <si>
    <t xml:space="preserve">Internet Benda </t>
  </si>
  <si>
    <t>Supervisory Control and Data Acquisition (SCADA)</t>
  </si>
  <si>
    <t>Internet-of-thing (IoT)</t>
  </si>
  <si>
    <t xml:space="preserve">Pengawal Logik yang Boleh Diprogramkan (PLBD) </t>
  </si>
  <si>
    <t xml:space="preserve">Analitis Data Raya </t>
  </si>
  <si>
    <t>Programmable Logic Controller (PLC)</t>
  </si>
  <si>
    <t>Big Data Analytic</t>
  </si>
  <si>
    <t xml:space="preserve">Sistem Kawalan Teragih (SKT) </t>
  </si>
  <si>
    <t xml:space="preserve">Kecerdasan Buatan </t>
  </si>
  <si>
    <t>Distributed Control System (DCS)</t>
  </si>
  <si>
    <t>Artificial Intelligence</t>
  </si>
  <si>
    <t xml:space="preserve">Simulasi </t>
  </si>
  <si>
    <t>Computerised Numerical Control (CNC)</t>
  </si>
  <si>
    <t>Simulation</t>
  </si>
  <si>
    <t xml:space="preserve">Pembuatan Berbantu Komputer (PBK) </t>
  </si>
  <si>
    <t xml:space="preserve">Lain-lain (sila nyatakan) </t>
  </si>
  <si>
    <t>Computer-Aided Manufacturing (CAM)</t>
  </si>
  <si>
    <t xml:space="preserve">Automasi (robotik, tali sawat, lif, kenderaan </t>
  </si>
  <si>
    <t>Automation (robotics, conveyor belts, lifts,</t>
  </si>
  <si>
    <r>
      <rPr>
        <b/>
        <sz val="8"/>
        <rFont val="Arial"/>
        <family val="2"/>
      </rPr>
      <t>Inventori /</t>
    </r>
    <r>
      <rPr>
        <i/>
        <sz val="8"/>
        <rFont val="Arial"/>
        <family val="2"/>
      </rPr>
      <t xml:space="preserve"> Inventory</t>
    </r>
    <r>
      <rPr>
        <b/>
        <sz val="8"/>
        <rFont val="Arial"/>
        <family val="2"/>
      </rPr>
      <t>:</t>
    </r>
  </si>
  <si>
    <t>Inventory Management</t>
  </si>
  <si>
    <t>Warehouse Management</t>
  </si>
  <si>
    <t xml:space="preserve">Pengendalian Bahan Automatik </t>
  </si>
  <si>
    <t>Automated Material Handling</t>
  </si>
  <si>
    <t>Barcode / QR Code</t>
  </si>
  <si>
    <t>TEKNOLOGI DAN REVOLUSI PERINDUSTRIAN KEEMPAT (4IR) (samb.)</t>
  </si>
  <si>
    <t>TECHNOLOGY AND FOURTH INDUSTRIAL REVOLUTION (4IR) (cont’d)</t>
  </si>
  <si>
    <r>
      <rPr>
        <b/>
        <sz val="8"/>
        <rFont val="Arial"/>
        <family val="2"/>
      </rPr>
      <t xml:space="preserve">Pentadbiran / </t>
    </r>
    <r>
      <rPr>
        <i/>
        <sz val="8"/>
        <rFont val="Arial"/>
        <family val="2"/>
      </rPr>
      <t>Administration</t>
    </r>
    <r>
      <rPr>
        <b/>
        <sz val="8"/>
        <rFont val="Arial"/>
        <family val="2"/>
      </rPr>
      <t>:</t>
    </r>
  </si>
  <si>
    <t xml:space="preserve">Pengurusan Data &amp; Dokumen </t>
  </si>
  <si>
    <t>Data &amp; Document Management</t>
  </si>
  <si>
    <t xml:space="preserve">Intranet </t>
  </si>
  <si>
    <t>Intranet</t>
  </si>
  <si>
    <t xml:space="preserve">Kewangan &amp; Perakaunan </t>
  </si>
  <si>
    <t>Finance &amp; Accounting</t>
  </si>
  <si>
    <t xml:space="preserve">Pengurusan Sumber Manusia </t>
  </si>
  <si>
    <r>
      <rPr>
        <b/>
        <sz val="8"/>
        <rFont val="Arial"/>
        <family val="2"/>
      </rPr>
      <t xml:space="preserve">Keselamatan / </t>
    </r>
    <r>
      <rPr>
        <i/>
        <sz val="8"/>
        <rFont val="Arial"/>
        <family val="2"/>
      </rPr>
      <t>Security</t>
    </r>
    <r>
      <rPr>
        <b/>
        <sz val="8"/>
        <rFont val="Arial"/>
        <family val="2"/>
      </rPr>
      <t>:</t>
    </r>
  </si>
  <si>
    <t>Antivirus</t>
  </si>
  <si>
    <t>Firewall</t>
  </si>
  <si>
    <t>Penyulitan data</t>
  </si>
  <si>
    <t>Data encryption</t>
  </si>
  <si>
    <t xml:space="preserve">Kata Laluan </t>
  </si>
  <si>
    <t>Password</t>
  </si>
  <si>
    <r>
      <rPr>
        <b/>
        <sz val="8"/>
        <rFont val="Arial"/>
        <family val="2"/>
      </rPr>
      <t xml:space="preserve">Pemasaran dan komunikasi / </t>
    </r>
    <r>
      <rPr>
        <i/>
        <sz val="8"/>
        <rFont val="Arial"/>
        <family val="2"/>
      </rPr>
      <t>Marketing and communication</t>
    </r>
    <r>
      <rPr>
        <b/>
        <sz val="8"/>
        <rFont val="Arial"/>
        <family val="2"/>
      </rPr>
      <t>:</t>
    </r>
  </si>
  <si>
    <t>E-mel</t>
  </si>
  <si>
    <t>Email</t>
  </si>
  <si>
    <t xml:space="preserve">Pengurusan Perhubungan Pelanggan (CRM) </t>
  </si>
  <si>
    <t>Customer Relationship Management (CRM)</t>
  </si>
  <si>
    <r>
      <rPr>
        <b/>
        <sz val="8"/>
        <rFont val="Arial"/>
        <family val="2"/>
      </rPr>
      <t xml:space="preserve">Penyelidikan, pembangunan dan reka bentuk / </t>
    </r>
    <r>
      <rPr>
        <i/>
        <sz val="8"/>
        <rFont val="Arial"/>
        <family val="2"/>
      </rPr>
      <t>Research, development and design</t>
    </r>
    <r>
      <rPr>
        <b/>
        <sz val="8"/>
        <rFont val="Arial"/>
        <family val="2"/>
      </rPr>
      <t>:</t>
    </r>
  </si>
  <si>
    <t xml:space="preserve">Reka Bentuk Berbantu Komputer (RBBK) </t>
  </si>
  <si>
    <t>Computer-Aided Design (CAD)</t>
  </si>
  <si>
    <t xml:space="preserve">Prototaip </t>
  </si>
  <si>
    <t>Prototyping</t>
  </si>
  <si>
    <t>Lab solutions</t>
  </si>
  <si>
    <t>G.4</t>
  </si>
  <si>
    <t>Adakah pertubuhan ini menganalisis data pengeluaran?</t>
  </si>
  <si>
    <t>Did this establishment analyse production data?</t>
  </si>
  <si>
    <t xml:space="preserve">Kadar pengeluaran (Plan vs Actual) </t>
  </si>
  <si>
    <t xml:space="preserve">Produktiviti </t>
  </si>
  <si>
    <t>Production rate (Plan vs Actual)</t>
  </si>
  <si>
    <t>Productivity</t>
  </si>
  <si>
    <t>Kadar kegagalan / kecacatan (reject)</t>
  </si>
  <si>
    <t>Tahap inventori</t>
  </si>
  <si>
    <t>Failure / defect rate</t>
  </si>
  <si>
    <t>Inventory level</t>
  </si>
  <si>
    <t xml:space="preserve">Keberkesanan Keseluruhan Peralatan (OEE) </t>
  </si>
  <si>
    <t>Overall Equipment Effectiveness (OEE)</t>
  </si>
  <si>
    <t>G.5</t>
  </si>
  <si>
    <t>Adakah pertubuhan ini mengamalkan Konsep Operasi Pintar?</t>
  </si>
  <si>
    <t>Did this establishment practise the Smart Operating Concept?</t>
  </si>
  <si>
    <t>Jika Tidak, sila ke soalan G.8</t>
  </si>
  <si>
    <t>If No, please go to question G.8</t>
  </si>
  <si>
    <t>Jika Ya, apakah objektif utama pertubuhan ini mengamalkan Konsep Operasi Pintar? (Sila pilih tiga objektif utama)</t>
  </si>
  <si>
    <t>If Yes, what is the main objective of this establishment adopting the Smart Operating Concept? (Please select top three objectives)</t>
  </si>
  <si>
    <t xml:space="preserve">Meningkatkan tahap produktiviti dan kualiti produk </t>
  </si>
  <si>
    <t xml:space="preserve">Layak mendapat insentif kerajaan </t>
  </si>
  <si>
    <t>Increase productivity level and products quality</t>
  </si>
  <si>
    <t>Eligible for government incentives</t>
  </si>
  <si>
    <t xml:space="preserve">Meningkatkan tahap automasi dalam pengeluaran </t>
  </si>
  <si>
    <t xml:space="preserve">Mengurangkan kebergantungan kepada tenaga buruh </t>
  </si>
  <si>
    <t>Increase level of automation in production</t>
  </si>
  <si>
    <t>Reduce dependency on labour</t>
  </si>
  <si>
    <t xml:space="preserve">Mengikuti trend global Revolusi Perindustrian Keempat </t>
  </si>
  <si>
    <t>Follow the global trend of Fourth Industrial Revolution</t>
  </si>
  <si>
    <t xml:space="preserve">Transformasi dan bertahan sebagai pengilang </t>
  </si>
  <si>
    <t>Transform and survive as a manufacturer</t>
  </si>
  <si>
    <t>G.6</t>
  </si>
  <si>
    <t>Bagaimana operasi pintar mempengaruhi pertubuhan ini?</t>
  </si>
  <si>
    <t>How smart operating affect this establishment?</t>
  </si>
  <si>
    <t>Meningkat</t>
  </si>
  <si>
    <t>Tiada perubahan</t>
  </si>
  <si>
    <t>Menurun</t>
  </si>
  <si>
    <t>Improve</t>
  </si>
  <si>
    <t>No change</t>
  </si>
  <si>
    <t>Decline</t>
  </si>
  <si>
    <t>Hasil</t>
  </si>
  <si>
    <t>370116</t>
  </si>
  <si>
    <t>Revenue</t>
  </si>
  <si>
    <t>370117</t>
  </si>
  <si>
    <t>Operation cost</t>
  </si>
  <si>
    <t>Produktiviti</t>
  </si>
  <si>
    <t>370118</t>
  </si>
  <si>
    <t>Sumber manusia:</t>
  </si>
  <si>
    <t>Human resources:</t>
  </si>
  <si>
    <t>i)</t>
  </si>
  <si>
    <t>Pekerja tempatan</t>
  </si>
  <si>
    <t>370119</t>
  </si>
  <si>
    <t>Local worker</t>
  </si>
  <si>
    <t>ii)</t>
  </si>
  <si>
    <t>Pekerja asing</t>
  </si>
  <si>
    <t>370120</t>
  </si>
  <si>
    <t>Foreign worker</t>
  </si>
  <si>
    <t>Pemasaran</t>
  </si>
  <si>
    <t>370121</t>
  </si>
  <si>
    <t>Marketing</t>
  </si>
  <si>
    <t>Kos bahan mentah</t>
  </si>
  <si>
    <t>370122</t>
  </si>
  <si>
    <t>Raw material cost</t>
  </si>
  <si>
    <t>G.7</t>
  </si>
  <si>
    <t>Perbelanjaan semasa (cth. kos buruh dan kos operasi)</t>
  </si>
  <si>
    <t>Current expenditure (e.g. labour cost and operating cost)</t>
  </si>
  <si>
    <t>Perbelanjaan modal (cth. tanah, bangunan, kenderaan, loji, perisian, jentera, peralatan)</t>
  </si>
  <si>
    <t>Capital expenditure (e.g. land, building, vehicles, plant, software, machinery, equipment)</t>
  </si>
  <si>
    <t>G.8</t>
  </si>
  <si>
    <t>Adakah pertubuhan ini menerima dana / insentif / geran berkaitan IR 4.0 daripada Kementerian / Agensi (Boleh pilih lebih daripada satu)</t>
  </si>
  <si>
    <t>Did this establishment receive funds / incentives / grants related to IR 4.0 from the Ministry / Agency (May choose more than one)</t>
  </si>
  <si>
    <t>MITI</t>
  </si>
  <si>
    <t>EXIM Bank</t>
  </si>
  <si>
    <t>MOSTI</t>
  </si>
  <si>
    <t>HRDF</t>
  </si>
  <si>
    <t>MIDA</t>
  </si>
  <si>
    <t>KPM</t>
  </si>
  <si>
    <t>MIDF</t>
  </si>
  <si>
    <t>MAFI</t>
  </si>
  <si>
    <t>MATRADE</t>
  </si>
  <si>
    <t>MIGHT</t>
  </si>
  <si>
    <t>Bank Pembangunan</t>
  </si>
  <si>
    <t>MOF</t>
  </si>
  <si>
    <t>Bank Negara</t>
  </si>
  <si>
    <t>CIDB</t>
  </si>
  <si>
    <t>G.9</t>
  </si>
  <si>
    <t>Adakah pertubuhan ini mempunyai rancangan untuk mengamalkan operasi pintar / Industri 4.0?</t>
  </si>
  <si>
    <t>Did this establishment have plans to adopt the Smart Operating Concept / IR 4.0?</t>
  </si>
  <si>
    <t>Jika Ya, berapa peratusan sumber berikut akan diperuntukkan untuk menjayakan pelan tersebut?</t>
  </si>
  <si>
    <t>If Yes, what percentage of the following resources will be allocated to make the plan a success?</t>
  </si>
  <si>
    <t xml:space="preserve">Sumber manusia </t>
  </si>
  <si>
    <t>Human resources</t>
  </si>
  <si>
    <t xml:space="preserve">Sumber kewangan </t>
  </si>
  <si>
    <t>Financial resources</t>
  </si>
  <si>
    <t>G.10</t>
  </si>
  <si>
    <t>Adakah pertubuhan ini sudah mempunyai pelan untuk pemahiran semula dan peningkatan kemahiran untuk pekerjanya?</t>
  </si>
  <si>
    <t>Did this establishment already has a plan to reskilling and upskilling for its employees?</t>
  </si>
  <si>
    <t xml:space="preserve">Kecerdasan Buatan / Pembelajaran Mesin / Pembelajaran Dalam </t>
  </si>
  <si>
    <t xml:space="preserve">Keselamatan siber </t>
  </si>
  <si>
    <t>Artificial Intelligence / Machine Learning / Deep Learning</t>
  </si>
  <si>
    <t>Cybersecurity</t>
  </si>
  <si>
    <t xml:space="preserve">Penciptaan Kandungan AR / VR </t>
  </si>
  <si>
    <t>Big Data Analytics / Data Analytics</t>
  </si>
  <si>
    <t>AR / VR Content Creation</t>
  </si>
  <si>
    <t xml:space="preserve">Pengaturcaraan / Sains Komputer </t>
  </si>
  <si>
    <t xml:space="preserve">Rangkaian </t>
  </si>
  <si>
    <t>Programming / Computer Science</t>
  </si>
  <si>
    <t>Networking</t>
  </si>
  <si>
    <t xml:space="preserve">Robotik / Peranti Autonomi </t>
  </si>
  <si>
    <t xml:space="preserve">PLC / SCADA </t>
  </si>
  <si>
    <t>Robotics / Autonomous Devices</t>
  </si>
  <si>
    <t>PLC / SCADA</t>
  </si>
  <si>
    <t>H</t>
  </si>
  <si>
    <t>IMPAK PANDEMIK COVID-19</t>
  </si>
  <si>
    <t>IMPACT OF COVID-19 PANDEMIC</t>
  </si>
  <si>
    <t>H.1</t>
  </si>
  <si>
    <t>Adakah pertubuhan ini terjejas oleh Pandemik COVID-19?</t>
  </si>
  <si>
    <t>Is this establishment affected by the COVID-19 Pandemic?</t>
  </si>
  <si>
    <t>Jika Tidak, TAMAT bagi seksyen ini</t>
  </si>
  <si>
    <t>H.2</t>
  </si>
  <si>
    <t>Sila tandakan isu / cabaran yang di tanggung pertubuhan ini semasa Pandemik COVID-19? (Boleh pilih lebih daripada satu)</t>
  </si>
  <si>
    <t>3800</t>
  </si>
  <si>
    <t>Kekurangan bahan mentah</t>
  </si>
  <si>
    <t>Shortage of raw materials</t>
  </si>
  <si>
    <t>Kekurangan pekerja</t>
  </si>
  <si>
    <t xml:space="preserve">Shortage of workers </t>
  </si>
  <si>
    <t>Pembayaran gaji dan upah</t>
  </si>
  <si>
    <t>Payment of salaries and wages</t>
  </si>
  <si>
    <t>Pembayaran sewa premis</t>
  </si>
  <si>
    <t>Payment of premises rental</t>
  </si>
  <si>
    <t>Pembayaran pinjaman bank</t>
  </si>
  <si>
    <t>Payment of bank loans</t>
  </si>
  <si>
    <t>Penyimpanan bahan mentah</t>
  </si>
  <si>
    <t>Storage of raw materials</t>
  </si>
  <si>
    <t>Ketiadaan peraih pemasaran</t>
  </si>
  <si>
    <t>No marketing agents</t>
  </si>
  <si>
    <t>Ketiadaan pelanggan</t>
  </si>
  <si>
    <t>No customers</t>
  </si>
  <si>
    <t>Kekurangan modal kerja / aliran tunai</t>
  </si>
  <si>
    <t>Shortage of working capital / cash flow</t>
  </si>
  <si>
    <t>Waktu operasi terhad</t>
  </si>
  <si>
    <t>Limited hours of operation</t>
  </si>
  <si>
    <t>H.3</t>
  </si>
  <si>
    <t>Sekiranya pandemik COVID-19 ini berjaya dibendung, berapa anggaran tempoh perniagaan pertubuhan ini akan kembali pulih?</t>
  </si>
  <si>
    <t>If the COVID-19 pandemic is curbed, how long will it take the business of this establishment to recover?</t>
  </si>
  <si>
    <t>Kurang daripada 6 bulan</t>
  </si>
  <si>
    <t>Less than 6 month</t>
  </si>
  <si>
    <t>6 - 12 bulan</t>
  </si>
  <si>
    <t>6 - 12 months</t>
  </si>
  <si>
    <t>Melebihi 12 bulan</t>
  </si>
  <si>
    <t>More than 12 months</t>
  </si>
  <si>
    <t>H.4</t>
  </si>
  <si>
    <t>Sila nyatakan jumlah perbelanjaan berkaitan kesihatan pertubuhan ini bagi norma baharu tempat kerja:</t>
  </si>
  <si>
    <t>Please indicate the total health related expenses of this establishment for the new norms at work:</t>
  </si>
  <si>
    <t>Vaksin</t>
  </si>
  <si>
    <t>Vaccine</t>
  </si>
  <si>
    <t>Ujian saringan</t>
  </si>
  <si>
    <t>Swab test</t>
  </si>
  <si>
    <t>Pelitup muka</t>
  </si>
  <si>
    <t>Face mask</t>
  </si>
  <si>
    <t>Pensanitasi tangan</t>
  </si>
  <si>
    <t>Hand sanitizer</t>
  </si>
  <si>
    <t>Thermometer</t>
  </si>
  <si>
    <t>IMPAK PANDEMIK COVID-19 (samb.)</t>
  </si>
  <si>
    <t>IMPACT OF COVID-19 PANDEMIC (cont'd)</t>
  </si>
  <si>
    <t>H.5</t>
  </si>
  <si>
    <r>
      <rPr>
        <b/>
        <sz val="8"/>
        <rFont val="Arial"/>
        <family val="2"/>
      </rPr>
      <t>Pengeluaran /</t>
    </r>
    <r>
      <rPr>
        <i/>
        <sz val="8"/>
        <rFont val="Arial"/>
        <family val="2"/>
      </rPr>
      <t xml:space="preserve"> Production</t>
    </r>
    <r>
      <rPr>
        <b/>
        <sz val="8"/>
        <rFont val="Arial"/>
        <family val="2"/>
      </rPr>
      <t>:</t>
    </r>
  </si>
  <si>
    <t>Memperkenalkan atau mempercepatkan pengenalan barangan dan perkhidmatan baharu</t>
  </si>
  <si>
    <t>Introduce or accelerate the introduction of new goods and services</t>
  </si>
  <si>
    <t>Mengurangkan saiz aktiviti perniagaan (cth. mengurangkan barangan dan perkhidmatan yang ditawarkan)</t>
  </si>
  <si>
    <t>Downsizing business activities (e.g., reduce goods and services offered)</t>
  </si>
  <si>
    <t>Mengurangkan kos selain daripada kos buruh</t>
  </si>
  <si>
    <t>Reduce costs other than labour costs</t>
  </si>
  <si>
    <t>Mengurangkan import barang dan perkhidmatan, serta meningkatkan penggunaan barangan &amp; perkhidmatan tempatan dalam pengeluaran</t>
  </si>
  <si>
    <t>Reduce import of goods and services and increase the use of local goods &amp; services in production</t>
  </si>
  <si>
    <r>
      <rPr>
        <b/>
        <sz val="8"/>
        <rFont val="Arial"/>
        <family val="2"/>
      </rPr>
      <t xml:space="preserve">Pemasaran / </t>
    </r>
    <r>
      <rPr>
        <i/>
        <sz val="8"/>
        <rFont val="Arial"/>
        <family val="2"/>
      </rPr>
      <t>Marketing</t>
    </r>
    <r>
      <rPr>
        <b/>
        <sz val="8"/>
        <rFont val="Arial"/>
        <family val="2"/>
      </rPr>
      <t>:</t>
    </r>
  </si>
  <si>
    <t>Membangunkan rantaian bekalan dan pasaran baharu</t>
  </si>
  <si>
    <t>Develop new supply chain and market</t>
  </si>
  <si>
    <t>Meningkatkan harga barangan dan perkhidmatan tertentu yang ditawarkan kepada pelanggan</t>
  </si>
  <si>
    <t>Increase prices of certain goods and services offered to customers</t>
  </si>
  <si>
    <t>Menurunkan harga barangan dan perkhidmatan tertentu yang ditawarkan kepada pelanggan</t>
  </si>
  <si>
    <t>Decrease prices of certain goods and services offered to customers</t>
  </si>
  <si>
    <t>Meningkatkan bajet pemasaran</t>
  </si>
  <si>
    <t>Increased marketing budgets</t>
  </si>
  <si>
    <t>Mengurangkan bajet pemasaran</t>
  </si>
  <si>
    <t>Reduce marketing budgets</t>
  </si>
  <si>
    <t>Menggalakkan cara bekerja jarak jauh / bekerja dari rumah</t>
  </si>
  <si>
    <t>Promote the remote work / work from home</t>
  </si>
  <si>
    <t>Menggantikan tenaga buruh dengan proses automasi dan penggunaan robot dalam menghasilkan barangan dan perkhidmatan</t>
  </si>
  <si>
    <t>Substitute labour with automation process and usage of robots in producing goods and services</t>
  </si>
  <si>
    <t>Memberi latihan tambahan kepada kakitangan (cth. latihan khusus pekerjaan, latihan pengurusan, latihan teknologi baharu,</t>
  </si>
  <si>
    <t>latihan amalan perniagaan baharu, latihan kemahiran digital, kemahiran literasi data, latihan dan pembangunan lain</t>
  </si>
  <si>
    <t>Provide additional training to employees (e.g. job specific training, managerial training, new technology training, new business</t>
  </si>
  <si>
    <t>practice training, digital skills training, data literacy skills, other training and development</t>
  </si>
  <si>
    <t>menawarkan pakej persaraan awal)</t>
  </si>
  <si>
    <t>H.6</t>
  </si>
  <si>
    <t>H.7</t>
  </si>
  <si>
    <t>Sila nyatakan jumlah bantuan kewangan yang diperolehi oleh pertubuhan ini</t>
  </si>
  <si>
    <t xml:space="preserve">PRIHATIN (cth. Program subsidi upah, Geran Khas Prihatin (GKP) dan lain-lain </t>
  </si>
  <si>
    <t xml:space="preserve">Pengurangan sewa premis perniagaan </t>
  </si>
  <si>
    <t>Special deduction on rental premises</t>
  </si>
  <si>
    <t>Others (please specify</t>
  </si>
  <si>
    <t>I</t>
  </si>
  <si>
    <t>SUMBER MANUSIA</t>
  </si>
  <si>
    <t>HUMAN RESOURCES</t>
  </si>
  <si>
    <t>I.1</t>
  </si>
  <si>
    <t xml:space="preserve">dan bukan warganegara Malaysia
</t>
  </si>
  <si>
    <t>Kekosongan jawatan yang sukar untuk diisi, (kekosongan jawatan selama 3 bulan atau lebih walaupun pelbagai usaha pengambilan pekerja telah diambil)</t>
  </si>
  <si>
    <t>Bilangan kekosongan jawatan setakat 
31 Disember 2021</t>
  </si>
  <si>
    <t>Number of job vacancy as at 31 Disember 2021</t>
  </si>
  <si>
    <t>Kategori Pekerjaan</t>
  </si>
  <si>
    <t>Job Category</t>
  </si>
  <si>
    <r>
      <rPr>
        <b/>
        <sz val="8"/>
        <rFont val="Arial"/>
        <family val="2"/>
      </rPr>
      <t xml:space="preserve">ii) Jawatan sedia ada 
</t>
    </r>
    <r>
      <rPr>
        <i/>
        <sz val="8"/>
        <rFont val="Arial"/>
        <family val="2"/>
      </rPr>
      <t>Existing position</t>
    </r>
  </si>
  <si>
    <r>
      <rPr>
        <b/>
        <sz val="8"/>
        <rFont val="Arial"/>
        <family val="2"/>
      </rPr>
      <t xml:space="preserve">Jumlah 
</t>
    </r>
    <r>
      <rPr>
        <i/>
        <sz val="8"/>
        <rFont val="Arial"/>
        <family val="2"/>
      </rPr>
      <t>Total</t>
    </r>
  </si>
  <si>
    <t>Hard to fill job vacancies, (remained vacant for 3 months or longer despite your recruitment efforts)</t>
  </si>
  <si>
    <t>3900</t>
  </si>
  <si>
    <t>3901</t>
  </si>
  <si>
    <t>3902</t>
  </si>
  <si>
    <t>3903</t>
  </si>
  <si>
    <t>3904</t>
  </si>
  <si>
    <t>3905</t>
  </si>
  <si>
    <t xml:space="preserve">                       </t>
  </si>
  <si>
    <t>Pengurus</t>
  </si>
  <si>
    <t>Juruteknik dan Profesional bersekutu</t>
  </si>
  <si>
    <t>Pekerja Mahir Pertanian, Perhutanan,</t>
  </si>
  <si>
    <t>Penternakan dan Perikanan</t>
  </si>
  <si>
    <t>Pekerja Kemahiran dan Pekerja</t>
  </si>
  <si>
    <t>Pertukangan yang Berkaitan</t>
  </si>
  <si>
    <t>SUMBER MANUSIA (samb.)</t>
  </si>
  <si>
    <t xml:space="preserve">HUMAN RESOURCES (cont'd) </t>
  </si>
  <si>
    <t xml:space="preserve">I.2 </t>
  </si>
  <si>
    <t>Tidak mempunyai calon yang mencukupi</t>
  </si>
  <si>
    <t>Calon tidak memenuhi syarat dari segi</t>
  </si>
  <si>
    <t>Gaji / manfaat tidak sepadan</t>
  </si>
  <si>
    <t>Tiada calon yang berminat</t>
  </si>
  <si>
    <t>Candidates are not qualified in term of</t>
  </si>
  <si>
    <t>Kelayakan (tahap pendidikan / pensijilan)</t>
  </si>
  <si>
    <t>Tahap kecekapan / kemahiran</t>
  </si>
  <si>
    <t>Pengalaman bekerja</t>
  </si>
  <si>
    <t>Not enough 
applicant</t>
  </si>
  <si>
    <t>Missmatch in salary / benefit</t>
  </si>
  <si>
    <t>Not interested candidates</t>
  </si>
  <si>
    <t>Working experience</t>
  </si>
  <si>
    <t>3906</t>
  </si>
  <si>
    <t>3907</t>
  </si>
  <si>
    <t>3908</t>
  </si>
  <si>
    <t>3909</t>
  </si>
  <si>
    <t>3910</t>
  </si>
  <si>
    <t>3911</t>
  </si>
  <si>
    <t>I.3</t>
  </si>
  <si>
    <t>Pengambilan pekerja sepenuh masa warganegara Malaysia</t>
  </si>
  <si>
    <t>I.3.1</t>
  </si>
  <si>
    <t>Sila nyatakan bilangan pekerja sepenuh masa warganegara Malaysia mengikut tempoh masa berikut:</t>
  </si>
  <si>
    <t>Please state the number of Malaysian citizen full-time employees by the following period:</t>
  </si>
  <si>
    <t>Bilangan pekerja berhenti kerja</t>
  </si>
  <si>
    <t>Number of employees resigned</t>
  </si>
  <si>
    <t>Bilangan pekerja diberhentikan</t>
  </si>
  <si>
    <t>Number of employees retrenched / terminated</t>
  </si>
  <si>
    <t>Bilangan pekerja bersara</t>
  </si>
  <si>
    <t>Number of employees retired</t>
  </si>
  <si>
    <t>I.4</t>
  </si>
  <si>
    <t>Pengambilan pekerja sepenuh masa bukan warganegara Malaysia</t>
  </si>
  <si>
    <t>I.4.1</t>
  </si>
  <si>
    <t>Sila nyatakan bilangan pekerja sepenuh masa bukan warganegara Malaysia bagi tempoh masa berikut:</t>
  </si>
  <si>
    <t>Please state the number of non-Malaysian citizen full-time employees by the following period:</t>
  </si>
  <si>
    <t>Bilangan pekerja melarikan diri</t>
  </si>
  <si>
    <t>Number of employees absconded</t>
  </si>
  <si>
    <t>(v)</t>
  </si>
  <si>
    <t xml:space="preserve">I.5 </t>
  </si>
  <si>
    <t>Jumlah pekerja sepenuh masa bukan warganegara Malaysia mengikut kategori pekerja dan jenis pas</t>
  </si>
  <si>
    <t>Number of non-Malaysian citizen full-time employees by job category and type of pass</t>
  </si>
  <si>
    <t>Bilangan pekerja bukan warganegara Malaysia yang dibayar
oleh pertubuhan ini pada Disember 2021 atau pada tempoh gaji terakhir</t>
  </si>
  <si>
    <t>Number of non-Malaysian citizen engaged paid by the establishment
during December 2021 or during the last pay period</t>
  </si>
  <si>
    <t>Pegawai Dagang Mengikut Kategori
Pas Pekerjaan</t>
  </si>
  <si>
    <t>Pekerja Pas Lawatan Kerja Sementara</t>
  </si>
  <si>
    <t>Penduduk 
Tetap</t>
  </si>
  <si>
    <t>Expatriate by Category of Pass</t>
  </si>
  <si>
    <t>Temporary Work Visit Pass Worker</t>
  </si>
  <si>
    <t>Permanent Resident</t>
  </si>
  <si>
    <t>Kategori  I</t>
  </si>
  <si>
    <t>Kategori  II</t>
  </si>
  <si>
    <t>Kategori  III</t>
  </si>
  <si>
    <t>Category I</t>
  </si>
  <si>
    <t>Category II</t>
  </si>
  <si>
    <t>Category III</t>
  </si>
  <si>
    <t>3915</t>
  </si>
  <si>
    <t>3916</t>
  </si>
  <si>
    <t>3917</t>
  </si>
  <si>
    <t>3918</t>
  </si>
  <si>
    <t>3919</t>
  </si>
  <si>
    <t>3920</t>
  </si>
  <si>
    <t xml:space="preserve">     UNTUK KEGUNAAN PEJABAT</t>
  </si>
  <si>
    <t>BAHAGIAN BUTIRAN PERKARA DAN DOSM NEGERI</t>
  </si>
  <si>
    <t>A. KERJA LUAR</t>
  </si>
  <si>
    <t>i.</t>
  </si>
  <si>
    <t>NAMA PEGAWAI SMD</t>
  </si>
  <si>
    <t>:</t>
  </si>
  <si>
    <t>ii.</t>
  </si>
  <si>
    <t>TARIKH SELESAI (KES A1)</t>
  </si>
  <si>
    <t>iii.</t>
  </si>
  <si>
    <t>TANDATANGAN PEGAWAI SMD</t>
  </si>
  <si>
    <t>iv.</t>
  </si>
  <si>
    <t>CATATAN</t>
  </si>
  <si>
    <t>NAMA PEGAWAI DOSM NEGERI</t>
  </si>
  <si>
    <t>TANDATANGAN PEGAWAI DOSM NEGERI</t>
  </si>
  <si>
    <t>B. SUNTINGAN</t>
  </si>
  <si>
    <t>NAMA</t>
  </si>
  <si>
    <t>TARIKH</t>
  </si>
  <si>
    <t>T/TANGAN</t>
  </si>
  <si>
    <t>SUNTINGAN PERTAMA</t>
  </si>
  <si>
    <t>SUNTINGAN KEDUA</t>
  </si>
  <si>
    <t>PERTANYAAN</t>
  </si>
  <si>
    <t>PENYELESAIAN</t>
  </si>
  <si>
    <t>V.</t>
  </si>
  <si>
    <t>PENYEMAKAN TERAKHIR</t>
  </si>
  <si>
    <t>C. PERBANDINGAN DENGAN BORANG LEPAS</t>
  </si>
  <si>
    <t>DIBUAT</t>
  </si>
  <si>
    <t>TIDAK DIBUAT</t>
  </si>
  <si>
    <t>PERTANYAAN / PENYELESAIAN</t>
  </si>
  <si>
    <t>D. TANGKAPAN DATA</t>
  </si>
  <si>
    <t>TANGKAPAN DATA / ICR</t>
  </si>
  <si>
    <t>VALIDASI</t>
  </si>
  <si>
    <t>PEMBETULAN RALAT</t>
  </si>
  <si>
    <t>PENYEMAKAN RALAT</t>
  </si>
  <si>
    <t>v.</t>
  </si>
  <si>
    <t>TERIMA PAKSA (T.P)</t>
  </si>
  <si>
    <t>vi.</t>
  </si>
  <si>
    <t>KEBENARAN PEGAWAI UNTUK T.P</t>
  </si>
  <si>
    <t>vii.</t>
  </si>
  <si>
    <t>Aktiviti utama (merujuk aktiviti di Soalan 1.8)</t>
  </si>
  <si>
    <t>Principal activity (refer to activity in Question 1.8)</t>
  </si>
  <si>
    <t>Aktiviti sekunder (selain daripada aktiviti di Soalan 1.8), sila nyatakan:</t>
  </si>
  <si>
    <t>Secondary activity (other than activtiy in Question 1.8), please specify:</t>
  </si>
  <si>
    <t>Adakah pertubuhan ini melabur di luar Malaysia? Sila tanda (X) dalam satu kotak sahaja</t>
  </si>
  <si>
    <t>Does this establishment invest outside Malaysia? Please mark (X) in one box only</t>
  </si>
  <si>
    <t>Sila tanda (X) bagi jenis taraf sah organisasi dalam satu kotak sahaja</t>
  </si>
  <si>
    <t>Please mark (X) for type of legal organisation in one box only</t>
  </si>
  <si>
    <t>Adakah pertubuhan ini milikan wanita? Sila tanda (X) dalam satu kotak sahaja [Bagi yang menjawab 2.1 (a), (b), (c), atau (d) sahaja]</t>
  </si>
  <si>
    <t>Is this a woman-owned establishment? Please mark (X) in one box only [For those who answered 2.1 (a), (b), (c), or (d) only]</t>
  </si>
  <si>
    <t>Adakah pertubuhan ini milikan belia? Sila tanda (X) dalam satu kotak sahaja</t>
  </si>
  <si>
    <t>Is this a youth-owned establishment? Please mark (X) in one box only</t>
  </si>
  <si>
    <r>
      <rPr>
        <b/>
        <sz val="22"/>
        <rFont val="Arial"/>
        <family val="2"/>
      </rPr>
      <t>Bukan Warganegara</t>
    </r>
    <r>
      <rPr>
        <sz val="22"/>
        <rFont val="Arial"/>
        <family val="2"/>
      </rPr>
      <t xml:space="preserve"> / </t>
    </r>
    <r>
      <rPr>
        <i/>
        <sz val="22"/>
        <rFont val="Arial"/>
        <family val="2"/>
      </rPr>
      <t>Non-citizen</t>
    </r>
  </si>
  <si>
    <r>
      <t xml:space="preserve">Soal selidik ini akan diproses dengan menggunakan peralatan elektronik </t>
    </r>
    <r>
      <rPr>
        <i/>
        <sz val="22"/>
        <rFont val="Arial"/>
        <family val="2"/>
      </rPr>
      <t>(Intelligent Character Recognition)</t>
    </r>
    <r>
      <rPr>
        <sz val="22"/>
        <rFont val="Arial"/>
        <family val="2"/>
      </rPr>
      <t>.</t>
    </r>
  </si>
  <si>
    <r>
      <t xml:space="preserve">Use </t>
    </r>
    <r>
      <rPr>
        <b/>
        <i/>
        <sz val="22"/>
        <rFont val="Arial"/>
        <family val="2"/>
      </rPr>
      <t>BLACK ball pen</t>
    </r>
    <r>
      <rPr>
        <i/>
        <sz val="22"/>
        <rFont val="Arial"/>
        <family val="2"/>
      </rPr>
      <t xml:space="preserve"> when completing this questionnaire</t>
    </r>
  </si>
  <si>
    <r>
      <t xml:space="preserve">Write neatly within the boxes using </t>
    </r>
    <r>
      <rPr>
        <b/>
        <i/>
        <sz val="22"/>
        <rFont val="Arial"/>
        <family val="2"/>
      </rPr>
      <t>CAPITAL LETTER</t>
    </r>
    <r>
      <rPr>
        <i/>
        <sz val="22"/>
        <rFont val="Arial"/>
        <family val="2"/>
      </rPr>
      <t xml:space="preserve"> or mark </t>
    </r>
    <r>
      <rPr>
        <b/>
        <i/>
        <sz val="22"/>
        <rFont val="Arial"/>
        <family val="2"/>
      </rPr>
      <t>'X'</t>
    </r>
    <r>
      <rPr>
        <i/>
        <sz val="22"/>
        <rFont val="Arial"/>
        <family val="2"/>
      </rPr>
      <t xml:space="preserve"> in the appropriate box.</t>
    </r>
  </si>
  <si>
    <r>
      <rPr>
        <b/>
        <sz val="22"/>
        <rFont val="Arial"/>
        <family val="2"/>
      </rPr>
      <t xml:space="preserve">Ya </t>
    </r>
    <r>
      <rPr>
        <sz val="22"/>
        <rFont val="Arial"/>
        <family val="2"/>
      </rPr>
      <t xml:space="preserve">/ </t>
    </r>
    <r>
      <rPr>
        <i/>
        <sz val="22"/>
        <rFont val="Arial"/>
        <family val="2"/>
      </rPr>
      <t>Yes</t>
    </r>
  </si>
  <si>
    <r>
      <rPr>
        <b/>
        <sz val="22"/>
        <rFont val="Arial"/>
        <family val="2"/>
      </rPr>
      <t>Tidak</t>
    </r>
    <r>
      <rPr>
        <sz val="22"/>
        <rFont val="Arial"/>
        <family val="2"/>
      </rPr>
      <t xml:space="preserve"> / </t>
    </r>
    <r>
      <rPr>
        <i/>
        <sz val="22"/>
        <rFont val="Arial"/>
        <family val="2"/>
      </rPr>
      <t>No</t>
    </r>
  </si>
  <si>
    <r>
      <t xml:space="preserve">If the mistake is made, cross out the incorrect answer or mark </t>
    </r>
    <r>
      <rPr>
        <b/>
        <i/>
        <sz val="22"/>
        <rFont val="Arial"/>
        <family val="2"/>
      </rPr>
      <t>'X'</t>
    </r>
    <r>
      <rPr>
        <i/>
        <sz val="22"/>
        <rFont val="Arial"/>
        <family val="2"/>
      </rPr>
      <t xml:space="preserve"> and either write the answer in the remaining boxes,</t>
    </r>
  </si>
  <si>
    <r>
      <t xml:space="preserve">The item listed under </t>
    </r>
    <r>
      <rPr>
        <b/>
        <i/>
        <sz val="22"/>
        <rFont val="Arial"/>
        <family val="2"/>
      </rPr>
      <t>including</t>
    </r>
    <r>
      <rPr>
        <i/>
        <sz val="22"/>
        <rFont val="Arial"/>
        <family val="2"/>
      </rPr>
      <t xml:space="preserve"> and </t>
    </r>
    <r>
      <rPr>
        <b/>
        <i/>
        <sz val="22"/>
        <rFont val="Arial"/>
        <family val="2"/>
      </rPr>
      <t>excluding</t>
    </r>
    <r>
      <rPr>
        <i/>
        <sz val="22"/>
        <rFont val="Arial"/>
        <family val="2"/>
      </rPr>
      <t xml:space="preserve"> are examples and should not be taken as a complete list of items.</t>
    </r>
  </si>
  <si>
    <t>(e.g. stores, offices etc.)</t>
  </si>
  <si>
    <t>Lorries, vans, pick-ups etc.</t>
  </si>
  <si>
    <t>Bilangan pekerja bukan warganegara Malaysia mengikut tempoh perkhidmatan di Malaysia</t>
  </si>
  <si>
    <t>Number of non-Malaysia citizen persons engaged by the length of services in Malaysia</t>
  </si>
  <si>
    <t>Bukan warganegara Malaysia</t>
  </si>
  <si>
    <t>Number of persons engaged provided by other establishment during December 2021 or during the last pay period</t>
  </si>
  <si>
    <t xml:space="preserve"> Malaysian citizen       </t>
  </si>
  <si>
    <t xml:space="preserve"> Non-Malaysian citizen</t>
  </si>
  <si>
    <t>Working proprietor and active business partners</t>
  </si>
  <si>
    <t>(a) Profesional (kecuali Penyelidik)</t>
  </si>
  <si>
    <t>Technicians and Associate Professionals</t>
  </si>
  <si>
    <t>Clerical Support Workers</t>
  </si>
  <si>
    <t>Service and Sales Workers</t>
  </si>
  <si>
    <t>yang Berkaitan</t>
  </si>
  <si>
    <t>Craft and Related Trades Workers</t>
  </si>
  <si>
    <t>Plant &amp; Machine Operator and Assemblers</t>
  </si>
  <si>
    <t>Elementary Occupations</t>
  </si>
  <si>
    <t>Jumlah Pekerja Bergaji (Sepenuh Masa)</t>
  </si>
  <si>
    <t>Total Paid Employees (Full-Time) (5.3.1 to 5.3.8)</t>
  </si>
  <si>
    <t>Pekerja Bergaji (Sambilan)</t>
  </si>
  <si>
    <t>Paid Employees (Part-Time)</t>
  </si>
  <si>
    <t>Malaysian citizen</t>
  </si>
  <si>
    <t>Non-Malaysian citizen</t>
  </si>
  <si>
    <t>Managers</t>
  </si>
  <si>
    <t>Professionals</t>
  </si>
  <si>
    <t xml:space="preserve">      Professionals (except Researcher)</t>
  </si>
  <si>
    <t>THE NUMBER OF NON-MALAYSIAN CITIZEN PERSONS ENGAGED BY COUNTRY OF ORIGIN AND LENGTH OF SERVICE IN MALAYSIA</t>
  </si>
  <si>
    <t>Melebihi 3 tahun (orang)</t>
  </si>
  <si>
    <t>SPM / SPM (V) atau yang setaraf</t>
  </si>
  <si>
    <t>SPM / SPM (V) or equivalent</t>
  </si>
  <si>
    <t>Di bawah taraf kelulusan SPM / SPM (V)</t>
  </si>
  <si>
    <t>Below SPM / SPM (V) qualification</t>
  </si>
  <si>
    <t>JAM-BEKERJAPADA TAHUN RUJUKAN</t>
  </si>
  <si>
    <t>MAN-HOURS WORKED DURING THE REFERENCE YEAR</t>
  </si>
  <si>
    <t>Number of hours worked in</t>
  </si>
  <si>
    <t>lebih masa pada tahun rujukan</t>
  </si>
  <si>
    <t>Lain-lain pendapatan bukan operasi (sila nyatakan)</t>
  </si>
  <si>
    <t>Others non-operating income (please specify)</t>
  </si>
  <si>
    <t>Adakah pertubuhan ini mempunyai pendapatan daripada aktiviti e-sukan?</t>
  </si>
  <si>
    <t>Did this establishment have income from e-sport activity?</t>
  </si>
  <si>
    <t>Jika Ya, sila nyatakan jumlah pendapatan daripada aktiviti e-sukan ini</t>
  </si>
  <si>
    <t>8.14.1</t>
  </si>
  <si>
    <t>Pendapatan daripada yuran keahlian</t>
  </si>
  <si>
    <t>Income from membership fees</t>
  </si>
  <si>
    <t>58</t>
  </si>
  <si>
    <r>
      <t xml:space="preserve">* Perabot dan pemasangan </t>
    </r>
    <r>
      <rPr>
        <i/>
        <sz val="8"/>
        <rFont val="Arial"/>
        <family val="2"/>
      </rPr>
      <t>/ Furniture and fittings</t>
    </r>
  </si>
  <si>
    <t>Payment for security services</t>
  </si>
  <si>
    <t>Nilai di medan 090024 mesti sama dengan medan 041699 (Soalan 4)</t>
  </si>
  <si>
    <t>Value in field 090024 must be equal to field 041699 (Question 4)</t>
  </si>
  <si>
    <t>Lain-lain perbelanjaan bukan operasi (sila nyatakan)</t>
  </si>
  <si>
    <t>Others non-operating expenditure (please specify)</t>
  </si>
  <si>
    <t>Adakah pertubuhan ini mempunyai perbelanjaan dalam aktiviti e-sukan?</t>
  </si>
  <si>
    <t>Did this establishment have expenditure in e-sport activity?</t>
  </si>
  <si>
    <t>If Yes, please state the total expenditure in this e-sports activity</t>
  </si>
  <si>
    <t>9.33.1</t>
  </si>
  <si>
    <t>Lain-lain perbelanjaan operasi (sila nyatakan)</t>
  </si>
  <si>
    <t>35</t>
  </si>
  <si>
    <t>Others operating expenditure (please specify)</t>
  </si>
  <si>
    <t>Pindahan semasa seperti pindahan wang, hadiah, derma, denda dsb.</t>
  </si>
  <si>
    <t>Current transfers such as remittances, gifts, donations, fine etc.</t>
  </si>
  <si>
    <t xml:space="preserve">      Others such as free food, free accommodation etc.</t>
  </si>
  <si>
    <t>(iv)  Skim keselamatan sosial persendirian (cth. insurans pampasan pekerja dsb.)</t>
  </si>
  <si>
    <t>Kos pekerja lain (sila nyatakan):</t>
  </si>
  <si>
    <t>Other labour costs (please specify):</t>
  </si>
  <si>
    <t>If there any change in activity and or in the profit / loss (&gt; or &lt;30%) as compared to the previous year, please mark</t>
  </si>
  <si>
    <r>
      <t>Impak kadar pertukaran mata wang /</t>
    </r>
    <r>
      <rPr>
        <i/>
        <sz val="8"/>
        <rFont val="Arial"/>
        <family val="2"/>
      </rPr>
      <t xml:space="preserve"> Currency exchange rate impact</t>
    </r>
  </si>
  <si>
    <t>Perubahan harga barangan yang dijual atau perkhidmatan yang diberikan</t>
  </si>
  <si>
    <r>
      <t xml:space="preserve">Pertukaran produk / </t>
    </r>
    <r>
      <rPr>
        <i/>
        <sz val="8"/>
        <rFont val="Arial"/>
        <family val="2"/>
      </rPr>
      <t>Product change</t>
    </r>
  </si>
  <si>
    <r>
      <t xml:space="preserve">Kontrak baharu / hilang / </t>
    </r>
    <r>
      <rPr>
        <i/>
        <sz val="8"/>
        <rFont val="Arial"/>
        <family val="2"/>
      </rPr>
      <t>New / lost contract</t>
    </r>
  </si>
  <si>
    <r>
      <t xml:space="preserve">Penutupan kilang / premis / </t>
    </r>
    <r>
      <rPr>
        <i/>
        <sz val="8"/>
        <rFont val="Arial"/>
        <family val="2"/>
      </rPr>
      <t>Factory / premises closures</t>
    </r>
  </si>
  <si>
    <t>Bagi Soalan 1.2 di muka surat 3, sila nyatakan maklumat bagi Ibu Pejabat dan setiap cawangan di bawah ini</t>
  </si>
  <si>
    <t>For Question 1.2 in page 3, please specify details for the Headquarters and each branch</t>
  </si>
  <si>
    <t>Jumlah nilai di medan 121717 mesti sama dengan jumlah hasil tambah di perkara 8.1 hingga 8.4 dan 8.6 (c), (d) dan (g) di muka surat (17) di bawah Soalan 8</t>
  </si>
  <si>
    <t>Total value in field 121717 must be equal to the sum of items 8.1 to 8.4 and 8.9 (c), (d) and (g) on page (17) under Question 8</t>
  </si>
  <si>
    <t>(cth. minuman, makanan dll.)</t>
  </si>
  <si>
    <t>Water incorporated into product (e.g. beverages, food etc.)</t>
  </si>
  <si>
    <t>Tan metrik</t>
  </si>
  <si>
    <t>Bahan pembakar lain (sila nyatakan)</t>
  </si>
  <si>
    <t>Other fuels (please specify)</t>
  </si>
  <si>
    <r>
      <rPr>
        <b/>
        <sz val="8"/>
        <rFont val="Arial"/>
        <family val="2"/>
      </rPr>
      <t>(i)</t>
    </r>
    <r>
      <rPr>
        <sz val="8"/>
        <rFont val="Arial"/>
        <family val="2"/>
      </rPr>
      <t xml:space="preserve"> ….......................................................................................</t>
    </r>
  </si>
  <si>
    <r>
      <rPr>
        <b/>
        <sz val="8"/>
        <rFont val="Arial"/>
        <family val="2"/>
      </rPr>
      <t>(ii)</t>
    </r>
    <r>
      <rPr>
        <sz val="8"/>
        <rFont val="Arial"/>
        <family val="2"/>
      </rPr>
      <t xml:space="preserve"> …......................................................................................</t>
    </r>
  </si>
  <si>
    <r>
      <rPr>
        <b/>
        <sz val="8"/>
        <rFont val="Arial"/>
        <family val="2"/>
      </rPr>
      <t>(iii)</t>
    </r>
    <r>
      <rPr>
        <sz val="8"/>
        <rFont val="Arial"/>
        <family val="2"/>
      </rPr>
      <t xml:space="preserve"> …......................................................................................</t>
    </r>
  </si>
  <si>
    <r>
      <rPr>
        <b/>
        <sz val="8"/>
        <rFont val="Arial"/>
        <family val="2"/>
      </rPr>
      <t>(iv)</t>
    </r>
    <r>
      <rPr>
        <sz val="8"/>
        <rFont val="Arial"/>
        <family val="2"/>
      </rPr>
      <t xml:space="preserve"> …......................................................................................</t>
    </r>
  </si>
  <si>
    <t>(g)  Lain-lain (sila nyatakan)</t>
  </si>
  <si>
    <t xml:space="preserve">        Others (please specify)</t>
  </si>
  <si>
    <t>SUMBER BAHAN YANG DIGUNAKAN</t>
  </si>
  <si>
    <t>SOURCES OF MATERIALS CONSUMED</t>
  </si>
  <si>
    <t>16.1</t>
  </si>
  <si>
    <t>Sila nyatakan peratusan bahan buatan tempatan yang digunakan mengikut negeri</t>
  </si>
  <si>
    <t>Please indicate the percentage of local manufactured materials consumed by states</t>
  </si>
  <si>
    <r>
      <t xml:space="preserve">Negeri / Wilayah
</t>
    </r>
    <r>
      <rPr>
        <i/>
        <sz val="8"/>
        <rFont val="Arial"/>
        <family val="2"/>
      </rPr>
      <t>State / Federal</t>
    </r>
  </si>
  <si>
    <t>Per cent</t>
  </si>
  <si>
    <t xml:space="preserve">  Usage of Information and Communication Technology (ICT)</t>
  </si>
  <si>
    <r>
      <t xml:space="preserve">Nota / </t>
    </r>
    <r>
      <rPr>
        <i/>
        <sz val="8"/>
        <rFont val="Arial"/>
        <family val="2"/>
      </rPr>
      <t>Note</t>
    </r>
    <r>
      <rPr>
        <b/>
        <sz val="8"/>
        <rFont val="Arial"/>
        <family val="2"/>
      </rPr>
      <t>:</t>
    </r>
  </si>
  <si>
    <t>portable devices such as smartphone</t>
  </si>
  <si>
    <t>Jika TIDAK, Sila ke soalan A.3</t>
  </si>
  <si>
    <t>If NO, Please go to question A.3</t>
  </si>
  <si>
    <t>Berapakah bilangan pekerja yang menggunakan komputer untuk tujuan perniagaan?</t>
  </si>
  <si>
    <t>How many persons engaged use computers for business purposes?</t>
  </si>
  <si>
    <t>If this establishment cannot provide the value,</t>
  </si>
  <si>
    <t>Sila nyatakan anggaran peratusan jumlah pekerja yang menggunakan komputer untuk tujuan perniagaan.</t>
  </si>
  <si>
    <t>Please indicate an estimate percentage of the persons engaged who use computers for business purposes.</t>
  </si>
  <si>
    <r>
      <t xml:space="preserve">Nota / </t>
    </r>
    <r>
      <rPr>
        <i/>
        <sz val="8"/>
        <rFont val="Arial"/>
        <family val="2"/>
      </rPr>
      <t>Note</t>
    </r>
    <r>
      <rPr>
        <b/>
        <i/>
        <sz val="8"/>
        <rFont val="Arial"/>
        <family val="2"/>
      </rPr>
      <t>:</t>
    </r>
  </si>
  <si>
    <t>Jika TIDAK, sila ke soalan A.10</t>
  </si>
  <si>
    <t>If NO, Please go to question A.10</t>
  </si>
  <si>
    <t>Berapakah bilangan pekerja yang mengakses internet 
untuk tujuan perniagaan?</t>
  </si>
  <si>
    <t>How many persons engaged have access to the internet for business purposes?</t>
  </si>
  <si>
    <t>Sila nyatakan anggaran peratusan jumlah pekerja yang mengakses internet untuk tujuan perniagaan.</t>
  </si>
  <si>
    <t>Please indicate an estimate percentage of the persons engaged who access internet for business purposes</t>
  </si>
  <si>
    <t>Adakah pertubuhan ini menggunakan jalur lebar tetap untuk sambungan ke internet?
(cth. ADSL, SDSL, VDSL, teknologi fiber dan optik, teknologi kabel)</t>
  </si>
  <si>
    <t>Did this establishment use of fixed broadband connection to the internet?
(e.g. ADSL, SDSL, VDSL, fiber optic technology, cable technology)</t>
  </si>
  <si>
    <t>(e.g. hotspot) and non-WIFI (e.g. Unifi, Streamyx etc.) for business purposes?</t>
  </si>
  <si>
    <t xml:space="preserve">  Usage of Information and Communication Technology (ICT) (cont'd)</t>
  </si>
  <si>
    <t>Which of the following network infrastructures is available at this establishment? (May choose more than one)</t>
  </si>
  <si>
    <t>E-Pasaran (cth. Lazada, Zalora, Shopee)</t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</si>
  <si>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Note</t>
    </r>
    <r>
      <rPr>
        <sz val="8"/>
        <rFont val="Arial"/>
        <family val="2"/>
      </rPr>
      <t>:</t>
    </r>
  </si>
  <si>
    <r>
      <t xml:space="preserve">Laman web, </t>
    </r>
    <r>
      <rPr>
        <b/>
        <i/>
        <sz val="8"/>
        <rFont val="Arial"/>
        <family val="2"/>
      </rPr>
      <t>home page</t>
    </r>
    <r>
      <rPr>
        <b/>
        <sz val="8"/>
        <rFont val="Arial"/>
        <family val="2"/>
      </rPr>
      <t xml:space="preserve"> atau wujud di laman pihak ketiga di mana perniagaan ini mempunyai penguasaan yang kuat</t>
    </r>
  </si>
  <si>
    <r>
      <t xml:space="preserve">Telefon melalui internet (cth. Skype, WhatsApp Call) / </t>
    </r>
    <r>
      <rPr>
        <i/>
        <sz val="8"/>
        <rFont val="Arial"/>
        <family val="2"/>
      </rPr>
      <t>Telephoning over the internet (e.g. Skype, WhatsApp Call)</t>
    </r>
  </si>
  <si>
    <r>
      <t xml:space="preserve">Mendapatkan maklumat daripada organisasi kerajaan / </t>
    </r>
    <r>
      <rPr>
        <i/>
        <sz val="8"/>
        <rFont val="Arial"/>
        <family val="2"/>
      </rPr>
      <t>Getting information from government organisations</t>
    </r>
  </si>
  <si>
    <r>
      <t xml:space="preserve">Berhubung dengan organisasi kerajaan (termasuk muat turun / permohonan borang, pembayaran secara </t>
    </r>
    <r>
      <rPr>
        <b/>
        <i/>
        <sz val="8"/>
        <rFont val="Arial"/>
        <family val="2"/>
      </rPr>
      <t>online</t>
    </r>
    <r>
      <rPr>
        <b/>
        <sz val="8"/>
        <rFont val="Arial"/>
        <family val="2"/>
      </rPr>
      <t>)</t>
    </r>
  </si>
  <si>
    <t>digital, cth. laporan, perisian, permainan komputer dan perkhidmatan lain dalam talian seperti perkhidmatan</t>
  </si>
  <si>
    <t>Analitik data (cth. Tableau, Analitik Data Raya, Mobile Business Intelligence dsb.)</t>
  </si>
  <si>
    <t>Data analytics (e.g. Tableau, Big Data Analytics, Mobile Business Intelligence etc.)</t>
  </si>
  <si>
    <t>Did this establishment involved in sales or purchase transactions using internet?</t>
  </si>
  <si>
    <t xml:space="preserve">   Jika TIDAK, sila ke seksyen B</t>
  </si>
  <si>
    <t xml:space="preserve">   If NO, please go to section B</t>
  </si>
  <si>
    <t>Laman web kepunyaan sendiri</t>
  </si>
  <si>
    <t>Website owned by your establishment</t>
  </si>
  <si>
    <t>Aplikasi mudah alih (cth. Grab app, Lazada app, Pop Meal app, Mudah app, Carousell app)</t>
  </si>
  <si>
    <t>Mobile application (e.g. Grab app, Lazada app, Pop Meal app, Mudah app, Carousell app)</t>
  </si>
  <si>
    <t>Perkhidmatan pembayaran elektronik (cth. perbankan internet, kad kredit, kad debit, pindahan wang, e-dompet dsb.)</t>
  </si>
  <si>
    <t>Payment gateway (e.g. internet banking, credit card, debit card, bank transfer, e-wallet etc.)</t>
  </si>
  <si>
    <t>Bayaran tunai semasa penghantaran</t>
  </si>
  <si>
    <t xml:space="preserve">   Jika TIDAK, sila ke soalan A.21</t>
  </si>
  <si>
    <t xml:space="preserve">   If NO, please go to question A.21</t>
  </si>
  <si>
    <t>(1)  Via websites, specialised internet marketplaces, extranets, EDI over the internet, internet-enabled mobile phones</t>
  </si>
  <si>
    <r>
      <t xml:space="preserve">    Nota / </t>
    </r>
    <r>
      <rPr>
        <i/>
        <sz val="8"/>
        <rFont val="Arial"/>
        <family val="2"/>
      </rPr>
      <t>Note:</t>
    </r>
  </si>
  <si>
    <t>Please indicate the percentage of e-commerce income by type of customer</t>
  </si>
  <si>
    <t>Please indicate the percentage of e-commerce income by type of market</t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</si>
  <si>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Note:</t>
    </r>
  </si>
  <si>
    <t>Jika peratusan pendapatan antarabangsa e-dagang diisi, sila ke soalan A.20</t>
  </si>
  <si>
    <t>If the percentage of e-commerce international income is filled, please go to question A.20</t>
  </si>
  <si>
    <r>
      <t xml:space="preserve">Jika TIDAK, sila ke seksyen B 
</t>
    </r>
    <r>
      <rPr>
        <i/>
        <sz val="8"/>
        <rFont val="Arial"/>
        <family val="2"/>
      </rPr>
      <t>If NO, please go to section B</t>
    </r>
  </si>
  <si>
    <t>Please indicate the percentage of e-commerce expanditure by types of customers</t>
  </si>
  <si>
    <t>Please indicate the percentage of e-commerce expenditure by type of market</t>
  </si>
  <si>
    <t>Jika peratusan perbelanjaan antarabangsa e-dagang diisi, sila ke soalan A.25</t>
  </si>
  <si>
    <t>If the percentage of e-commerce international expenditure is filled, please go to question A.25</t>
  </si>
  <si>
    <t xml:space="preserve">Adakah pertubuhan ini memohon sebarang pembiayaan baharu atau tambahan daripada luar untuk tujuan perniagaan? </t>
  </si>
  <si>
    <t>Sila ke soalan B.2</t>
  </si>
  <si>
    <t>Please go to question B.2</t>
  </si>
  <si>
    <t>Sila ke soalan B.3</t>
  </si>
  <si>
    <t>Please go to question B.3</t>
  </si>
  <si>
    <t>Sila ke soalan B.4</t>
  </si>
  <si>
    <t>Please go to question B.4</t>
  </si>
  <si>
    <t>Sila ke soalan B.5</t>
  </si>
  <si>
    <t>Please go to question B.5</t>
  </si>
  <si>
    <t xml:space="preserve">Enggan berhutang </t>
  </si>
  <si>
    <t xml:space="preserve">Reluctant to be in debt </t>
  </si>
  <si>
    <t>Expect the application would be rejected</t>
  </si>
  <si>
    <r>
      <t xml:space="preserve">Sila ke soalan B.6 / </t>
    </r>
    <r>
      <rPr>
        <i/>
        <sz val="8"/>
        <rFont val="Arial"/>
        <family val="2"/>
      </rPr>
      <t>Please go to question B.6</t>
    </r>
  </si>
  <si>
    <t>What were the purposes of the financing? (May choose more than one)</t>
  </si>
  <si>
    <t xml:space="preserve">Tiada sejarah kredit / perniagaan baharu beroperasi / jualan, pendapatan atau aliran tunai yang tidak mencukupi / </t>
  </si>
  <si>
    <t xml:space="preserve">Daripada manakah pertubuhan ini mendapat sumber pembiayaan untuk menjalankan perniagaan? </t>
  </si>
  <si>
    <t>Where does this establishment get the sources of finance to operate the business?</t>
  </si>
  <si>
    <t>dengan pertubuhan atau tuan punya perniagaan ’angels’ / organisasi bukan kerajaan / pengaturan tidak formal</t>
  </si>
  <si>
    <t xml:space="preserve">Financing from suppliers / trade credit owing to suppliers / individuals unrelated to the establishment or its owner ’angels’  / </t>
  </si>
  <si>
    <t>Pendapatan terkumpul / dana dalaman / sumbangan daripada pemegang saham / simpanan peribadi pemilik perniagaan</t>
  </si>
  <si>
    <r>
      <t xml:space="preserve">Akaun deposit / </t>
    </r>
    <r>
      <rPr>
        <i/>
        <sz val="8"/>
        <rFont val="Arial"/>
        <family val="2"/>
      </rPr>
      <t>Deposit account</t>
    </r>
  </si>
  <si>
    <r>
      <t xml:space="preserve">Perbankan dalam talian / </t>
    </r>
    <r>
      <rPr>
        <i/>
        <sz val="8"/>
        <rFont val="Arial"/>
        <family val="2"/>
      </rPr>
      <t>Online banking</t>
    </r>
    <r>
      <rPr>
        <b/>
        <sz val="8"/>
        <rFont val="Arial"/>
        <family val="2"/>
      </rPr>
      <t xml:space="preserve">      </t>
    </r>
  </si>
  <si>
    <r>
      <t xml:space="preserve">Lain-lain (sila nyatakan) / </t>
    </r>
    <r>
      <rPr>
        <i/>
        <sz val="8"/>
        <rFont val="Arial"/>
        <family val="2"/>
      </rPr>
      <t>Others (please specify)</t>
    </r>
  </si>
  <si>
    <r>
      <t xml:space="preserve">Tidak berkenaan / </t>
    </r>
    <r>
      <rPr>
        <i/>
        <sz val="8"/>
        <rFont val="Arial"/>
        <family val="2"/>
      </rPr>
      <t>Not applicable</t>
    </r>
  </si>
  <si>
    <t>Local (e.g. Quality Improvement Practice, National Mark of Malaysian Brand, Malaysia Organic Scheme (SOM), MeSTI (Makanan Selamat Tanggungjawab Industri) etc.)</t>
  </si>
  <si>
    <r>
      <t xml:space="preserve">Antarabangsa / </t>
    </r>
    <r>
      <rPr>
        <i/>
        <sz val="8"/>
        <rFont val="Arial"/>
        <family val="2"/>
      </rPr>
      <t>International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(</t>
    </r>
    <r>
      <rPr>
        <b/>
        <sz val="8"/>
        <rFont val="Arial"/>
        <family val="2"/>
      </rPr>
      <t xml:space="preserve">cth: / </t>
    </r>
    <r>
      <rPr>
        <i/>
        <sz val="8"/>
        <rFont val="Arial"/>
        <family val="2"/>
      </rPr>
      <t>e.g. ISO, HACCP, GMP, GVHP, 5S etc</t>
    </r>
    <r>
      <rPr>
        <b/>
        <sz val="8"/>
        <rFont val="Arial"/>
        <family val="2"/>
      </rPr>
      <t>.</t>
    </r>
    <r>
      <rPr>
        <i/>
        <sz val="8"/>
        <rFont val="Arial"/>
        <family val="2"/>
      </rPr>
      <t>)</t>
    </r>
  </si>
  <si>
    <t>Lain-lain (cth. Reka bentuk perindustrian, Petunjuk geografi, Reka bentuk susun atur litar bersepadu)</t>
  </si>
  <si>
    <t>Others (e.g. Industrial design, Geographical indication, Layout - Design of integrated circuit design)</t>
  </si>
  <si>
    <r>
      <t xml:space="preserve">Institusi Pengajian Tinggi / </t>
    </r>
    <r>
      <rPr>
        <i/>
        <sz val="8"/>
        <rFont val="Arial"/>
        <family val="2"/>
      </rPr>
      <t>Higher Learning Institutions</t>
    </r>
  </si>
  <si>
    <t>Adakah pertubuhan ini menerima sumber pembiayaan untuk menyokong aktiviti inovasi daripada pihak berikut?</t>
  </si>
  <si>
    <t>Higher Learning Institutions</t>
  </si>
  <si>
    <t xml:space="preserve">   Jika YA, sila ke soalan C.8 hingga C.12</t>
  </si>
  <si>
    <t xml:space="preserve">   If YES, please go to question C.8 to C.12</t>
  </si>
  <si>
    <t xml:space="preserve">   Jika TIDAK, TAMAT bagi seksyen ini</t>
  </si>
  <si>
    <t xml:space="preserve">   If NO, END for this section here</t>
  </si>
  <si>
    <t>Owned funds</t>
  </si>
  <si>
    <t>Private Companies</t>
  </si>
  <si>
    <t xml:space="preserve">Penyelidikan eksperimental </t>
  </si>
  <si>
    <t>Experimental research</t>
  </si>
  <si>
    <t>Technician and associate professional</t>
  </si>
  <si>
    <t>D.1</t>
  </si>
  <si>
    <t>Adakah pertubuhan ini menggunakan media pemasaran untuk mempromosikan perniagaan? Sila nyatakan medium yang digunakan</t>
  </si>
  <si>
    <t>Did this establishment use any marketing media to promote it business? Please indicate the medium used</t>
  </si>
  <si>
    <t>Iklan (suratkhabar, TV dan majalah)</t>
  </si>
  <si>
    <t>Advertisement (newspaper, TV and magazines)</t>
  </si>
  <si>
    <t>Overseas expo and exhibition</t>
  </si>
  <si>
    <t xml:space="preserve">Kenyataan akhbar secara dalam talian </t>
  </si>
  <si>
    <t>Online media statement</t>
  </si>
  <si>
    <t>Please indicate the top three halal products export countries of this establishment is and state the use of the Free Trade 
Agreement (FTA)</t>
  </si>
  <si>
    <t>Name of country</t>
  </si>
  <si>
    <t xml:space="preserve">Kos berkaitan perkakasan, pembekalan, buruh dan perkhidmatan yang dibeli dan digunakan bagi memenuhi peraturan atau konvensyen untuk </t>
  </si>
  <si>
    <t xml:space="preserve">Expenditure of clean-up and recovery activities for the environmental damage resulting from any establishment's operations and decommissioning expenditure but excludes penalty </t>
  </si>
  <si>
    <t xml:space="preserve">Expenditure to protect wildlife and habitat from the effects </t>
  </si>
  <si>
    <t>Adakah pertubuhan ini mempunyai pensijilan alam sekitar? (Boleh pilih lebih daripada satu)</t>
  </si>
  <si>
    <t>Did this establishment have environmental certifications? (May choose more than one)</t>
  </si>
  <si>
    <t>Lain-lain pensijilan berkaitan alam sekitar (sila nyatakan)</t>
  </si>
  <si>
    <t>Other environmental certification (please specify)</t>
  </si>
  <si>
    <t>Berdasar F12, sila nyatakan peratus penggunaan bahan kitar semula mengikut jenis</t>
  </si>
  <si>
    <t>Refer to F12, please indicate percentage of use of recycled materials by type</t>
  </si>
  <si>
    <t>Adakah pertubuhan ini menggunakan teknologi berikut. Jika Ya, sila nyatakan peratus penggunaan</t>
  </si>
  <si>
    <t>Did this establishment using the following technology. If Yes, please state the percentage of usage</t>
  </si>
  <si>
    <r>
      <t xml:space="preserve">Tidak / </t>
    </r>
    <r>
      <rPr>
        <i/>
        <sz val="8"/>
        <rFont val="Arial"/>
        <family val="2"/>
      </rPr>
      <t>No</t>
    </r>
  </si>
  <si>
    <t>Sila nyatakan tekbologi atau penyelesaian yang digunakan oleh pertubuhan ini (Boleh pilih lebih daripada satu)</t>
  </si>
  <si>
    <t>Please indicate the technology or solution adopted by this establishment (May choose more than one)</t>
  </si>
  <si>
    <t>smart sensor etc.)</t>
  </si>
  <si>
    <t xml:space="preserve">Pembuatan Aditif (Percetakan 3D, prototaip cepat dll.) </t>
  </si>
  <si>
    <t>Additive Manufacturing (3D Printing, rapid prototyping etc.)</t>
  </si>
  <si>
    <t>Kawalan Berkomputer Berangka (KBB)</t>
  </si>
  <si>
    <t>(p)</t>
  </si>
  <si>
    <t xml:space="preserve">berpandu automatik (AGV) dll.) </t>
  </si>
  <si>
    <t>automated-guided vehicles (AGV) etc.)</t>
  </si>
  <si>
    <t>Pengurusan Inventori</t>
  </si>
  <si>
    <t xml:space="preserve">Pengurusan Gudang </t>
  </si>
  <si>
    <t>Big Data Analytics</t>
  </si>
  <si>
    <t>Kod Bar / Kod QR</t>
  </si>
  <si>
    <t xml:space="preserve">Pengenalan Frekuensi Radio RFID </t>
  </si>
  <si>
    <t>Radio-Frequency Identification (RFID)</t>
  </si>
  <si>
    <r>
      <t>Pemprosesan perkataan (</t>
    </r>
    <r>
      <rPr>
        <b/>
        <i/>
        <sz val="8"/>
        <rFont val="Arial"/>
        <family val="2"/>
      </rPr>
      <t>MS Word, Google Docs, Page</t>
    </r>
    <r>
      <rPr>
        <b/>
        <sz val="8"/>
        <rFont val="Arial"/>
        <family val="2"/>
      </rPr>
      <t xml:space="preserve">s dll.) </t>
    </r>
  </si>
  <si>
    <t xml:space="preserve">Sistem Kehadiran (Cap jari, Pengecaman Wajah dll.) </t>
  </si>
  <si>
    <t>Word Processing (MS Word, Google Docs, Pages etc.)</t>
  </si>
  <si>
    <t>Attendance System (Fingerprints, Facial Recognition etc.)</t>
  </si>
  <si>
    <r>
      <t>Lembaran (</t>
    </r>
    <r>
      <rPr>
        <b/>
        <i/>
        <sz val="8"/>
        <rFont val="Arial"/>
        <family val="2"/>
      </rPr>
      <t>MS Excel, Numbers</t>
    </r>
    <r>
      <rPr>
        <b/>
        <sz val="8"/>
        <rFont val="Arial"/>
        <family val="2"/>
      </rPr>
      <t xml:space="preserve"> dll.) </t>
    </r>
  </si>
  <si>
    <t>Spreadsheet (MS Excel, Numbers etc.)</t>
  </si>
  <si>
    <r>
      <t>Pembentangan (</t>
    </r>
    <r>
      <rPr>
        <b/>
        <i/>
        <sz val="8"/>
        <rFont val="Arial"/>
        <family val="2"/>
      </rPr>
      <t>Powerpoint, Keynote, Prezi</t>
    </r>
    <r>
      <rPr>
        <b/>
        <sz val="8"/>
        <rFont val="Arial"/>
        <family val="2"/>
      </rPr>
      <t xml:space="preserve"> dll.)</t>
    </r>
  </si>
  <si>
    <t>Presentation (Powerpoint, Keynote, Prezi etc.)</t>
  </si>
  <si>
    <t>Pengkomputeran Awan</t>
  </si>
  <si>
    <t>Cloud Computing</t>
  </si>
  <si>
    <t xml:space="preserve">Perkhidmatan Data Storan Berasaskan Awan </t>
  </si>
  <si>
    <t>Cloud Based Data Storage Service</t>
  </si>
  <si>
    <t xml:space="preserve">Perkhidmatan Perisian Berasaskan Awan </t>
  </si>
  <si>
    <t>Human Resources Management</t>
  </si>
  <si>
    <t>Cloud Based Software Service</t>
  </si>
  <si>
    <t xml:space="preserve">E-Perbankan </t>
  </si>
  <si>
    <t>E-Banking</t>
  </si>
  <si>
    <t xml:space="preserve">Tandatangan Digital </t>
  </si>
  <si>
    <t>Digital Signature</t>
  </si>
  <si>
    <t xml:space="preserve">Tembok Api </t>
  </si>
  <si>
    <t xml:space="preserve">Anti Spam </t>
  </si>
  <si>
    <t>Anti-Spam</t>
  </si>
  <si>
    <t xml:space="preserve">Keselamatan Laman Web </t>
  </si>
  <si>
    <t>Website Security</t>
  </si>
  <si>
    <t xml:space="preserve">Media sosial (Facebook, Instagram, Twitter dll.) </t>
  </si>
  <si>
    <t>Social media (Facebook, Instagram, Twitter etc.)</t>
  </si>
  <si>
    <t xml:space="preserve">Laman Web Pertubuhan </t>
  </si>
  <si>
    <t>Establishment’s Website</t>
  </si>
  <si>
    <t xml:space="preserve">E-Dagang </t>
  </si>
  <si>
    <t>E-Commerce</t>
  </si>
  <si>
    <t xml:space="preserve">Persidangan Video / Web (Skype, GoToMeeting dll.) </t>
  </si>
  <si>
    <t>Video / Web Conference (Skype, GoToMeeting etc.)</t>
  </si>
  <si>
    <t xml:space="preserve">Penyelesaian Makmal </t>
  </si>
  <si>
    <t>Jika Ya, sila nyatakan analisis bagi data pengeluaran pertubuhan ini (Boleh pilih lebih daripada satu)</t>
  </si>
  <si>
    <t>If Yes, please indicate the analysis for the production data of this establishment (May choose more than one)</t>
  </si>
  <si>
    <t>Sila nyatakan peratus perbelanjaan berkaitan operasi pintar mengikut kategori berikut:</t>
  </si>
  <si>
    <t>Please indicate the percentage of expenses related to smart operating by the following categories:</t>
  </si>
  <si>
    <t>Jika Ya, sila nyatakan bidang pemahiran semula dan peningkatan kemahiran yang dirancang untuk pekerja pertubuhan ini (Boleh pilih lebih daripada satu)</t>
  </si>
  <si>
    <t>If Yes, please indicate the areas of reskilling and upskilling planned for the employees of this establishment  (May choose more than one)</t>
  </si>
  <si>
    <t xml:space="preserve">Analitis Data Raya / Analitik Data  </t>
  </si>
  <si>
    <t>Jika Ya, sila ke soalan H.2 hingga H.6</t>
  </si>
  <si>
    <t>If Yes, please go to question H.2 to H.6</t>
  </si>
  <si>
    <t>If No, END for this section</t>
  </si>
  <si>
    <t>Please indicate the issues / challenges borne by your establishment during the COVID-19 Pandemic? (May choose more than one)</t>
  </si>
  <si>
    <t>Termometer</t>
  </si>
  <si>
    <t>Lain-lain peralatan (sila nyatakan)</t>
  </si>
  <si>
    <t>Others equipment (please specify)</t>
  </si>
  <si>
    <t>Sila nyatakan perubahan dalam operasi pertubuhan ini semasa pandemik COVID-19 (Boleh pilih lebih daripada satu)</t>
  </si>
  <si>
    <t>Please indicate the changes in the operation of this establishment during COVID-19 pandemic (May choose more than one)</t>
  </si>
  <si>
    <r>
      <t xml:space="preserve">Sumber manusia / </t>
    </r>
    <r>
      <rPr>
        <i/>
        <sz val="8"/>
        <rFont val="Arial"/>
        <family val="2"/>
      </rPr>
      <t>Human resource</t>
    </r>
    <r>
      <rPr>
        <sz val="8"/>
        <rFont val="Arial"/>
        <family val="2"/>
      </rPr>
      <t>:</t>
    </r>
  </si>
  <si>
    <t>Mengurangkan kos pekerja (cth. memberhentikan pekerja, memberi cuti tanpa gaji dan pemotongan elaun, mengurangkan jam bekerja,</t>
  </si>
  <si>
    <t>Reduce labour costs (e.g. lay-off employees, giving unpaid leave and allowance deduction, reduce working hours, offer early retirement package)</t>
  </si>
  <si>
    <r>
      <t xml:space="preserve">Penggunaan teknologi maklumat / </t>
    </r>
    <r>
      <rPr>
        <i/>
        <sz val="8"/>
        <rFont val="Arial"/>
        <family val="2"/>
      </rPr>
      <t>Use of information technology</t>
    </r>
    <r>
      <rPr>
        <sz val="8"/>
        <rFont val="Arial"/>
        <family val="2"/>
      </rPr>
      <t>:</t>
    </r>
  </si>
  <si>
    <t>Meningkatkan penggunaan teknologi maklumat dan komunikasi (cth. sistem pengkomputeran berasaskan awan dan analitis data raya)</t>
  </si>
  <si>
    <t>Enhance usage of information and communication technology (e.g. cloud-based computing systems and big data analytic)</t>
  </si>
  <si>
    <t>Adakah pertubuhan ini menerima bantuan kewangan bagi meneruskan operasi perniagaan sepanjang pandemik COVID-19?</t>
  </si>
  <si>
    <t>Has this establishment received public assistance to continue business operations during the COVID-19 pandemic?</t>
  </si>
  <si>
    <t xml:space="preserve">Please specify the amount of financial assistance obtained by this establishment </t>
  </si>
  <si>
    <t>PRIHATIN (e.g. Wage subsidy programme, Special Prihatin Grant (GKP) and others)</t>
  </si>
  <si>
    <t>Kekosongan jawatan, kekosongan jawatan sukar diisi dan jumlah jawatan baharu sepenuh masa yang akan diwujudkan bagi warganegara Malaysia</t>
  </si>
  <si>
    <t>Job vacancies, hard-to-fill job vacancies and new job created for Malaysian citizen and non-Malaysian citizen full-time employees.</t>
  </si>
  <si>
    <t>Bilangan jawatan baharu yang akan diwujudkan pada tahun 2022-2023 (tidak termasuk kekosongan dari tahun 2021)</t>
  </si>
  <si>
    <t>Number of new positions will be create in 2022-2023 (excluding existing vacancies carried forward from 2021)</t>
  </si>
  <si>
    <r>
      <t xml:space="preserve">i) Pewujudan jawatan baharu
</t>
    </r>
    <r>
      <rPr>
        <i/>
        <sz val="8"/>
        <rFont val="Arial"/>
        <family val="2"/>
      </rPr>
      <t>New job created</t>
    </r>
  </si>
  <si>
    <t xml:space="preserve">Skilled Agricultural, Forestry, Livestock </t>
  </si>
  <si>
    <t>&amp; Fishery Workers</t>
  </si>
  <si>
    <t>Sebab-sebab jawatan sukar diisi (sila pilih semua yang berkenaan)</t>
  </si>
  <si>
    <t>Reasons for hard-to-fill job vacancies (please tick all that apply)</t>
  </si>
  <si>
    <t>Qualification (education
level / certificate)</t>
  </si>
  <si>
    <t>Level of competency / skill</t>
  </si>
  <si>
    <t>Recruitment of Malaysian citizen full-time employees</t>
  </si>
  <si>
    <t>Jumlah pekerja pada 1 Januari 2021 / pada awal tempoh perakaunan</t>
  </si>
  <si>
    <t>Total employees in 1st January 2021 / at the beginning of the accounting period</t>
  </si>
  <si>
    <t>Bilangan pekerja yang baharu diupah pada 2021 / semasa tempoh perakaunan</t>
  </si>
  <si>
    <t>Number of new employees hired in 2021 / during accounting period</t>
  </si>
  <si>
    <t>Faktor perubahan bilangan pekerja pada 2021 / semasa tempoh perakaunan:</t>
  </si>
  <si>
    <t>Factor of change in the number of employees in 2021 / during accounting period:</t>
  </si>
  <si>
    <t>Jumlah pekerja pada Disember 2021 / pada tempoh akhir perakaunan</t>
  </si>
  <si>
    <t>Total employees in December 2021 / at the end of the accounting period</t>
  </si>
  <si>
    <t>Hasil tambah medan 391399 mesti sama dengan hasil tambah medan 052089 di Soalan 5A dan medan 052389 di Soalan 5B</t>
  </si>
  <si>
    <t>The sum of fields 391399 must be equal to the sum of fields 052089 in Question 5A and fields 052389 in Question 5B</t>
  </si>
  <si>
    <t>Recruitment of non-Malaysian citizen full-time employees</t>
  </si>
  <si>
    <t>Hasil tambah medan 391499 mesti sama dengan hasil tambah medan 050689 di Soalan 5A dan medan 051589 di Soalan 5B</t>
  </si>
  <si>
    <t>The sum of fields 391499 must be equal to the sum of fields 050689 in Question 5A and fields 051589 in Question 5B</t>
  </si>
  <si>
    <t>Sekiranya soalan 9.12 (a) pada muka surat 20 diisi, sila lengkapkan soalan C.7</t>
  </si>
  <si>
    <t>If question 9.12 (a) on page 20 is filled, please complete question C.7</t>
  </si>
  <si>
    <t>Please specify the address of this business operation if it differs from the postal address as stated on the front page</t>
  </si>
  <si>
    <t>091016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</si>
</sst>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.0"/>
  </numFmts>
  <fonts count="124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i/>
      <sz val="12"/>
      <color indexed="8"/>
      <name val="Arial"/>
      <family val="2"/>
    </font>
    <font>
      <i/>
      <sz val="12"/>
      <name val="Arial"/>
      <family val="2"/>
    </font>
    <font>
      <b/>
      <sz val="16"/>
      <name val="Arial"/>
      <family val="2"/>
    </font>
    <font>
      <sz val="14"/>
      <name val="Wingdings"/>
      <charset val="2"/>
    </font>
    <font>
      <b/>
      <sz val="9"/>
      <color rgb="FFFF9900"/>
      <name val="Arial"/>
      <family val="2"/>
    </font>
    <font>
      <i/>
      <sz val="10"/>
      <name val="Arial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8"/>
      <color indexed="8"/>
      <name val="Arial"/>
      <family val="2"/>
    </font>
    <font>
      <b/>
      <sz val="8"/>
      <color rgb="FFFF9900"/>
      <name val="Arial"/>
      <family val="2"/>
    </font>
    <font>
      <b/>
      <sz val="14"/>
      <color theme="1"/>
      <name val="Arial"/>
      <family val="2"/>
    </font>
    <font>
      <b/>
      <i/>
      <sz val="8"/>
      <name val="Arial"/>
      <family val="2"/>
    </font>
    <font>
      <i/>
      <sz val="9"/>
      <name val="Arial"/>
      <family val="2"/>
    </font>
    <font>
      <b/>
      <sz val="14"/>
      <name val="Arial"/>
      <family val="2"/>
    </font>
    <font>
      <b/>
      <sz val="8"/>
      <color rgb="FFFF0000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name val="Helv"/>
      <charset val="134"/>
    </font>
    <font>
      <b/>
      <sz val="8"/>
      <color rgb="FFC00000"/>
      <name val="Arial"/>
      <family val="2"/>
    </font>
    <font>
      <i/>
      <sz val="8"/>
      <color rgb="FFC00000"/>
      <name val="Arial"/>
      <family val="2"/>
    </font>
    <font>
      <sz val="10"/>
      <color rgb="FF0000FF"/>
      <name val="Arial"/>
      <family val="2"/>
    </font>
    <font>
      <b/>
      <sz val="9"/>
      <color rgb="FF0000FF"/>
      <name val="Arial"/>
      <family val="2"/>
    </font>
    <font>
      <b/>
      <sz val="15"/>
      <name val="Arial"/>
      <family val="2"/>
    </font>
    <font>
      <i/>
      <sz val="15"/>
      <name val="Arial"/>
      <family val="2"/>
    </font>
    <font>
      <b/>
      <sz val="11"/>
      <color indexed="8"/>
      <name val="Arial"/>
      <family val="2"/>
    </font>
    <font>
      <i/>
      <sz val="11"/>
      <color indexed="8"/>
      <name val="Arial"/>
      <family val="2"/>
    </font>
    <font>
      <i/>
      <sz val="10"/>
      <color indexed="8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9"/>
      <name val="Bookman Old Style"/>
      <family val="1"/>
    </font>
    <font>
      <i/>
      <sz val="8"/>
      <color indexed="8"/>
      <name val="Arial"/>
      <family val="2"/>
    </font>
    <font>
      <i/>
      <sz val="14"/>
      <name val="Arial"/>
      <family val="2"/>
    </font>
    <font>
      <sz val="8"/>
      <name val="Bookman Old Style"/>
      <family val="1"/>
    </font>
    <font>
      <sz val="8"/>
      <color indexed="55"/>
      <name val="Arial"/>
      <family val="2"/>
    </font>
    <font>
      <i/>
      <sz val="16"/>
      <name val="Arial"/>
      <family val="2"/>
    </font>
    <font>
      <i/>
      <sz val="8"/>
      <color indexed="55"/>
      <name val="Arial"/>
      <family val="2"/>
    </font>
    <font>
      <b/>
      <u/>
      <sz val="8"/>
      <color indexed="55"/>
      <name val="Arial"/>
      <family val="2"/>
    </font>
    <font>
      <sz val="8"/>
      <color indexed="10"/>
      <name val="Arial"/>
      <family val="2"/>
    </font>
    <font>
      <i/>
      <sz val="11"/>
      <color theme="1"/>
      <name val="Calibri"/>
      <family val="2"/>
      <scheme val="minor"/>
    </font>
    <font>
      <sz val="9"/>
      <name val="Wingdings 2"/>
      <family val="1"/>
      <charset val="2"/>
    </font>
    <font>
      <sz val="9"/>
      <color indexed="55"/>
      <name val="Arial"/>
      <family val="2"/>
    </font>
    <font>
      <sz val="14"/>
      <color indexed="10"/>
      <name val="Arial"/>
      <family val="2"/>
    </font>
    <font>
      <u/>
      <sz val="9"/>
      <color indexed="55"/>
      <name val="Arial"/>
      <family val="2"/>
    </font>
    <font>
      <b/>
      <sz val="7.8"/>
      <name val="Arial"/>
      <family val="2"/>
    </font>
    <font>
      <sz val="22"/>
      <name val="Arial"/>
      <family val="2"/>
    </font>
    <font>
      <sz val="24"/>
      <name val="Arial"/>
      <family val="2"/>
    </font>
    <font>
      <sz val="26"/>
      <name val="Arial"/>
      <family val="2"/>
    </font>
    <font>
      <b/>
      <sz val="22"/>
      <name val="Arial"/>
      <family val="2"/>
    </font>
    <font>
      <i/>
      <sz val="22"/>
      <name val="Arial"/>
      <family val="2"/>
    </font>
    <font>
      <sz val="16"/>
      <name val="Arial"/>
      <family val="2"/>
    </font>
    <font>
      <b/>
      <sz val="22"/>
      <color rgb="FF000000"/>
      <name val="Arial"/>
      <family val="2"/>
    </font>
    <font>
      <i/>
      <sz val="22"/>
      <color rgb="FF000000"/>
      <name val="Arial"/>
      <family val="2"/>
    </font>
    <font>
      <b/>
      <sz val="26"/>
      <name val="Arial"/>
      <family val="2"/>
    </font>
    <font>
      <i/>
      <sz val="26"/>
      <name val="Arial"/>
      <family val="2"/>
    </font>
    <font>
      <b/>
      <sz val="22"/>
      <name val="Arial Black"/>
      <family val="2"/>
    </font>
    <font>
      <sz val="22"/>
      <name val="Helv"/>
      <charset val="134"/>
    </font>
    <font>
      <b/>
      <sz val="20"/>
      <name val="Arial"/>
      <family val="2"/>
    </font>
    <font>
      <i/>
      <sz val="20"/>
      <name val="Arial"/>
      <family val="2"/>
    </font>
    <font>
      <b/>
      <sz val="36"/>
      <name val="Arial"/>
      <family val="2"/>
    </font>
    <font>
      <b/>
      <sz val="22"/>
      <color rgb="FFFF0000"/>
      <name val="Arial"/>
      <family val="2"/>
    </font>
    <font>
      <sz val="22"/>
      <color rgb="FF92D050"/>
      <name val="Arial"/>
      <family val="2"/>
    </font>
    <font>
      <b/>
      <sz val="24"/>
      <name val="Arial"/>
      <family val="2"/>
    </font>
    <font>
      <b/>
      <sz val="26"/>
      <color rgb="FF000000"/>
      <name val="Arial"/>
      <family val="2"/>
    </font>
    <font>
      <b/>
      <i/>
      <sz val="22"/>
      <name val="Arial"/>
      <family val="2"/>
    </font>
    <font>
      <sz val="12"/>
      <name val="Arial Black"/>
      <family val="2"/>
    </font>
    <font>
      <sz val="20"/>
      <name val="Arial"/>
      <family val="2"/>
    </font>
    <font>
      <u/>
      <sz val="9"/>
      <color theme="10"/>
      <name val="Arial"/>
      <family val="2"/>
    </font>
    <font>
      <u/>
      <sz val="10"/>
      <color indexed="12"/>
      <name val="Arial"/>
      <family val="2"/>
    </font>
    <font>
      <sz val="14"/>
      <name val="Helv"/>
      <charset val="134"/>
    </font>
    <font>
      <sz val="11"/>
      <color indexed="8"/>
      <name val="Calibri"/>
      <family val="2"/>
    </font>
    <font>
      <sz val="12"/>
      <name val="Helv"/>
      <charset val="134"/>
    </font>
    <font>
      <b/>
      <u/>
      <sz val="22"/>
      <name val="Arial"/>
      <family val="2"/>
    </font>
    <font>
      <b/>
      <i/>
      <u/>
      <sz val="22"/>
      <name val="Arial"/>
      <family val="2"/>
    </font>
    <font>
      <i/>
      <sz val="26"/>
      <color rgb="FF000000"/>
      <name val="Arial"/>
      <family val="2"/>
    </font>
    <font>
      <b/>
      <u/>
      <sz val="8"/>
      <name val="Arial"/>
      <family val="2"/>
    </font>
    <font>
      <b/>
      <i/>
      <u/>
      <sz val="8"/>
      <name val="Arial"/>
      <family val="2"/>
    </font>
    <font>
      <b/>
      <sz val="14"/>
      <color indexed="8"/>
      <name val="Tahoma"/>
      <family val="2"/>
    </font>
    <font>
      <b/>
      <sz val="19"/>
      <name val="Tahoma"/>
      <family val="2"/>
    </font>
    <font>
      <b/>
      <i/>
      <sz val="19"/>
      <name val="Tahoma"/>
      <family val="2"/>
    </font>
    <font>
      <sz val="20"/>
      <name val="Times New Roman"/>
      <family val="1"/>
    </font>
    <font>
      <sz val="9"/>
      <name val="Tahoma"/>
      <family val="2"/>
    </font>
    <font>
      <sz val="9"/>
      <name val="Times New Roman"/>
      <family val="1"/>
    </font>
    <font>
      <b/>
      <sz val="20"/>
      <name val="Times New Roman"/>
      <family val="1"/>
    </font>
    <font>
      <i/>
      <sz val="20"/>
      <name val="Times New Roman"/>
      <family val="1"/>
    </font>
    <font>
      <b/>
      <sz val="18"/>
      <name val="Tahoma"/>
      <family val="2"/>
    </font>
    <font>
      <i/>
      <sz val="9"/>
      <name val="Tahoma"/>
      <family val="2"/>
    </font>
    <font>
      <b/>
      <i/>
      <sz val="18"/>
      <name val="Tahoma"/>
      <family val="2"/>
    </font>
    <font>
      <b/>
      <sz val="16"/>
      <name val="Tahoma"/>
      <family val="2"/>
    </font>
    <font>
      <b/>
      <sz val="20"/>
      <name val="Tahoma"/>
      <family val="2"/>
    </font>
    <font>
      <b/>
      <sz val="9"/>
      <name val="Times New Roman"/>
      <family val="1"/>
    </font>
    <font>
      <b/>
      <i/>
      <sz val="20"/>
      <name val="Tahoma"/>
      <family val="2"/>
    </font>
    <font>
      <sz val="20"/>
      <name val="Tahoma"/>
      <family val="2"/>
    </font>
    <font>
      <b/>
      <sz val="8"/>
      <name val="Tahoma"/>
      <family val="2"/>
    </font>
    <font>
      <b/>
      <sz val="8"/>
      <color indexed="8"/>
      <name val="Tahoma"/>
      <family val="2"/>
    </font>
    <font>
      <i/>
      <sz val="8"/>
      <color indexed="8"/>
      <name val="Tahoma"/>
      <family val="2"/>
    </font>
    <font>
      <b/>
      <i/>
      <sz val="8"/>
      <color indexed="8"/>
      <name val="Tahoma"/>
      <family val="2"/>
    </font>
    <font>
      <i/>
      <sz val="8"/>
      <name val="Tahoma"/>
      <family val="2"/>
    </font>
    <font>
      <sz val="8"/>
      <name val="Tahoma"/>
      <family val="2"/>
    </font>
    <font>
      <b/>
      <i/>
      <sz val="8"/>
      <name val="Tahoma"/>
      <family val="2"/>
    </font>
    <font>
      <b/>
      <sz val="9"/>
      <name val="Tahoma"/>
      <family val="2"/>
    </font>
    <font>
      <i/>
      <sz val="9"/>
      <name val="Times New Roman"/>
      <family val="1"/>
    </font>
    <font>
      <b/>
      <i/>
      <sz val="9"/>
      <name val="Tahoma"/>
      <family val="2"/>
    </font>
    <font>
      <b/>
      <i/>
      <sz val="9"/>
      <name val="Times New Roman"/>
      <family val="1"/>
    </font>
    <font>
      <sz val="12"/>
      <name val="Helv"/>
    </font>
  </fonts>
  <fills count="28">
    <fill>
      <patternFill patternType="none"/>
    </fill>
    <fill>
      <patternFill patternType="gray125"/>
    </fill>
    <fill>
      <patternFill patternType="solid">
        <fgColor theme="3" tint="0.79989013336588644"/>
        <bgColor indexed="51"/>
      </patternFill>
    </fill>
    <fill>
      <patternFill patternType="solid">
        <fgColor theme="3" tint="0.79989013336588644"/>
        <bgColor indexed="64"/>
      </patternFill>
    </fill>
    <fill>
      <patternFill patternType="solid">
        <fgColor indexed="52"/>
        <bgColor indexed="51"/>
      </patternFill>
    </fill>
    <fill>
      <patternFill patternType="solid">
        <fgColor theme="3" tint="0.79985961485641044"/>
        <bgColor indexed="64"/>
      </patternFill>
    </fill>
    <fill>
      <patternFill patternType="solid">
        <fgColor theme="3" tint="0.79992065187536243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theme="3" tint="0.79992065187536243"/>
        <bgColor indexed="51"/>
      </patternFill>
    </fill>
    <fill>
      <patternFill patternType="solid">
        <fgColor theme="3" tint="0.79992065187536243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79992065187536243"/>
        <bgColor indexed="22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5117038483843"/>
        <bgColor indexed="26"/>
      </patternFill>
    </fill>
    <fill>
      <patternFill patternType="solid">
        <fgColor theme="3" tint="0.79995117038483843"/>
        <bgColor indexed="51"/>
      </patternFill>
    </fill>
    <fill>
      <patternFill patternType="solid">
        <fgColor theme="3" tint="0.79989013336588644"/>
        <bgColor indexed="26"/>
      </patternFill>
    </fill>
    <fill>
      <patternFill patternType="solid">
        <fgColor theme="3" tint="0.79985961485641044"/>
        <bgColor indexed="51"/>
      </patternFill>
    </fill>
    <fill>
      <patternFill patternType="solid">
        <fgColor theme="4" tint="0.59999389629810485"/>
        <bgColor indexed="51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4" tint="0.59999389629810485"/>
        <bgColor indexed="45"/>
      </patternFill>
    </fill>
    <fill>
      <patternFill patternType="solid">
        <fgColor theme="4" tint="0.59999389629810485"/>
        <bgColor indexed="2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2065187536243"/>
        <bgColor indexed="13"/>
      </patternFill>
    </fill>
    <fill>
      <patternFill patternType="solid">
        <fgColor theme="3" tint="0.79995117038483843"/>
        <bgColor indexed="13"/>
      </patternFill>
    </fill>
    <fill>
      <patternFill patternType="solid">
        <fgColor theme="8" tint="0.79998168889431442"/>
        <bgColor indexed="64"/>
      </patternFill>
    </fill>
  </fills>
  <borders count="453">
    <border>
      <left/>
      <right/>
      <top/>
      <bottom/>
      <diagonal/>
    </border>
    <border>
      <left/>
      <right/>
      <top style="thin">
        <color theme="3" tint="0.39988402966399123"/>
      </top>
      <bottom style="thin">
        <color theme="3" tint="0.399884029663991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/>
      <top style="thin">
        <color theme="3" tint="0.39991454817346722"/>
      </top>
      <bottom/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theme="3" tint="0.39991454817346722"/>
      </right>
      <top style="thin">
        <color theme="3" tint="0.39991454817346722"/>
      </top>
      <bottom/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 style="thin">
        <color theme="3" tint="0.39991454817346722"/>
      </right>
      <top style="thin">
        <color auto="1"/>
      </top>
      <bottom/>
      <diagonal/>
    </border>
    <border>
      <left/>
      <right style="thin">
        <color indexed="5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51"/>
      </right>
      <top style="thin">
        <color indexed="51"/>
      </top>
      <bottom style="double">
        <color theme="3" tint="0.39991454817346722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double">
        <color theme="3" tint="0.39991454817346722"/>
      </bottom>
      <diagonal/>
    </border>
    <border>
      <left style="thin">
        <color indexed="51"/>
      </left>
      <right style="thin">
        <color theme="3" tint="0.39991454817346722"/>
      </right>
      <top style="thin">
        <color indexed="51"/>
      </top>
      <bottom style="double">
        <color theme="3" tint="0.39991454817346722"/>
      </bottom>
      <diagonal/>
    </border>
    <border>
      <left/>
      <right style="thin">
        <color indexed="51"/>
      </right>
      <top style="thin">
        <color indexed="51"/>
      </top>
      <bottom/>
      <diagonal/>
    </border>
    <border>
      <left/>
      <right style="double">
        <color indexed="51"/>
      </right>
      <top style="double">
        <color theme="3" tint="0.39991454817346722"/>
      </top>
      <bottom style="double">
        <color indexed="51"/>
      </bottom>
      <diagonal/>
    </border>
    <border>
      <left style="double">
        <color indexed="51"/>
      </left>
      <right style="double">
        <color indexed="51"/>
      </right>
      <top style="double">
        <color theme="3" tint="0.39991454817346722"/>
      </top>
      <bottom style="double">
        <color indexed="51"/>
      </bottom>
      <diagonal/>
    </border>
    <border>
      <left style="double">
        <color indexed="51"/>
      </left>
      <right style="double">
        <color theme="3" tint="0.39991454817346722"/>
      </right>
      <top style="double">
        <color theme="3" tint="0.39991454817346722"/>
      </top>
      <bottom style="double">
        <color indexed="51"/>
      </bottom>
      <diagonal/>
    </border>
    <border>
      <left style="double">
        <color theme="3" tint="0.39991454817346722"/>
      </left>
      <right style="double">
        <color indexed="51"/>
      </right>
      <top style="double">
        <color theme="3" tint="0.39991454817346722"/>
      </top>
      <bottom style="double">
        <color indexed="51"/>
      </bottom>
      <diagonal/>
    </border>
    <border>
      <left/>
      <right style="double">
        <color indexed="51"/>
      </right>
      <top style="double">
        <color indexed="51"/>
      </top>
      <bottom style="double">
        <color theme="3" tint="0.39991454817346722"/>
      </bottom>
      <diagonal/>
    </border>
    <border>
      <left style="double">
        <color indexed="51"/>
      </left>
      <right style="double">
        <color indexed="51"/>
      </right>
      <top style="double">
        <color indexed="51"/>
      </top>
      <bottom style="double">
        <color theme="3" tint="0.39991454817346722"/>
      </bottom>
      <diagonal/>
    </border>
    <border>
      <left style="double">
        <color indexed="51"/>
      </left>
      <right style="double">
        <color theme="3" tint="0.39991454817346722"/>
      </right>
      <top style="double">
        <color indexed="51"/>
      </top>
      <bottom style="double">
        <color theme="3" tint="0.39991454817346722"/>
      </bottom>
      <diagonal/>
    </border>
    <border>
      <left style="double">
        <color theme="3" tint="0.39991454817346722"/>
      </left>
      <right style="double">
        <color indexed="51"/>
      </right>
      <top style="double">
        <color indexed="51"/>
      </top>
      <bottom style="double">
        <color theme="3" tint="0.39991454817346722"/>
      </bottom>
      <diagonal/>
    </border>
    <border>
      <left/>
      <right style="thin">
        <color indexed="51"/>
      </right>
      <top style="double">
        <color theme="3" tint="0.39991454817346722"/>
      </top>
      <bottom/>
      <diagonal/>
    </border>
    <border>
      <left style="thin">
        <color indexed="51"/>
      </left>
      <right style="thin">
        <color indexed="51"/>
      </right>
      <top style="double">
        <color theme="3" tint="0.39991454817346722"/>
      </top>
      <bottom/>
      <diagonal/>
    </border>
    <border>
      <left style="thin">
        <color indexed="51"/>
      </left>
      <right style="thin">
        <color theme="3" tint="0.39991454817346722"/>
      </right>
      <top style="double">
        <color theme="3" tint="0.39991454817346722"/>
      </top>
      <bottom/>
      <diagonal/>
    </border>
    <border>
      <left/>
      <right style="thin">
        <color indexed="51"/>
      </right>
      <top/>
      <bottom style="double">
        <color theme="3" tint="0.39991454817346722"/>
      </bottom>
      <diagonal/>
    </border>
    <border>
      <left style="thin">
        <color indexed="51"/>
      </left>
      <right style="thin">
        <color indexed="51"/>
      </right>
      <top/>
      <bottom style="double">
        <color theme="3" tint="0.39991454817346722"/>
      </bottom>
      <diagonal/>
    </border>
    <border>
      <left style="thin">
        <color indexed="51"/>
      </left>
      <right style="thin">
        <color theme="3" tint="0.39991454817346722"/>
      </right>
      <top/>
      <bottom style="double">
        <color theme="3" tint="0.39991454817346722"/>
      </bottom>
      <diagonal/>
    </border>
    <border>
      <left/>
      <right/>
      <top style="double">
        <color theme="3" tint="0.39991454817346722"/>
      </top>
      <bottom/>
      <diagonal/>
    </border>
    <border>
      <left/>
      <right style="thin">
        <color theme="3" tint="0.39991454817346722"/>
      </right>
      <top style="double">
        <color theme="3" tint="0.39991454817346722"/>
      </top>
      <bottom/>
      <diagonal/>
    </border>
    <border>
      <left style="thin">
        <color theme="3" tint="0.39991454817346722"/>
      </left>
      <right/>
      <top style="double">
        <color theme="3" tint="0.39991454817346722"/>
      </top>
      <bottom/>
      <diagonal/>
    </border>
    <border>
      <left/>
      <right/>
      <top/>
      <bottom style="double">
        <color theme="3" tint="0.39991454817346722"/>
      </bottom>
      <diagonal/>
    </border>
    <border>
      <left/>
      <right style="thin">
        <color theme="3" tint="0.39991454817346722"/>
      </right>
      <top/>
      <bottom style="double">
        <color theme="3" tint="0.39991454817346722"/>
      </bottom>
      <diagonal/>
    </border>
    <border>
      <left style="thin">
        <color theme="3" tint="0.39991454817346722"/>
      </left>
      <right/>
      <top/>
      <bottom style="double">
        <color theme="3" tint="0.39991454817346722"/>
      </bottom>
      <diagonal/>
    </border>
    <border>
      <left/>
      <right style="double">
        <color theme="3" tint="0.39991454817346722"/>
      </right>
      <top style="double">
        <color theme="3" tint="0.39991454817346722"/>
      </top>
      <bottom/>
      <diagonal/>
    </border>
    <border>
      <left style="double">
        <color theme="3" tint="0.39991454817346722"/>
      </left>
      <right/>
      <top style="double">
        <color theme="3" tint="0.39991454817346722"/>
      </top>
      <bottom/>
      <diagonal/>
    </border>
    <border>
      <left/>
      <right style="double">
        <color theme="3" tint="0.39991454817346722"/>
      </right>
      <top/>
      <bottom style="double">
        <color theme="3" tint="0.39991454817346722"/>
      </bottom>
      <diagonal/>
    </border>
    <border>
      <left style="double">
        <color theme="3" tint="0.39991454817346722"/>
      </left>
      <right/>
      <top/>
      <bottom style="double">
        <color theme="3" tint="0.39991454817346722"/>
      </bottom>
      <diagonal/>
    </border>
    <border>
      <left/>
      <right style="double">
        <color rgb="FFFFCC00"/>
      </right>
      <top/>
      <bottom/>
      <diagonal/>
    </border>
    <border>
      <left style="double">
        <color rgb="FFFFCC00"/>
      </left>
      <right style="double">
        <color rgb="FFFFCC00"/>
      </right>
      <top/>
      <bottom/>
      <diagonal/>
    </border>
    <border>
      <left style="double">
        <color rgb="FFFFCC00"/>
      </left>
      <right/>
      <top/>
      <bottom/>
      <diagonal/>
    </border>
    <border>
      <left style="thin">
        <color theme="3" tint="0.39991454817346722"/>
      </left>
      <right style="double">
        <color rgb="FFFFCC00"/>
      </right>
      <top style="double">
        <color theme="3" tint="0.39991454817346722"/>
      </top>
      <bottom/>
      <diagonal/>
    </border>
    <border>
      <left style="thin">
        <color theme="3" tint="0.39991454817346722"/>
      </left>
      <right style="double">
        <color rgb="FFFFCC00"/>
      </right>
      <top/>
      <bottom style="double">
        <color theme="3" tint="0.39991454817346722"/>
      </bottom>
      <diagonal/>
    </border>
    <border>
      <left/>
      <right style="double">
        <color rgb="FFFFCC00"/>
      </right>
      <top style="double">
        <color theme="3" tint="0.39991454817346722"/>
      </top>
      <bottom/>
      <diagonal/>
    </border>
    <border>
      <left style="double">
        <color rgb="FFFFCC00"/>
      </left>
      <right style="double">
        <color rgb="FFFFCC00"/>
      </right>
      <top style="double">
        <color theme="3" tint="0.39991454817346722"/>
      </top>
      <bottom/>
      <diagonal/>
    </border>
    <border>
      <left style="double">
        <color rgb="FFFFCC00"/>
      </left>
      <right style="double">
        <color theme="3" tint="0.39991454817346722"/>
      </right>
      <top style="double">
        <color theme="3" tint="0.39991454817346722"/>
      </top>
      <bottom/>
      <diagonal/>
    </border>
    <border>
      <left style="double">
        <color theme="3" tint="0.39991454817346722"/>
      </left>
      <right style="double">
        <color rgb="FFFFCC00"/>
      </right>
      <top style="double">
        <color theme="3" tint="0.39991454817346722"/>
      </top>
      <bottom/>
      <diagonal/>
    </border>
    <border>
      <left/>
      <right style="double">
        <color rgb="FFFFCC00"/>
      </right>
      <top/>
      <bottom style="double">
        <color theme="3" tint="0.39991454817346722"/>
      </bottom>
      <diagonal/>
    </border>
    <border>
      <left style="double">
        <color rgb="FFFFCC00"/>
      </left>
      <right style="double">
        <color rgb="FFFFCC00"/>
      </right>
      <top/>
      <bottom style="double">
        <color theme="3" tint="0.39991454817346722"/>
      </bottom>
      <diagonal/>
    </border>
    <border>
      <left style="double">
        <color rgb="FFFFCC00"/>
      </left>
      <right style="double">
        <color theme="3" tint="0.39991454817346722"/>
      </right>
      <top/>
      <bottom style="double">
        <color theme="3" tint="0.39991454817346722"/>
      </bottom>
      <diagonal/>
    </border>
    <border>
      <left style="double">
        <color theme="3" tint="0.39991454817346722"/>
      </left>
      <right style="double">
        <color rgb="FFFFCC00"/>
      </right>
      <top/>
      <bottom style="double">
        <color theme="3" tint="0.399914548173467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51"/>
      </left>
      <right/>
      <top/>
      <bottom/>
      <diagonal/>
    </border>
    <border>
      <left style="thin">
        <color theme="3" tint="0.39991454817346722"/>
      </left>
      <right style="thin">
        <color indexed="51"/>
      </right>
      <top style="double">
        <color theme="3" tint="0.39991454817346722"/>
      </top>
      <bottom/>
      <diagonal/>
    </border>
    <border>
      <left style="thin">
        <color theme="3" tint="0.39991454817346722"/>
      </left>
      <right style="thin">
        <color indexed="51"/>
      </right>
      <top/>
      <bottom style="double">
        <color theme="3" tint="0.39991454817346722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8"/>
      </left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 style="thin">
        <color indexed="51"/>
      </right>
      <top style="thin">
        <color indexed="51"/>
      </top>
      <bottom/>
      <diagonal/>
    </border>
    <border>
      <left style="thin">
        <color indexed="51"/>
      </left>
      <right/>
      <top style="thin">
        <color indexed="51"/>
      </top>
      <bottom/>
      <diagonal/>
    </border>
    <border>
      <left style="thin">
        <color indexed="8"/>
      </left>
      <right style="thin">
        <color indexed="51"/>
      </right>
      <top style="thin">
        <color indexed="51"/>
      </top>
      <bottom style="double">
        <color theme="3" tint="0.39991454817346722"/>
      </bottom>
      <diagonal/>
    </border>
    <border>
      <left style="thin">
        <color auto="1"/>
      </left>
      <right style="double">
        <color indexed="51"/>
      </right>
      <top style="double">
        <color theme="3" tint="0.39991454817346722"/>
      </top>
      <bottom style="double">
        <color indexed="51"/>
      </bottom>
      <diagonal/>
    </border>
    <border>
      <left style="thin">
        <color auto="1"/>
      </left>
      <right style="double">
        <color indexed="51"/>
      </right>
      <top style="double">
        <color indexed="51"/>
      </top>
      <bottom style="double">
        <color theme="3" tint="0.39991454817346722"/>
      </bottom>
      <diagonal/>
    </border>
    <border>
      <left style="thin">
        <color auto="1"/>
      </left>
      <right style="thin">
        <color indexed="51"/>
      </right>
      <top style="double">
        <color theme="3" tint="0.39991454817346722"/>
      </top>
      <bottom/>
      <diagonal/>
    </border>
    <border>
      <left style="thin">
        <color auto="1"/>
      </left>
      <right style="thin">
        <color indexed="51"/>
      </right>
      <top/>
      <bottom style="double">
        <color theme="3" tint="0.39991454817346722"/>
      </bottom>
      <diagonal/>
    </border>
    <border>
      <left style="thin">
        <color auto="1"/>
      </left>
      <right/>
      <top style="double">
        <color theme="3" tint="0.39991454817346722"/>
      </top>
      <bottom/>
      <diagonal/>
    </border>
    <border>
      <left style="thin">
        <color auto="1"/>
      </left>
      <right/>
      <top/>
      <bottom style="double">
        <color theme="3" tint="0.39991454817346722"/>
      </bottom>
      <diagonal/>
    </border>
    <border>
      <left style="double">
        <color rgb="FFFFCC00"/>
      </left>
      <right style="thin">
        <color theme="3" tint="0.39991454817346722"/>
      </right>
      <top style="double">
        <color theme="3" tint="0.39991454817346722"/>
      </top>
      <bottom/>
      <diagonal/>
    </border>
    <border>
      <left style="double">
        <color rgb="FFFFCC00"/>
      </left>
      <right style="thin">
        <color theme="3" tint="0.39991454817346722"/>
      </right>
      <top/>
      <bottom style="double">
        <color theme="3" tint="0.39991454817346722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theme="3" tint="0.39991454817346722"/>
      </left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double">
        <color theme="3" tint="0.39991454817346722"/>
      </bottom>
      <diagonal/>
    </border>
    <border>
      <left/>
      <right style="medium">
        <color auto="1"/>
      </right>
      <top style="double">
        <color theme="3" tint="0.39991454817346722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double">
        <color theme="3" tint="0.39991454817346722"/>
      </right>
      <top/>
      <bottom style="medium">
        <color auto="1"/>
      </bottom>
      <diagonal/>
    </border>
    <border>
      <left style="double">
        <color theme="3" tint="0.39991454817346722"/>
      </left>
      <right/>
      <top/>
      <bottom style="medium">
        <color auto="1"/>
      </bottom>
      <diagonal/>
    </border>
    <border>
      <left style="thin">
        <color indexed="8"/>
      </left>
      <right/>
      <top style="thin">
        <color auto="1"/>
      </top>
      <bottom/>
      <diagonal/>
    </border>
    <border>
      <left/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51"/>
      </left>
      <right style="thin">
        <color theme="3" tint="0.39991454817346722"/>
      </right>
      <top/>
      <bottom/>
      <diagonal/>
    </border>
    <border>
      <left style="thin">
        <color theme="3" tint="0.39991454817346722"/>
      </left>
      <right/>
      <top/>
      <bottom/>
      <diagonal/>
    </border>
    <border>
      <left style="medium">
        <color auto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theme="1"/>
      </bottom>
      <diagonal/>
    </border>
    <border>
      <left style="thin">
        <color theme="3" tint="0.79992065187536243"/>
      </left>
      <right/>
      <top style="thin">
        <color theme="3" tint="0.79992065187536243"/>
      </top>
      <bottom/>
      <diagonal/>
    </border>
    <border>
      <left/>
      <right/>
      <top style="thin">
        <color theme="3" tint="0.79992065187536243"/>
      </top>
      <bottom/>
      <diagonal/>
    </border>
    <border>
      <left style="thin">
        <color theme="3" tint="0.79992065187536243"/>
      </left>
      <right/>
      <top/>
      <bottom style="thin">
        <color theme="3" tint="0.79992065187536243"/>
      </bottom>
      <diagonal/>
    </border>
    <border>
      <left/>
      <right/>
      <top/>
      <bottom style="thin">
        <color theme="3" tint="0.79992065187536243"/>
      </bottom>
      <diagonal/>
    </border>
    <border>
      <left/>
      <right style="thin">
        <color theme="3" tint="0.39994506668294322"/>
      </right>
      <top style="thin">
        <color theme="3" tint="0.39991454817346722"/>
      </top>
      <bottom/>
      <diagonal/>
    </border>
    <border>
      <left/>
      <right style="thin">
        <color theme="3" tint="0.39994506668294322"/>
      </right>
      <top/>
      <bottom style="thin">
        <color theme="3" tint="0.39991454817346722"/>
      </bottom>
      <diagonal/>
    </border>
    <border>
      <left style="thin">
        <color theme="3" tint="0.39994506668294322"/>
      </left>
      <right/>
      <top style="thin">
        <color theme="3" tint="0.39994506668294322"/>
      </top>
      <bottom/>
      <diagonal/>
    </border>
    <border>
      <left/>
      <right/>
      <top style="thin">
        <color theme="3" tint="0.39994506668294322"/>
      </top>
      <bottom/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4506668294322"/>
      </left>
      <right/>
      <top/>
      <bottom style="thin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 style="thin">
        <color auto="1"/>
      </left>
      <right/>
      <top style="thin">
        <color indexed="8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double">
        <color indexed="8"/>
      </right>
      <top style="thin">
        <color indexed="8"/>
      </top>
      <bottom/>
      <diagonal/>
    </border>
    <border>
      <left/>
      <right style="double">
        <color indexed="8"/>
      </right>
      <top/>
      <bottom style="thin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/>
      <right style="medium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/>
      <bottom style="double">
        <color indexed="8"/>
      </bottom>
      <diagonal/>
    </border>
    <border>
      <left style="double">
        <color indexed="8"/>
      </left>
      <right style="medium">
        <color auto="1"/>
      </right>
      <top style="double">
        <color indexed="8"/>
      </top>
      <bottom style="double">
        <color indexed="8"/>
      </bottom>
      <diagonal/>
    </border>
    <border>
      <left/>
      <right style="medium">
        <color auto="1"/>
      </right>
      <top style="double">
        <color indexed="8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double">
        <color indexed="8"/>
      </left>
      <right style="medium">
        <color auto="1"/>
      </right>
      <top style="double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/>
      <bottom style="medium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1"/>
      </left>
      <right style="medium">
        <color auto="1"/>
      </right>
      <top/>
      <bottom/>
      <diagonal/>
    </border>
    <border>
      <left style="thin">
        <color indexed="51"/>
      </left>
      <right style="medium">
        <color auto="1"/>
      </right>
      <top style="thin">
        <color indexed="51"/>
      </top>
      <bottom/>
      <diagonal/>
    </border>
    <border>
      <left style="double">
        <color indexed="51"/>
      </left>
      <right style="medium">
        <color auto="1"/>
      </right>
      <top style="double">
        <color theme="3" tint="0.39991454817346722"/>
      </top>
      <bottom style="double">
        <color indexed="51"/>
      </bottom>
      <diagonal/>
    </border>
    <border>
      <left style="double">
        <color indexed="51"/>
      </left>
      <right style="medium">
        <color auto="1"/>
      </right>
      <top style="double">
        <color indexed="51"/>
      </top>
      <bottom style="double">
        <color theme="3" tint="0.39991454817346722"/>
      </bottom>
      <diagonal/>
    </border>
    <border>
      <left style="double">
        <color rgb="FFFFCC00"/>
      </left>
      <right style="medium">
        <color auto="1"/>
      </right>
      <top style="double">
        <color theme="3" tint="0.39991454817346722"/>
      </top>
      <bottom/>
      <diagonal/>
    </border>
    <border>
      <left style="double">
        <color rgb="FFFFCC00"/>
      </left>
      <right style="medium">
        <color auto="1"/>
      </right>
      <top/>
      <bottom style="double">
        <color theme="3" tint="0.39991454817346722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medium">
        <color indexed="8"/>
      </bottom>
      <diagonal/>
    </border>
    <border>
      <left style="thin">
        <color theme="3" tint="0.39991454817346722"/>
      </left>
      <right style="thin">
        <color indexed="51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indexed="51"/>
      </left>
      <right style="thin">
        <color indexed="51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thin">
        <color auto="1"/>
      </left>
      <right/>
      <top style="double">
        <color theme="3" tint="0.39991454817346722"/>
      </top>
      <bottom style="medium">
        <color auto="1"/>
      </bottom>
      <diagonal/>
    </border>
    <border>
      <left/>
      <right/>
      <top style="double">
        <color theme="3" tint="0.39991454817346722"/>
      </top>
      <bottom style="medium">
        <color auto="1"/>
      </bottom>
      <diagonal/>
    </border>
    <border>
      <left/>
      <right style="double">
        <color theme="3" tint="0.39991454817346722"/>
      </right>
      <top style="double">
        <color theme="3" tint="0.39991454817346722"/>
      </top>
      <bottom style="medium">
        <color auto="1"/>
      </bottom>
      <diagonal/>
    </border>
    <border>
      <left style="thin">
        <color indexed="51"/>
      </left>
      <right style="medium">
        <color auto="1"/>
      </right>
      <top style="double">
        <color theme="3" tint="0.39991454817346722"/>
      </top>
      <bottom style="double">
        <color theme="3" tint="0.39991454817346722"/>
      </bottom>
      <diagonal/>
    </border>
    <border>
      <left/>
      <right style="medium">
        <color auto="1"/>
      </right>
      <top style="double">
        <color theme="3" tint="0.39991454817346722"/>
      </top>
      <bottom style="medium">
        <color auto="1"/>
      </bottom>
      <diagonal/>
    </border>
    <border>
      <left style="thin">
        <color indexed="8"/>
      </left>
      <right/>
      <top/>
      <bottom style="double">
        <color theme="3" tint="0.39985351115451523"/>
      </bottom>
      <diagonal/>
    </border>
    <border>
      <left/>
      <right/>
      <top/>
      <bottom style="double">
        <color theme="3" tint="0.39985351115451523"/>
      </bottom>
      <diagonal/>
    </border>
    <border>
      <left style="thin">
        <color auto="1"/>
      </left>
      <right/>
      <top style="double">
        <color theme="3" tint="0.39985351115451523"/>
      </top>
      <bottom/>
      <diagonal/>
    </border>
    <border>
      <left/>
      <right/>
      <top style="double">
        <color theme="3" tint="0.39985351115451523"/>
      </top>
      <bottom/>
      <diagonal/>
    </border>
    <border>
      <left/>
      <right style="thin">
        <color theme="3" tint="0.39985351115451523"/>
      </right>
      <top style="double">
        <color theme="3" tint="0.39985351115451523"/>
      </top>
      <bottom/>
      <diagonal/>
    </border>
    <border>
      <left style="thin">
        <color theme="3" tint="0.39985351115451523"/>
      </left>
      <right/>
      <top style="double">
        <color theme="3" tint="0.39985351115451523"/>
      </top>
      <bottom/>
      <diagonal/>
    </border>
    <border>
      <left style="thin">
        <color auto="1"/>
      </left>
      <right/>
      <top/>
      <bottom style="double">
        <color theme="3" tint="0.39985351115451523"/>
      </bottom>
      <diagonal/>
    </border>
    <border>
      <left/>
      <right style="thin">
        <color theme="3" tint="0.39985351115451523"/>
      </right>
      <top/>
      <bottom style="double">
        <color theme="3" tint="0.39985351115451523"/>
      </bottom>
      <diagonal/>
    </border>
    <border>
      <left style="thin">
        <color theme="3" tint="0.39985351115451523"/>
      </left>
      <right/>
      <top/>
      <bottom style="double">
        <color theme="3" tint="0.39985351115451523"/>
      </bottom>
      <diagonal/>
    </border>
    <border>
      <left style="double">
        <color theme="3" tint="0.39985351115451523"/>
      </left>
      <right style="double">
        <color indexed="51"/>
      </right>
      <top style="double">
        <color theme="3" tint="0.39985351115451523"/>
      </top>
      <bottom style="double">
        <color indexed="51"/>
      </bottom>
      <diagonal/>
    </border>
    <border>
      <left style="double">
        <color indexed="51"/>
      </left>
      <right style="double">
        <color indexed="51"/>
      </right>
      <top style="double">
        <color theme="3" tint="0.39985351115451523"/>
      </top>
      <bottom style="double">
        <color indexed="51"/>
      </bottom>
      <diagonal/>
    </border>
    <border>
      <left style="double">
        <color indexed="51"/>
      </left>
      <right style="double">
        <color theme="3" tint="0.39985351115451523"/>
      </right>
      <top style="double">
        <color theme="3" tint="0.39985351115451523"/>
      </top>
      <bottom style="double">
        <color indexed="51"/>
      </bottom>
      <diagonal/>
    </border>
    <border>
      <left style="double">
        <color theme="3" tint="0.39985351115451523"/>
      </left>
      <right style="double">
        <color indexed="51"/>
      </right>
      <top style="double">
        <color indexed="51"/>
      </top>
      <bottom style="double">
        <color theme="3" tint="0.39985351115451523"/>
      </bottom>
      <diagonal/>
    </border>
    <border>
      <left style="double">
        <color indexed="51"/>
      </left>
      <right style="double">
        <color indexed="51"/>
      </right>
      <top style="double">
        <color indexed="51"/>
      </top>
      <bottom style="double">
        <color theme="3" tint="0.39985351115451523"/>
      </bottom>
      <diagonal/>
    </border>
    <border>
      <left style="double">
        <color indexed="51"/>
      </left>
      <right style="double">
        <color theme="3" tint="0.39985351115451523"/>
      </right>
      <top style="double">
        <color indexed="51"/>
      </top>
      <bottom style="double">
        <color theme="3" tint="0.39985351115451523"/>
      </bottom>
      <diagonal/>
    </border>
    <border>
      <left/>
      <right style="thin">
        <color theme="3" tint="0.39985351115451523"/>
      </right>
      <top/>
      <bottom/>
      <diagonal/>
    </border>
    <border>
      <left style="thin">
        <color theme="3" tint="0.39985351115451523"/>
      </left>
      <right/>
      <top/>
      <bottom/>
      <diagonal/>
    </border>
    <border>
      <left style="thin">
        <color theme="3" tint="0.39985351115451523"/>
      </left>
      <right style="double">
        <color rgb="FFFFCC00"/>
      </right>
      <top style="double">
        <color theme="3" tint="0.39985351115451523"/>
      </top>
      <bottom/>
      <diagonal/>
    </border>
    <border>
      <left style="double">
        <color rgb="FFFFCC00"/>
      </left>
      <right style="double">
        <color rgb="FFFFCC00"/>
      </right>
      <top style="double">
        <color theme="3" tint="0.39985351115451523"/>
      </top>
      <bottom/>
      <diagonal/>
    </border>
    <border>
      <left style="thin">
        <color theme="3" tint="0.39985351115451523"/>
      </left>
      <right style="double">
        <color rgb="FFFFCC00"/>
      </right>
      <top/>
      <bottom style="double">
        <color theme="3" tint="0.39985351115451523"/>
      </bottom>
      <diagonal/>
    </border>
    <border>
      <left style="double">
        <color rgb="FFFFCC00"/>
      </left>
      <right style="double">
        <color rgb="FFFFCC00"/>
      </right>
      <top/>
      <bottom style="double">
        <color theme="3" tint="0.39985351115451523"/>
      </bottom>
      <diagonal/>
    </border>
    <border>
      <left style="thin">
        <color theme="3" tint="0.39985351115451523"/>
      </left>
      <right style="thin">
        <color indexed="51"/>
      </right>
      <top style="double">
        <color theme="3" tint="0.39985351115451523"/>
      </top>
      <bottom/>
      <diagonal/>
    </border>
    <border>
      <left style="thin">
        <color indexed="51"/>
      </left>
      <right style="thin">
        <color indexed="51"/>
      </right>
      <top style="double">
        <color theme="3" tint="0.39985351115451523"/>
      </top>
      <bottom/>
      <diagonal/>
    </border>
    <border>
      <left style="thin">
        <color theme="3" tint="0.39985351115451523"/>
      </left>
      <right style="thin">
        <color indexed="51"/>
      </right>
      <top/>
      <bottom style="double">
        <color theme="3" tint="0.39985351115451523"/>
      </bottom>
      <diagonal/>
    </border>
    <border>
      <left style="thin">
        <color indexed="51"/>
      </left>
      <right style="thin">
        <color indexed="51"/>
      </right>
      <top/>
      <bottom style="double">
        <color theme="3" tint="0.39985351115451523"/>
      </bottom>
      <diagonal/>
    </border>
    <border>
      <left style="thin">
        <color auto="1"/>
      </left>
      <right style="thin">
        <color indexed="51"/>
      </right>
      <top style="double">
        <color theme="3" tint="0.39985351115451523"/>
      </top>
      <bottom/>
      <diagonal/>
    </border>
    <border>
      <left style="thin">
        <color indexed="51"/>
      </left>
      <right style="thin">
        <color theme="3" tint="0.39985351115451523"/>
      </right>
      <top style="double">
        <color theme="3" tint="0.39985351115451523"/>
      </top>
      <bottom/>
      <diagonal/>
    </border>
    <border>
      <left style="thin">
        <color auto="1"/>
      </left>
      <right style="thin">
        <color indexed="51"/>
      </right>
      <top/>
      <bottom style="double">
        <color theme="3" tint="0.39985351115451523"/>
      </bottom>
      <diagonal/>
    </border>
    <border>
      <left style="thin">
        <color indexed="51"/>
      </left>
      <right style="thin">
        <color theme="3" tint="0.39985351115451523"/>
      </right>
      <top/>
      <bottom style="double">
        <color theme="3" tint="0.39985351115451523"/>
      </bottom>
      <diagonal/>
    </border>
    <border>
      <left/>
      <right style="thin">
        <color indexed="51"/>
      </right>
      <top style="double">
        <color theme="3" tint="0.39985351115451523"/>
      </top>
      <bottom/>
      <diagonal/>
    </border>
    <border>
      <left/>
      <right style="thin">
        <color indexed="51"/>
      </right>
      <top/>
      <bottom style="double">
        <color theme="3" tint="0.39985351115451523"/>
      </bottom>
      <diagonal/>
    </border>
    <border>
      <left style="thin">
        <color theme="3" tint="0.39985351115451523"/>
      </left>
      <right style="thin">
        <color indexed="51"/>
      </right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1"/>
      </left>
      <right style="thin">
        <color indexed="51"/>
      </right>
      <top style="double">
        <color theme="3" tint="0.39985351115451523"/>
      </top>
      <bottom style="double">
        <color theme="3" tint="0.39985351115451523"/>
      </bottom>
      <diagonal/>
    </border>
    <border>
      <left/>
      <right style="double">
        <color theme="3" tint="0.39985351115451523"/>
      </right>
      <top style="double">
        <color theme="3" tint="0.39985351115451523"/>
      </top>
      <bottom/>
      <diagonal/>
    </border>
    <border>
      <left/>
      <right style="double">
        <color theme="3" tint="0.39985351115451523"/>
      </right>
      <top/>
      <bottom style="double">
        <color theme="3" tint="0.39985351115451523"/>
      </bottom>
      <diagonal/>
    </border>
    <border>
      <left style="thin">
        <color auto="1"/>
      </left>
      <right style="double">
        <color indexed="51"/>
      </right>
      <top style="double">
        <color theme="3" tint="0.39985351115451523"/>
      </top>
      <bottom style="double">
        <color indexed="51"/>
      </bottom>
      <diagonal/>
    </border>
    <border>
      <left style="thin">
        <color auto="1"/>
      </left>
      <right style="double">
        <color indexed="51"/>
      </right>
      <top style="double">
        <color indexed="51"/>
      </top>
      <bottom style="double">
        <color theme="3" tint="0.39985351115451523"/>
      </bottom>
      <diagonal/>
    </border>
    <border>
      <left style="thin">
        <color auto="1"/>
      </left>
      <right/>
      <top style="double">
        <color theme="3" tint="0.39985351115451523"/>
      </top>
      <bottom style="medium">
        <color auto="1"/>
      </bottom>
      <diagonal/>
    </border>
    <border>
      <left/>
      <right/>
      <top style="double">
        <color theme="3" tint="0.39985351115451523"/>
      </top>
      <bottom style="medium">
        <color auto="1"/>
      </bottom>
      <diagonal/>
    </border>
    <border>
      <left/>
      <right style="double">
        <color theme="3" tint="0.39985351115451523"/>
      </right>
      <top style="double">
        <color theme="3" tint="0.39985351115451523"/>
      </top>
      <bottom style="medium">
        <color auto="1"/>
      </bottom>
      <diagonal/>
    </border>
    <border>
      <left style="double">
        <color theme="3" tint="0.39985351115451523"/>
      </left>
      <right/>
      <top style="double">
        <color theme="3" tint="0.39985351115451523"/>
      </top>
      <bottom style="medium">
        <color auto="1"/>
      </bottom>
      <diagonal/>
    </border>
    <border>
      <left/>
      <right style="medium">
        <color auto="1"/>
      </right>
      <top/>
      <bottom style="double">
        <color theme="3" tint="0.39985351115451523"/>
      </bottom>
      <diagonal/>
    </border>
    <border>
      <left/>
      <right style="medium">
        <color auto="1"/>
      </right>
      <top style="double">
        <color theme="3" tint="0.39985351115451523"/>
      </top>
      <bottom/>
      <diagonal/>
    </border>
    <border>
      <left style="double">
        <color indexed="51"/>
      </left>
      <right style="medium">
        <color auto="1"/>
      </right>
      <top style="double">
        <color theme="3" tint="0.39985351115451523"/>
      </top>
      <bottom style="double">
        <color indexed="51"/>
      </bottom>
      <diagonal/>
    </border>
    <border>
      <left style="double">
        <color indexed="51"/>
      </left>
      <right style="medium">
        <color auto="1"/>
      </right>
      <top style="double">
        <color indexed="51"/>
      </top>
      <bottom style="double">
        <color theme="3" tint="0.39985351115451523"/>
      </bottom>
      <diagonal/>
    </border>
    <border>
      <left style="double">
        <color rgb="FFFFCC00"/>
      </left>
      <right style="thin">
        <color theme="3" tint="0.39985351115451523"/>
      </right>
      <top style="double">
        <color theme="3" tint="0.39985351115451523"/>
      </top>
      <bottom/>
      <diagonal/>
    </border>
    <border>
      <left style="double">
        <color rgb="FFFFCC00"/>
      </left>
      <right style="medium">
        <color auto="1"/>
      </right>
      <top style="double">
        <color theme="3" tint="0.39985351115451523"/>
      </top>
      <bottom/>
      <diagonal/>
    </border>
    <border>
      <left style="double">
        <color rgb="FFFFCC00"/>
      </left>
      <right style="thin">
        <color theme="3" tint="0.39985351115451523"/>
      </right>
      <top/>
      <bottom style="double">
        <color theme="3" tint="0.39985351115451523"/>
      </bottom>
      <diagonal/>
    </border>
    <border>
      <left style="double">
        <color rgb="FFFFCC00"/>
      </left>
      <right style="medium">
        <color auto="1"/>
      </right>
      <top/>
      <bottom style="double">
        <color theme="3" tint="0.39985351115451523"/>
      </bottom>
      <diagonal/>
    </border>
    <border>
      <left style="thin">
        <color indexed="51"/>
      </left>
      <right style="medium">
        <color auto="1"/>
      </right>
      <top style="double">
        <color theme="3" tint="0.39985351115451523"/>
      </top>
      <bottom/>
      <diagonal/>
    </border>
    <border>
      <left style="thin">
        <color indexed="51"/>
      </left>
      <right style="medium">
        <color auto="1"/>
      </right>
      <top/>
      <bottom style="double">
        <color theme="3" tint="0.39985351115451523"/>
      </bottom>
      <diagonal/>
    </border>
    <border>
      <left style="thin">
        <color indexed="51"/>
      </left>
      <right/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1"/>
      </left>
      <right style="medium">
        <color auto="1"/>
      </right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1"/>
      </left>
      <right style="thin">
        <color theme="3" tint="0.39985351115451523"/>
      </right>
      <top style="double">
        <color theme="3" tint="0.39985351115451523"/>
      </top>
      <bottom style="double">
        <color theme="3" tint="0.39985351115451523"/>
      </bottom>
      <diagonal/>
    </border>
    <border>
      <left/>
      <right style="medium">
        <color auto="1"/>
      </right>
      <top style="double">
        <color theme="3" tint="0.39985351115451523"/>
      </top>
      <bottom style="medium">
        <color auto="1"/>
      </bottom>
      <diagonal/>
    </border>
    <border>
      <left style="thin">
        <color indexed="51"/>
      </left>
      <right/>
      <top style="thin">
        <color auto="1"/>
      </top>
      <bottom/>
      <diagonal/>
    </border>
    <border>
      <left style="thin">
        <color theme="3" tint="0.39991454817346722"/>
      </left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/>
      <top style="thin">
        <color indexed="51"/>
      </top>
      <bottom style="double">
        <color theme="3" tint="0.39991454817346722"/>
      </bottom>
      <diagonal/>
    </border>
    <border>
      <left style="thin">
        <color theme="3" tint="0.39991454817346722"/>
      </left>
      <right style="thin">
        <color indexed="51"/>
      </right>
      <top style="thin">
        <color indexed="51"/>
      </top>
      <bottom style="double">
        <color theme="3" tint="0.39991454817346722"/>
      </bottom>
      <diagonal/>
    </border>
    <border>
      <left style="thin">
        <color auto="1"/>
      </left>
      <right style="double">
        <color rgb="FFFFCC00"/>
      </right>
      <top style="double">
        <color theme="3" tint="0.39991454817346722"/>
      </top>
      <bottom/>
      <diagonal/>
    </border>
    <border>
      <left style="thin">
        <color auto="1"/>
      </left>
      <right style="double">
        <color rgb="FFFFCC00"/>
      </right>
      <top/>
      <bottom style="double">
        <color theme="3" tint="0.39991454817346722"/>
      </bottom>
      <diagonal/>
    </border>
    <border>
      <left style="thin">
        <color theme="3" tint="0.39985351115451523"/>
      </left>
      <right style="thin">
        <color indexed="51"/>
      </right>
      <top style="thin">
        <color auto="1"/>
      </top>
      <bottom/>
      <diagonal/>
    </border>
    <border>
      <left style="thin">
        <color theme="3" tint="0.39985351115451523"/>
      </left>
      <right style="thin">
        <color indexed="51"/>
      </right>
      <top style="thin">
        <color indexed="51"/>
      </top>
      <bottom style="double">
        <color theme="3" tint="0.39985351115451523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double">
        <color theme="3" tint="0.39985351115451523"/>
      </bottom>
      <diagonal/>
    </border>
    <border>
      <left style="thin">
        <color indexed="51"/>
      </left>
      <right/>
      <top style="thin">
        <color indexed="51"/>
      </top>
      <bottom style="double">
        <color theme="3" tint="0.39985351115451523"/>
      </bottom>
      <diagonal/>
    </border>
    <border>
      <left style="double">
        <color indexed="51"/>
      </left>
      <right/>
      <top style="double">
        <color theme="3" tint="0.39985351115451523"/>
      </top>
      <bottom style="double">
        <color indexed="51"/>
      </bottom>
      <diagonal/>
    </border>
    <border>
      <left style="double">
        <color indexed="51"/>
      </left>
      <right/>
      <top style="double">
        <color indexed="51"/>
      </top>
      <bottom style="double">
        <color theme="3" tint="0.39985351115451523"/>
      </bottom>
      <diagonal/>
    </border>
    <border>
      <left style="double">
        <color rgb="FFFFCC00"/>
      </left>
      <right/>
      <top style="double">
        <color theme="3" tint="0.39991454817346722"/>
      </top>
      <bottom/>
      <diagonal/>
    </border>
    <border>
      <left style="double">
        <color rgb="FFFFCC00"/>
      </left>
      <right/>
      <top style="double">
        <color theme="3" tint="0.39985351115451523"/>
      </top>
      <bottom/>
      <diagonal/>
    </border>
    <border>
      <left style="double">
        <color rgb="FFFFCC00"/>
      </left>
      <right/>
      <top/>
      <bottom style="double">
        <color theme="3" tint="0.39991454817346722"/>
      </bottom>
      <diagonal/>
    </border>
    <border>
      <left style="double">
        <color rgb="FFFFCC00"/>
      </left>
      <right/>
      <top/>
      <bottom style="double">
        <color theme="3" tint="0.39985351115451523"/>
      </bottom>
      <diagonal/>
    </border>
    <border>
      <left style="thin">
        <color indexed="51"/>
      </left>
      <right/>
      <top style="double">
        <color theme="3" tint="0.39991454817346722"/>
      </top>
      <bottom/>
      <diagonal/>
    </border>
    <border>
      <left style="thin">
        <color indexed="51"/>
      </left>
      <right/>
      <top style="double">
        <color theme="3" tint="0.39985351115451523"/>
      </top>
      <bottom/>
      <diagonal/>
    </border>
    <border>
      <left style="thin">
        <color indexed="51"/>
      </left>
      <right/>
      <top/>
      <bottom style="double">
        <color theme="3" tint="0.39991454817346722"/>
      </bottom>
      <diagonal/>
    </border>
    <border>
      <left style="thin">
        <color indexed="51"/>
      </left>
      <right/>
      <top/>
      <bottom style="double">
        <color theme="3" tint="0.39985351115451523"/>
      </bottom>
      <diagonal/>
    </border>
    <border>
      <left style="thin">
        <color indexed="51"/>
      </left>
      <right/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indexed="51"/>
      </left>
      <right style="thin">
        <color theme="3" tint="0.39991454817346722"/>
      </right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indexed="51"/>
      </left>
      <right/>
      <top style="double">
        <color theme="3" tint="0.39991454817346722"/>
      </top>
      <bottom style="double">
        <color indexed="51"/>
      </bottom>
      <diagonal/>
    </border>
    <border>
      <left style="double">
        <color indexed="51"/>
      </left>
      <right/>
      <top style="double">
        <color indexed="51"/>
      </top>
      <bottom style="double">
        <color theme="3" tint="0.39991454817346722"/>
      </bottom>
      <diagonal/>
    </border>
    <border>
      <left style="thin">
        <color theme="3" tint="0.39991454817346722"/>
      </left>
      <right/>
      <top style="double">
        <color theme="3" tint="0.39991454817346722"/>
      </top>
      <bottom style="double">
        <color theme="3" tint="0.39991454817346722"/>
      </bottom>
      <diagonal/>
    </border>
    <border>
      <left/>
      <right/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theme="3" tint="0.39991454817346722"/>
      </left>
      <right/>
      <top style="thin">
        <color theme="3" tint="0.39991454817346722"/>
      </top>
      <bottom/>
      <diagonal/>
    </border>
    <border>
      <left style="double">
        <color theme="3" tint="0.39991454817346722"/>
      </left>
      <right/>
      <top/>
      <bottom/>
      <diagonal/>
    </border>
    <border>
      <left/>
      <right style="medium">
        <color auto="1"/>
      </right>
      <top style="thin">
        <color theme="3" tint="0.39991454817346722"/>
      </top>
      <bottom/>
      <diagonal/>
    </border>
    <border>
      <left/>
      <right style="medium">
        <color auto="1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auto="1"/>
      </left>
      <right style="double">
        <color indexed="51"/>
      </right>
      <top style="double">
        <color theme="3" tint="0.39991454817346722"/>
      </top>
      <bottom style="medium">
        <color auto="1"/>
      </bottom>
      <diagonal/>
    </border>
    <border>
      <left style="double">
        <color indexed="51"/>
      </left>
      <right style="double">
        <color indexed="51"/>
      </right>
      <top style="double">
        <color theme="3" tint="0.39991454817346722"/>
      </top>
      <bottom style="medium">
        <color auto="1"/>
      </bottom>
      <diagonal/>
    </border>
    <border>
      <left style="double">
        <color indexed="51"/>
      </left>
      <right style="double">
        <color theme="3" tint="0.39991454817346722"/>
      </right>
      <top style="double">
        <color theme="3" tint="0.39991454817346722"/>
      </top>
      <bottom style="medium">
        <color auto="1"/>
      </bottom>
      <diagonal/>
    </border>
    <border>
      <left style="double">
        <color theme="3" tint="0.39991454817346722"/>
      </left>
      <right style="double">
        <color indexed="51"/>
      </right>
      <top style="double">
        <color theme="3" tint="0.39991454817346722"/>
      </top>
      <bottom style="medium">
        <color auto="1"/>
      </bottom>
      <diagonal/>
    </border>
    <border>
      <left/>
      <right/>
      <top style="thin">
        <color theme="3" tint="0.39991454817346722"/>
      </top>
      <bottom style="double">
        <color theme="3" tint="0.39991454817346722"/>
      </bottom>
      <diagonal/>
    </border>
    <border>
      <left style="double">
        <color theme="3" tint="0.39991454817346722"/>
      </left>
      <right/>
      <top style="double">
        <color theme="3" tint="0.39991454817346722"/>
      </top>
      <bottom style="medium">
        <color auto="1"/>
      </bottom>
      <diagonal/>
    </border>
    <border>
      <left/>
      <right style="medium">
        <color auto="1"/>
      </right>
      <top style="thin">
        <color theme="3" tint="0.39991454817346722"/>
      </top>
      <bottom style="double">
        <color theme="3" tint="0.39991454817346722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8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51"/>
      </right>
      <top/>
      <bottom/>
      <diagonal/>
    </border>
    <border>
      <left style="thin">
        <color auto="1"/>
      </left>
      <right style="thin">
        <color indexed="51"/>
      </right>
      <top style="thin">
        <color indexed="51"/>
      </top>
      <bottom style="double">
        <color theme="3" tint="0.39991454817346722"/>
      </bottom>
      <diagonal/>
    </border>
    <border>
      <left style="thin">
        <color auto="1"/>
      </left>
      <right style="double">
        <color indexed="51"/>
      </right>
      <top/>
      <bottom/>
      <diagonal/>
    </border>
    <border>
      <left style="double">
        <color indexed="51"/>
      </left>
      <right style="double">
        <color indexed="51"/>
      </right>
      <top/>
      <bottom/>
      <diagonal/>
    </border>
    <border>
      <left style="thin">
        <color auto="1"/>
      </left>
      <right style="double">
        <color indexed="51"/>
      </right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indexed="51"/>
      </left>
      <right style="double">
        <color indexed="51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auto="1"/>
      </left>
      <right style="double">
        <color indexed="51"/>
      </right>
      <top/>
      <bottom style="double">
        <color indexed="51"/>
      </bottom>
      <diagonal/>
    </border>
    <border>
      <left style="double">
        <color indexed="51"/>
      </left>
      <right style="double">
        <color indexed="51"/>
      </right>
      <top/>
      <bottom style="double">
        <color indexed="51"/>
      </bottom>
      <diagonal/>
    </border>
    <border>
      <left style="thin">
        <color auto="1"/>
      </left>
      <right style="double">
        <color indexed="51"/>
      </right>
      <top style="double">
        <color indexed="51"/>
      </top>
      <bottom/>
      <diagonal/>
    </border>
    <border>
      <left style="double">
        <color indexed="51"/>
      </left>
      <right style="double">
        <color indexed="51"/>
      </right>
      <top style="double">
        <color indexed="51"/>
      </top>
      <bottom/>
      <diagonal/>
    </border>
    <border>
      <left style="thin">
        <color auto="1"/>
      </left>
      <right style="double">
        <color indexed="51"/>
      </right>
      <top style="double">
        <color theme="3" tint="0.39991454817346722"/>
      </top>
      <bottom/>
      <diagonal/>
    </border>
    <border>
      <left style="double">
        <color indexed="51"/>
      </left>
      <right style="double">
        <color indexed="51"/>
      </right>
      <top style="double">
        <color theme="3" tint="0.39991454817346722"/>
      </top>
      <bottom/>
      <diagonal/>
    </border>
    <border>
      <left style="thin">
        <color auto="1"/>
      </left>
      <right/>
      <top style="double">
        <color theme="3" tint="0.39991454817346722"/>
      </top>
      <bottom style="double">
        <color theme="3" tint="0.39991454817346722"/>
      </bottom>
      <diagonal/>
    </border>
    <border>
      <left/>
      <right/>
      <top/>
      <bottom style="double">
        <color theme="3" tint="0.39994506668294322"/>
      </bottom>
      <diagonal/>
    </border>
    <border>
      <left/>
      <right/>
      <top style="double">
        <color theme="3" tint="0.39994506668294322"/>
      </top>
      <bottom/>
      <diagonal/>
    </border>
    <border>
      <left style="thin">
        <color auto="1"/>
      </left>
      <right style="thin">
        <color indexed="51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auto="1"/>
      </left>
      <right style="double">
        <color indexed="51"/>
      </right>
      <top/>
      <bottom style="double">
        <color theme="3" tint="0.39991454817346722"/>
      </bottom>
      <diagonal/>
    </border>
    <border>
      <left style="double">
        <color indexed="51"/>
      </left>
      <right style="double">
        <color indexed="51"/>
      </right>
      <top/>
      <bottom style="double">
        <color theme="3" tint="0.39991454817346722"/>
      </bottom>
      <diagonal/>
    </border>
    <border>
      <left style="thin">
        <color indexed="51"/>
      </left>
      <right style="double">
        <color theme="3" tint="0.39991454817346722"/>
      </right>
      <top/>
      <bottom/>
      <diagonal/>
    </border>
    <border>
      <left style="thin">
        <color indexed="51"/>
      </left>
      <right style="double">
        <color theme="3" tint="0.39991454817346722"/>
      </right>
      <top style="thin">
        <color indexed="51"/>
      </top>
      <bottom style="double">
        <color theme="3" tint="0.39991454817346722"/>
      </bottom>
      <diagonal/>
    </border>
    <border>
      <left style="double">
        <color indexed="51"/>
      </left>
      <right style="double">
        <color theme="3" tint="0.39991454817346722"/>
      </right>
      <top/>
      <bottom/>
      <diagonal/>
    </border>
    <border>
      <left style="thin">
        <color indexed="51"/>
      </left>
      <right style="double">
        <color theme="3" tint="0.39991454817346722"/>
      </right>
      <top style="double">
        <color theme="3" tint="0.39991454817346722"/>
      </top>
      <bottom/>
      <diagonal/>
    </border>
    <border>
      <left style="double">
        <color theme="3" tint="0.39991454817346722"/>
      </left>
      <right style="thin">
        <color indexed="51"/>
      </right>
      <top style="double">
        <color theme="3" tint="0.39991454817346722"/>
      </top>
      <bottom/>
      <diagonal/>
    </border>
    <border>
      <left style="thin">
        <color indexed="51"/>
      </left>
      <right style="double">
        <color theme="3" tint="0.39991454817346722"/>
      </right>
      <top/>
      <bottom style="double">
        <color theme="3" tint="0.39991454817346722"/>
      </bottom>
      <diagonal/>
    </border>
    <border>
      <left style="double">
        <color theme="3" tint="0.39991454817346722"/>
      </left>
      <right style="thin">
        <color indexed="51"/>
      </right>
      <top/>
      <bottom/>
      <diagonal/>
    </border>
    <border>
      <left style="double">
        <color theme="3" tint="0.39991454817346722"/>
      </left>
      <right style="thin">
        <color indexed="51"/>
      </right>
      <top/>
      <bottom style="double">
        <color theme="3" tint="0.39991454817346722"/>
      </bottom>
      <diagonal/>
    </border>
    <border>
      <left style="double">
        <color theme="3" tint="0.39991454817346722"/>
      </left>
      <right/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indexed="51"/>
      </left>
      <right style="double">
        <color theme="3" tint="0.39991454817346722"/>
      </right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indexed="51"/>
      </left>
      <right style="double">
        <color theme="3" tint="0.39991454817346722"/>
      </right>
      <top/>
      <bottom style="double">
        <color indexed="51"/>
      </bottom>
      <diagonal/>
    </border>
    <border>
      <left style="double">
        <color indexed="51"/>
      </left>
      <right style="double">
        <color theme="3" tint="0.39991454817346722"/>
      </right>
      <top style="double">
        <color indexed="51"/>
      </top>
      <bottom/>
      <diagonal/>
    </border>
    <border>
      <left/>
      <right style="double">
        <color theme="3" tint="0.39991454817346722"/>
      </right>
      <top/>
      <bottom/>
      <diagonal/>
    </border>
    <border>
      <left style="double">
        <color indexed="51"/>
      </left>
      <right style="double">
        <color theme="3" tint="0.39991454817346722"/>
      </right>
      <top style="double">
        <color theme="3" tint="0.39991454817346722"/>
      </top>
      <bottom/>
      <diagonal/>
    </border>
    <border>
      <left style="double">
        <color theme="3" tint="0.39991454817346722"/>
      </left>
      <right style="double">
        <color indexed="51"/>
      </right>
      <top style="double">
        <color theme="3" tint="0.39991454817346722"/>
      </top>
      <bottom style="double">
        <color theme="3" tint="0.39991454817346722"/>
      </bottom>
      <diagonal/>
    </border>
    <border>
      <left/>
      <right style="double">
        <color theme="3" tint="0.39991454817346722"/>
      </right>
      <top style="double">
        <color theme="3" tint="0.39991454817346722"/>
      </top>
      <bottom style="double">
        <color theme="3" tint="0.39991454817346722"/>
      </bottom>
      <diagonal/>
    </border>
    <border>
      <left/>
      <right style="double">
        <color theme="3" tint="0.39991454817346722"/>
      </right>
      <top/>
      <bottom style="double">
        <color theme="3" tint="0.39994506668294322"/>
      </bottom>
      <diagonal/>
    </border>
    <border>
      <left/>
      <right style="double">
        <color theme="3" tint="0.39991454817346722"/>
      </right>
      <top style="double">
        <color theme="3" tint="0.39994506668294322"/>
      </top>
      <bottom/>
      <diagonal/>
    </border>
    <border>
      <left style="double">
        <color theme="3" tint="0.39991454817346722"/>
      </left>
      <right/>
      <top style="double">
        <color theme="3" tint="0.39994506668294322"/>
      </top>
      <bottom/>
      <diagonal/>
    </border>
    <border>
      <left style="thin">
        <color indexed="51"/>
      </left>
      <right style="double">
        <color theme="3" tint="0.39991454817346722"/>
      </right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theme="3" tint="0.39991454817346722"/>
      </left>
      <right style="thin">
        <color indexed="51"/>
      </right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indexed="51"/>
      </left>
      <right style="double">
        <color theme="3" tint="0.39991454817346722"/>
      </right>
      <top/>
      <bottom style="double">
        <color theme="3" tint="0.39991454817346722"/>
      </bottom>
      <diagonal/>
    </border>
    <border>
      <left/>
      <right style="double">
        <color indexed="51"/>
      </right>
      <top/>
      <bottom/>
      <diagonal/>
    </border>
    <border>
      <left style="double">
        <color theme="3" tint="0.39991454817346722"/>
      </left>
      <right style="thin">
        <color indexed="51"/>
      </right>
      <top style="thin">
        <color indexed="51"/>
      </top>
      <bottom style="double">
        <color theme="3" tint="0.39991454817346722"/>
      </bottom>
      <diagonal/>
    </border>
    <border>
      <left/>
      <right style="double">
        <color indexed="51"/>
      </right>
      <top/>
      <bottom style="double">
        <color indexed="51"/>
      </bottom>
      <diagonal/>
    </border>
    <border>
      <left/>
      <right style="double">
        <color indexed="51"/>
      </right>
      <top style="double">
        <color indexed="51"/>
      </top>
      <bottom/>
      <diagonal/>
    </border>
    <border>
      <left style="double">
        <color theme="3" tint="0.39991454817346722"/>
      </left>
      <right style="double">
        <color indexed="51"/>
      </right>
      <top style="double">
        <color indexed="51"/>
      </top>
      <bottom/>
      <diagonal/>
    </border>
    <border>
      <left style="double">
        <color theme="3" tint="0.39991454817346722"/>
      </left>
      <right/>
      <top/>
      <bottom style="double">
        <color theme="3" tint="0.39994506668294322"/>
      </bottom>
      <diagonal/>
    </border>
    <border>
      <left style="double">
        <color theme="3" tint="0.39991454817346722"/>
      </left>
      <right style="double">
        <color indexed="51"/>
      </right>
      <top/>
      <bottom style="double">
        <color theme="3" tint="0.39991454817346722"/>
      </bottom>
      <diagonal/>
    </border>
    <border>
      <left style="double">
        <color theme="3" tint="0.39991454817346722"/>
      </left>
      <right style="double">
        <color indexed="51"/>
      </right>
      <top/>
      <bottom style="double">
        <color indexed="51"/>
      </bottom>
      <diagonal/>
    </border>
    <border>
      <left style="double">
        <color theme="3" tint="0.39991454817346722"/>
      </left>
      <right style="double">
        <color indexed="51"/>
      </right>
      <top/>
      <bottom/>
      <diagonal/>
    </border>
    <border>
      <left style="double">
        <color theme="3" tint="0.39991454817346722"/>
      </left>
      <right style="thin">
        <color indexed="51"/>
      </right>
      <top style="thin">
        <color indexed="51"/>
      </top>
      <bottom/>
      <diagonal/>
    </border>
    <border>
      <left style="thin">
        <color indexed="51"/>
      </left>
      <right style="double">
        <color theme="3" tint="0.39991454817346722"/>
      </right>
      <top style="thin">
        <color indexed="51"/>
      </top>
      <bottom/>
      <diagonal/>
    </border>
    <border>
      <left style="double">
        <color theme="3" tint="0.39991454817346722"/>
      </left>
      <right style="double">
        <color indexed="51"/>
      </right>
      <top style="double">
        <color theme="3" tint="0.39991454817346722"/>
      </top>
      <bottom/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 style="double">
        <color indexed="51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8"/>
      </right>
      <top style="medium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auto="1"/>
      </bottom>
      <diagonal/>
    </border>
    <border>
      <left style="double">
        <color indexed="51"/>
      </left>
      <right/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indexed="51"/>
      </left>
      <right/>
      <top/>
      <bottom style="double">
        <color indexed="51"/>
      </bottom>
      <diagonal/>
    </border>
    <border>
      <left style="double">
        <color theme="3" tint="0.39991454817346722"/>
      </left>
      <right style="double">
        <color indexed="51"/>
      </right>
      <top style="double">
        <color theme="3" tint="0.39991454817346722"/>
      </top>
      <bottom style="double">
        <color theme="3" tint="0.39994506668294322"/>
      </bottom>
      <diagonal/>
    </border>
    <border>
      <left style="double">
        <color indexed="51"/>
      </left>
      <right style="double">
        <color indexed="51"/>
      </right>
      <top style="double">
        <color theme="3" tint="0.39991454817346722"/>
      </top>
      <bottom style="double">
        <color theme="3" tint="0.39994506668294322"/>
      </bottom>
      <diagonal/>
    </border>
    <border>
      <left/>
      <right style="double">
        <color theme="3" tint="0.39991454817346722"/>
      </right>
      <top style="double">
        <color theme="3" tint="0.39991454817346722"/>
      </top>
      <bottom style="double">
        <color theme="3" tint="0.39994506668294322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auto="1"/>
      </bottom>
      <diagonal/>
    </border>
    <border>
      <left style="double">
        <color indexed="51"/>
      </left>
      <right style="medium">
        <color auto="1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indexed="51"/>
      </left>
      <right style="medium">
        <color auto="1"/>
      </right>
      <top style="double">
        <color theme="3" tint="0.39991454817346722"/>
      </top>
      <bottom/>
      <diagonal/>
    </border>
    <border>
      <left style="thin">
        <color indexed="51"/>
      </left>
      <right style="medium">
        <color auto="1"/>
      </right>
      <top/>
      <bottom style="double">
        <color theme="3" tint="0.39991454817346722"/>
      </bottom>
      <diagonal/>
    </border>
    <border>
      <left style="thin">
        <color indexed="51"/>
      </left>
      <right style="medium">
        <color auto="1"/>
      </right>
      <top style="thin">
        <color indexed="51"/>
      </top>
      <bottom style="double">
        <color theme="3" tint="0.39991454817346722"/>
      </bottom>
      <diagonal/>
    </border>
    <border>
      <left style="double">
        <color indexed="51"/>
      </left>
      <right style="medium">
        <color auto="1"/>
      </right>
      <top/>
      <bottom style="double">
        <color indexed="51"/>
      </bottom>
      <diagonal/>
    </border>
    <border>
      <left style="double">
        <color indexed="51"/>
      </left>
      <right style="medium">
        <color auto="1"/>
      </right>
      <top/>
      <bottom style="double">
        <color theme="3" tint="0.39991454817346722"/>
      </bottom>
      <diagonal/>
    </border>
    <border>
      <left style="double">
        <color indexed="51"/>
      </left>
      <right style="medium">
        <color auto="1"/>
      </right>
      <top style="double">
        <color theme="3" tint="0.39991454817346722"/>
      </top>
      <bottom style="double">
        <color theme="3" tint="0.39994506668294322"/>
      </bottom>
      <diagonal/>
    </border>
    <border>
      <left/>
      <right style="medium">
        <color auto="1"/>
      </right>
      <top/>
      <bottom style="double">
        <color theme="3" tint="0.39994506668294322"/>
      </bottom>
      <diagonal/>
    </border>
    <border>
      <left style="double">
        <color indexed="51"/>
      </left>
      <right style="medium">
        <color auto="1"/>
      </right>
      <top/>
      <bottom/>
      <diagonal/>
    </border>
    <border>
      <left/>
      <right style="double">
        <color indexed="51"/>
      </right>
      <top/>
      <bottom style="double">
        <color theme="3" tint="0.39991454817346722"/>
      </bottom>
      <diagonal/>
    </border>
    <border>
      <left/>
      <right style="thin">
        <color indexed="51"/>
      </right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theme="3" tint="0.39991454817346722"/>
      </left>
      <right style="thin">
        <color indexed="52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indexed="52"/>
      </left>
      <right style="thin">
        <color indexed="52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indexed="52"/>
      </left>
      <right style="double">
        <color theme="3" tint="0.39991454817346722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indexed="52"/>
      </left>
      <right/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indexed="51"/>
      </left>
      <right/>
      <top/>
      <bottom style="double">
        <color theme="3" tint="0.39991454817346722"/>
      </bottom>
      <diagonal/>
    </border>
    <border>
      <left/>
      <right style="medium">
        <color indexed="8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indexed="52"/>
      </left>
      <right style="medium">
        <color indexed="8"/>
      </right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theme="3" tint="0.39991454817346722"/>
      </left>
      <right style="double">
        <color theme="3" tint="0.39991454817346722"/>
      </right>
      <top style="double">
        <color theme="3" tint="0.39991454817346722"/>
      </top>
      <bottom style="double">
        <color theme="3" tint="0.39991454817346722"/>
      </bottom>
      <diagonal/>
    </border>
    <border>
      <left style="thin">
        <color indexed="52"/>
      </left>
      <right style="medium">
        <color auto="1"/>
      </right>
      <top style="double">
        <color theme="3" tint="0.39991454817346722"/>
      </top>
      <bottom style="double">
        <color theme="3" tint="0.39991454817346722"/>
      </bottom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theme="3" tint="0.39988402966399123"/>
      </left>
      <right style="thin">
        <color indexed="51"/>
      </right>
      <top/>
      <bottom/>
      <diagonal/>
    </border>
    <border>
      <left style="thin">
        <color theme="3" tint="0.39988402966399123"/>
      </left>
      <right style="thin">
        <color indexed="51"/>
      </right>
      <top style="thin">
        <color auto="1"/>
      </top>
      <bottom/>
      <diagonal/>
    </border>
    <border>
      <left style="thin">
        <color theme="3" tint="0.39988402966399123"/>
      </left>
      <right/>
      <top style="thin">
        <color auto="1"/>
      </top>
      <bottom/>
      <diagonal/>
    </border>
    <border>
      <left style="thin">
        <color theme="3" tint="0.39988402966399123"/>
      </left>
      <right style="thin">
        <color indexed="51"/>
      </right>
      <top style="thin">
        <color indexed="51"/>
      </top>
      <bottom style="double">
        <color theme="3" tint="0.39991454817346722"/>
      </bottom>
      <diagonal/>
    </border>
    <border>
      <left style="thin">
        <color theme="3" tint="0.39988402966399123"/>
      </left>
      <right/>
      <top/>
      <bottom style="double">
        <color theme="3" tint="0.39991454817346722"/>
      </bottom>
      <diagonal/>
    </border>
    <border>
      <left style="thin">
        <color theme="3" tint="0.39988402966399123"/>
      </left>
      <right style="thin">
        <color indexed="51"/>
      </right>
      <top style="double">
        <color theme="3" tint="0.39991454817346722"/>
      </top>
      <bottom/>
      <diagonal/>
    </border>
    <border>
      <left style="thin">
        <color theme="3" tint="0.39988402966399123"/>
      </left>
      <right/>
      <top style="double">
        <color theme="3" tint="0.39991454817346722"/>
      </top>
      <bottom/>
      <diagonal/>
    </border>
    <border>
      <left style="thin">
        <color theme="3" tint="0.39988402966399123"/>
      </left>
      <right style="thin">
        <color indexed="51"/>
      </right>
      <top/>
      <bottom style="double">
        <color theme="3" tint="0.39991454817346722"/>
      </bottom>
      <diagonal/>
    </border>
    <border>
      <left style="thin">
        <color indexed="51"/>
      </left>
      <right style="thin">
        <color theme="3" tint="0.39988402966399123"/>
      </right>
      <top style="double">
        <color theme="3" tint="0.39991454817346722"/>
      </top>
      <bottom/>
      <diagonal/>
    </border>
    <border>
      <left style="thin">
        <color indexed="51"/>
      </left>
      <right style="thin">
        <color theme="3" tint="0.39988402966399123"/>
      </right>
      <top/>
      <bottom style="double">
        <color theme="3" tint="0.39991454817346722"/>
      </bottom>
      <diagonal/>
    </border>
    <border>
      <left style="medium">
        <color indexed="64"/>
      </left>
      <right/>
      <top style="thin">
        <color theme="3" tint="0.39988402966399123"/>
      </top>
      <bottom style="thin">
        <color theme="3" tint="0.39988402966399123"/>
      </bottom>
      <diagonal/>
    </border>
  </borders>
  <cellStyleXfs count="39">
    <xf numFmtId="0" fontId="0" fillId="0" borderId="0"/>
    <xf numFmtId="164" fontId="14" fillId="0" borderId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4" fillId="0" borderId="0"/>
    <xf numFmtId="0" fontId="17" fillId="0" borderId="0"/>
    <xf numFmtId="0" fontId="17" fillId="0" borderId="0"/>
    <xf numFmtId="0" fontId="9" fillId="0" borderId="0"/>
    <xf numFmtId="164" fontId="14" fillId="0" borderId="0" applyFill="0" applyBorder="0" applyAlignment="0" applyProtection="0"/>
    <xf numFmtId="0" fontId="17" fillId="0" borderId="0"/>
    <xf numFmtId="0" fontId="17" fillId="0" borderId="0"/>
    <xf numFmtId="0" fontId="9" fillId="0" borderId="0"/>
    <xf numFmtId="164" fontId="14" fillId="0" borderId="0" applyFill="0" applyBorder="0" applyAlignment="0" applyProtection="0"/>
    <xf numFmtId="0" fontId="8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88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0">
      <alignment vertical="center"/>
    </xf>
    <xf numFmtId="0" fontId="88" fillId="0" borderId="0">
      <alignment vertical="center"/>
    </xf>
    <xf numFmtId="0" fontId="14" fillId="0" borderId="0"/>
    <xf numFmtId="0" fontId="9" fillId="0" borderId="0">
      <alignment vertical="center"/>
    </xf>
    <xf numFmtId="0" fontId="89" fillId="0" borderId="0"/>
    <xf numFmtId="0" fontId="88" fillId="0" borderId="0"/>
    <xf numFmtId="0" fontId="90" fillId="0" borderId="0"/>
    <xf numFmtId="0" fontId="90" fillId="0" borderId="0"/>
    <xf numFmtId="0" fontId="17" fillId="0" borderId="0"/>
    <xf numFmtId="0" fontId="88" fillId="0" borderId="0">
      <alignment vertical="center"/>
    </xf>
    <xf numFmtId="0" fontId="88" fillId="0" borderId="0"/>
    <xf numFmtId="0" fontId="90" fillId="0" borderId="0"/>
    <xf numFmtId="0" fontId="14" fillId="0" borderId="0"/>
    <xf numFmtId="0" fontId="14" fillId="0" borderId="0"/>
    <xf numFmtId="0" fontId="123" fillId="0" borderId="0"/>
  </cellStyleXfs>
  <cellXfs count="4664">
    <xf numFmtId="0" fontId="0" fillId="0" borderId="0" xfId="0"/>
    <xf numFmtId="0" fontId="4" fillId="0" borderId="0" xfId="19" applyFont="1" applyAlignment="1">
      <alignment wrapText="1"/>
    </xf>
    <xf numFmtId="0" fontId="0" fillId="0" borderId="0" xfId="19" applyFont="1"/>
    <xf numFmtId="0" fontId="4" fillId="0" borderId="0" xfId="19" applyFont="1"/>
    <xf numFmtId="0" fontId="4" fillId="3" borderId="1" xfId="19" applyFont="1" applyFill="1" applyBorder="1" applyAlignment="1">
      <alignment vertical="center"/>
    </xf>
    <xf numFmtId="0" fontId="4" fillId="3" borderId="1" xfId="19" applyFont="1" applyFill="1" applyBorder="1" applyAlignment="1">
      <alignment wrapText="1"/>
    </xf>
    <xf numFmtId="0" fontId="4" fillId="3" borderId="1" xfId="19" applyFont="1" applyFill="1" applyBorder="1" applyAlignment="1">
      <alignment horizontal="left" vertical="center"/>
    </xf>
    <xf numFmtId="0" fontId="4" fillId="0" borderId="5" xfId="19" applyFont="1" applyBorder="1" applyAlignment="1">
      <alignment wrapText="1"/>
    </xf>
    <xf numFmtId="0" fontId="4" fillId="3" borderId="6" xfId="19" applyFont="1" applyFill="1" applyBorder="1" applyAlignment="1">
      <alignment wrapText="1"/>
    </xf>
    <xf numFmtId="0" fontId="4" fillId="0" borderId="7" xfId="19" applyFont="1" applyBorder="1"/>
    <xf numFmtId="0" fontId="5" fillId="0" borderId="7" xfId="19" applyFont="1" applyBorder="1"/>
    <xf numFmtId="0" fontId="5" fillId="0" borderId="7" xfId="19" applyFont="1" applyBorder="1" applyAlignment="1">
      <alignment wrapText="1"/>
    </xf>
    <xf numFmtId="0" fontId="5" fillId="0" borderId="8" xfId="19" applyFont="1" applyBorder="1"/>
    <xf numFmtId="0" fontId="4" fillId="0" borderId="8" xfId="19" applyFont="1" applyBorder="1"/>
    <xf numFmtId="0" fontId="4" fillId="4" borderId="0" xfId="19" applyFont="1" applyFill="1" applyAlignment="1">
      <alignment horizontal="center" vertical="center"/>
    </xf>
    <xf numFmtId="0" fontId="4" fillId="0" borderId="0" xfId="19" applyFont="1" applyAlignment="1">
      <alignment horizontal="center"/>
    </xf>
    <xf numFmtId="0" fontId="5" fillId="0" borderId="8" xfId="19" applyFont="1" applyBorder="1" applyAlignment="1">
      <alignment wrapText="1"/>
    </xf>
    <xf numFmtId="0" fontId="4" fillId="0" borderId="8" xfId="19" applyFont="1" applyBorder="1" applyAlignment="1">
      <alignment wrapText="1"/>
    </xf>
    <xf numFmtId="0" fontId="0" fillId="0" borderId="3" xfId="19" applyFont="1" applyBorder="1"/>
    <xf numFmtId="0" fontId="6" fillId="0" borderId="0" xfId="19" applyFont="1" applyAlignment="1">
      <alignment horizontal="right" vertical="top"/>
    </xf>
    <xf numFmtId="0" fontId="0" fillId="4" borderId="0" xfId="19" applyFont="1" applyFill="1"/>
    <xf numFmtId="0" fontId="7" fillId="0" borderId="0" xfId="37" applyFont="1" applyAlignment="1">
      <alignment vertical="center"/>
    </xf>
    <xf numFmtId="0" fontId="8" fillId="0" borderId="0" xfId="4" applyFont="1" applyAlignment="1">
      <alignment vertical="center"/>
    </xf>
    <xf numFmtId="0" fontId="9" fillId="0" borderId="0" xfId="4" applyFont="1"/>
    <xf numFmtId="0" fontId="8" fillId="0" borderId="0" xfId="4" applyFont="1"/>
    <xf numFmtId="0" fontId="11" fillId="0" borderId="0" xfId="4" applyFont="1" applyAlignment="1">
      <alignment horizontal="center" vertical="top"/>
    </xf>
    <xf numFmtId="0" fontId="7" fillId="0" borderId="0" xfId="37" applyFont="1" applyAlignment="1">
      <alignment horizontal="right" vertical="center"/>
    </xf>
    <xf numFmtId="0" fontId="11" fillId="0" borderId="0" xfId="37" applyFont="1" applyAlignment="1">
      <alignment horizontal="right" vertical="center"/>
    </xf>
    <xf numFmtId="0" fontId="10" fillId="0" borderId="0" xfId="4" applyFont="1" applyAlignment="1">
      <alignment horizontal="right" vertical="center"/>
    </xf>
    <xf numFmtId="0" fontId="7" fillId="0" borderId="0" xfId="4" applyFont="1" applyAlignment="1">
      <alignment vertical="center"/>
    </xf>
    <xf numFmtId="0" fontId="10" fillId="0" borderId="0" xfId="4" applyFont="1" applyAlignment="1">
      <alignment horizontal="center" vertical="center"/>
    </xf>
    <xf numFmtId="0" fontId="7" fillId="0" borderId="13" xfId="4" applyFont="1" applyBorder="1" applyAlignment="1">
      <alignment vertical="center"/>
    </xf>
    <xf numFmtId="0" fontId="10" fillId="0" borderId="14" xfId="4" applyFont="1" applyBorder="1" applyAlignment="1">
      <alignment horizontal="center" vertical="center"/>
    </xf>
    <xf numFmtId="0" fontId="7" fillId="0" borderId="15" xfId="37" applyFont="1" applyBorder="1" applyAlignment="1">
      <alignment vertical="center"/>
    </xf>
    <xf numFmtId="0" fontId="10" fillId="0" borderId="0" xfId="37" applyFont="1" applyAlignment="1">
      <alignment vertical="center"/>
    </xf>
    <xf numFmtId="0" fontId="11" fillId="0" borderId="0" xfId="37" applyFont="1" applyAlignment="1">
      <alignment vertical="center"/>
    </xf>
    <xf numFmtId="0" fontId="7" fillId="0" borderId="13" xfId="37" applyFont="1" applyBorder="1" applyAlignment="1">
      <alignment vertical="center"/>
    </xf>
    <xf numFmtId="0" fontId="7" fillId="0" borderId="14" xfId="37" applyFont="1" applyBorder="1" applyAlignment="1">
      <alignment vertical="center"/>
    </xf>
    <xf numFmtId="0" fontId="7" fillId="0" borderId="16" xfId="37" applyFont="1" applyBorder="1" applyAlignment="1">
      <alignment horizontal="right" vertical="center"/>
    </xf>
    <xf numFmtId="0" fontId="9" fillId="7" borderId="0" xfId="4" applyFont="1" applyFill="1" applyAlignment="1">
      <alignment vertical="center" textRotation="180" wrapText="1"/>
    </xf>
    <xf numFmtId="0" fontId="4" fillId="7" borderId="0" xfId="4" applyFont="1" applyFill="1" applyAlignment="1">
      <alignment wrapText="1"/>
    </xf>
    <xf numFmtId="0" fontId="4" fillId="7" borderId="0" xfId="4" applyFont="1" applyFill="1" applyAlignment="1">
      <alignment horizontal="center" wrapText="1"/>
    </xf>
    <xf numFmtId="0" fontId="11" fillId="7" borderId="0" xfId="4" applyFont="1" applyFill="1" applyAlignment="1">
      <alignment horizontal="center" vertical="top"/>
    </xf>
    <xf numFmtId="0" fontId="12" fillId="7" borderId="0" xfId="4" applyFont="1" applyFill="1" applyAlignment="1">
      <alignment wrapText="1"/>
    </xf>
    <xf numFmtId="0" fontId="13" fillId="7" borderId="19" xfId="4" applyFont="1" applyFill="1" applyBorder="1" applyAlignment="1">
      <alignment vertical="center"/>
    </xf>
    <xf numFmtId="0" fontId="14" fillId="0" borderId="19" xfId="4" applyBorder="1"/>
    <xf numFmtId="165" fontId="10" fillId="8" borderId="0" xfId="4" applyNumberFormat="1" applyFont="1" applyFill="1" applyAlignment="1">
      <alignment horizontal="left"/>
    </xf>
    <xf numFmtId="0" fontId="10" fillId="8" borderId="0" xfId="4" applyFont="1" applyFill="1"/>
    <xf numFmtId="0" fontId="10" fillId="8" borderId="20" xfId="4" applyFont="1" applyFill="1" applyBorder="1" applyAlignment="1">
      <alignment horizontal="justify" vertical="top"/>
    </xf>
    <xf numFmtId="0" fontId="10" fillId="8" borderId="0" xfId="4" applyFont="1" applyFill="1" applyAlignment="1">
      <alignment horizontal="left" vertical="center"/>
    </xf>
    <xf numFmtId="0" fontId="10" fillId="8" borderId="0" xfId="4" applyFont="1" applyFill="1" applyAlignment="1">
      <alignment vertical="center"/>
    </xf>
    <xf numFmtId="0" fontId="10" fillId="8" borderId="0" xfId="4" applyFont="1" applyFill="1" applyAlignment="1">
      <alignment horizontal="justify" vertical="center"/>
    </xf>
    <xf numFmtId="0" fontId="4" fillId="8" borderId="17" xfId="4" applyFont="1" applyFill="1" applyBorder="1" applyAlignment="1">
      <alignment vertical="center"/>
    </xf>
    <xf numFmtId="0" fontId="5" fillId="8" borderId="0" xfId="4" applyFont="1" applyFill="1" applyAlignment="1">
      <alignment vertical="center"/>
    </xf>
    <xf numFmtId="0" fontId="11" fillId="8" borderId="0" xfId="4" applyFont="1" applyFill="1" applyAlignment="1">
      <alignment vertical="center"/>
    </xf>
    <xf numFmtId="0" fontId="11" fillId="8" borderId="0" xfId="4" applyFont="1" applyFill="1" applyAlignment="1">
      <alignment vertical="top" wrapText="1"/>
    </xf>
    <xf numFmtId="0" fontId="10" fillId="8" borderId="0" xfId="4" applyFont="1" applyFill="1" applyAlignment="1">
      <alignment horizontal="left"/>
    </xf>
    <xf numFmtId="0" fontId="7" fillId="8" borderId="0" xfId="4" applyFont="1" applyFill="1" applyAlignment="1">
      <alignment horizontal="left"/>
    </xf>
    <xf numFmtId="0" fontId="14" fillId="8" borderId="0" xfId="4" applyFill="1"/>
    <xf numFmtId="165" fontId="10" fillId="8" borderId="0" xfId="4" applyNumberFormat="1" applyFont="1" applyFill="1" applyAlignment="1">
      <alignment horizontal="left" vertical="center"/>
    </xf>
    <xf numFmtId="0" fontId="8" fillId="8" borderId="0" xfId="4" applyFont="1" applyFill="1"/>
    <xf numFmtId="0" fontId="8" fillId="8" borderId="0" xfId="4" applyFont="1" applyFill="1" applyAlignment="1">
      <alignment vertical="center"/>
    </xf>
    <xf numFmtId="0" fontId="7" fillId="8" borderId="0" xfId="4" applyFont="1" applyFill="1" applyAlignment="1">
      <alignment vertical="center"/>
    </xf>
    <xf numFmtId="0" fontId="11" fillId="8" borderId="0" xfId="4" applyFont="1" applyFill="1" applyAlignment="1">
      <alignment vertical="top"/>
    </xf>
    <xf numFmtId="0" fontId="11" fillId="8" borderId="0" xfId="4" applyFont="1" applyFill="1"/>
    <xf numFmtId="0" fontId="11" fillId="8" borderId="0" xfId="4" applyFont="1" applyFill="1" applyAlignment="1">
      <alignment horizontal="left"/>
    </xf>
    <xf numFmtId="0" fontId="8" fillId="9" borderId="0" xfId="4" applyFont="1" applyFill="1"/>
    <xf numFmtId="0" fontId="11" fillId="8" borderId="0" xfId="4" applyFont="1" applyFill="1" applyAlignment="1">
      <alignment horizontal="center" vertical="center"/>
    </xf>
    <xf numFmtId="0" fontId="10" fillId="8" borderId="0" xfId="4" applyFont="1" applyFill="1" applyAlignment="1">
      <alignment horizontal="justify"/>
    </xf>
    <xf numFmtId="0" fontId="11" fillId="8" borderId="0" xfId="4" applyFont="1" applyFill="1" applyAlignment="1">
      <alignment horizontal="justify" wrapText="1"/>
    </xf>
    <xf numFmtId="0" fontId="11" fillId="8" borderId="0" xfId="4" applyFont="1" applyFill="1" applyAlignment="1">
      <alignment wrapText="1"/>
    </xf>
    <xf numFmtId="0" fontId="4" fillId="8" borderId="0" xfId="4" applyFont="1" applyFill="1"/>
    <xf numFmtId="0" fontId="11" fillId="8" borderId="0" xfId="4" applyFont="1" applyFill="1" applyAlignment="1">
      <alignment horizontal="left" vertical="center"/>
    </xf>
    <xf numFmtId="0" fontId="11" fillId="8" borderId="0" xfId="4" applyFont="1" applyFill="1" applyAlignment="1">
      <alignment vertical="center" wrapText="1"/>
    </xf>
    <xf numFmtId="0" fontId="10" fillId="8" borderId="0" xfId="4" applyFont="1" applyFill="1" applyAlignment="1">
      <alignment wrapText="1"/>
    </xf>
    <xf numFmtId="0" fontId="10" fillId="8" borderId="0" xfId="4" applyFont="1" applyFill="1" applyAlignment="1">
      <alignment vertical="top"/>
    </xf>
    <xf numFmtId="0" fontId="10" fillId="8" borderId="0" xfId="4" applyFont="1" applyFill="1" applyAlignment="1">
      <alignment vertical="center" wrapText="1"/>
    </xf>
    <xf numFmtId="0" fontId="11" fillId="8" borderId="0" xfId="4" applyFont="1" applyFill="1" applyAlignment="1">
      <alignment horizontal="left" vertical="top"/>
    </xf>
    <xf numFmtId="0" fontId="16" fillId="0" borderId="0" xfId="4" applyFont="1" applyAlignment="1">
      <alignment horizontal="left" vertical="center" readingOrder="2"/>
    </xf>
    <xf numFmtId="0" fontId="17" fillId="0" borderId="0" xfId="37" applyFont="1" applyAlignment="1">
      <alignment vertical="center"/>
    </xf>
    <xf numFmtId="0" fontId="18" fillId="0" borderId="0" xfId="4" applyFont="1" applyAlignment="1">
      <alignment horizontal="left" vertical="center" readingOrder="2"/>
    </xf>
    <xf numFmtId="0" fontId="19" fillId="0" borderId="0" xfId="37" applyFont="1" applyAlignment="1">
      <alignment vertical="center"/>
    </xf>
    <xf numFmtId="0" fontId="10" fillId="0" borderId="0" xfId="4" applyFont="1" applyAlignment="1">
      <alignment vertical="center"/>
    </xf>
    <xf numFmtId="0" fontId="10" fillId="0" borderId="14" xfId="4" applyFont="1" applyBorder="1" applyAlignment="1">
      <alignment vertical="center"/>
    </xf>
    <xf numFmtId="0" fontId="7" fillId="0" borderId="23" xfId="37" applyFont="1" applyBorder="1" applyAlignment="1">
      <alignment vertical="center"/>
    </xf>
    <xf numFmtId="0" fontId="7" fillId="0" borderId="24" xfId="37" applyFont="1" applyBorder="1" applyAlignment="1">
      <alignment vertical="center"/>
    </xf>
    <xf numFmtId="0" fontId="10" fillId="7" borderId="3" xfId="4" applyFont="1" applyFill="1" applyBorder="1" applyAlignment="1">
      <alignment horizontal="center" vertical="top"/>
    </xf>
    <xf numFmtId="0" fontId="8" fillId="0" borderId="25" xfId="4" applyFont="1" applyBorder="1"/>
    <xf numFmtId="0" fontId="8" fillId="0" borderId="26" xfId="4" applyFont="1" applyBorder="1"/>
    <xf numFmtId="0" fontId="10" fillId="7" borderId="0" xfId="4" applyFont="1" applyFill="1" applyAlignment="1">
      <alignment horizontal="center" vertical="center" wrapText="1"/>
    </xf>
    <xf numFmtId="0" fontId="13" fillId="7" borderId="0" xfId="4" applyFont="1" applyFill="1" applyAlignment="1">
      <alignment vertical="center"/>
    </xf>
    <xf numFmtId="0" fontId="10" fillId="0" borderId="2" xfId="4" applyFont="1" applyBorder="1" applyAlignment="1">
      <alignment horizontal="justify" vertical="top"/>
    </xf>
    <xf numFmtId="0" fontId="10" fillId="0" borderId="37" xfId="4" applyFont="1" applyBorder="1" applyAlignment="1">
      <alignment horizontal="justify" vertical="center"/>
    </xf>
    <xf numFmtId="0" fontId="7" fillId="0" borderId="37" xfId="4" applyFont="1" applyBorder="1" applyAlignment="1">
      <alignment horizontal="left"/>
    </xf>
    <xf numFmtId="0" fontId="8" fillId="0" borderId="37" xfId="4" applyFont="1" applyBorder="1" applyAlignment="1">
      <alignment vertical="center"/>
    </xf>
    <xf numFmtId="0" fontId="14" fillId="0" borderId="37" xfId="4" applyBorder="1"/>
    <xf numFmtId="0" fontId="10" fillId="0" borderId="37" xfId="4" applyFont="1" applyBorder="1"/>
    <xf numFmtId="0" fontId="4" fillId="0" borderId="37" xfId="4" applyFont="1" applyBorder="1"/>
    <xf numFmtId="0" fontId="10" fillId="0" borderId="37" xfId="4" applyFont="1" applyBorder="1" applyAlignment="1">
      <alignment wrapText="1"/>
    </xf>
    <xf numFmtId="0" fontId="10" fillId="0" borderId="37" xfId="4" applyFont="1" applyBorder="1" applyAlignment="1">
      <alignment vertical="top"/>
    </xf>
    <xf numFmtId="0" fontId="11" fillId="8" borderId="0" xfId="4" applyFont="1" applyFill="1" applyAlignment="1">
      <alignment horizontal="left" vertical="top" wrapText="1"/>
    </xf>
    <xf numFmtId="0" fontId="10" fillId="0" borderId="37" xfId="4" applyFont="1" applyBorder="1" applyAlignment="1">
      <alignment vertical="center" wrapText="1"/>
    </xf>
    <xf numFmtId="0" fontId="14" fillId="0" borderId="0" xfId="4" applyAlignment="1">
      <alignment vertical="center"/>
    </xf>
    <xf numFmtId="0" fontId="11" fillId="0" borderId="0" xfId="4" applyFont="1" applyAlignment="1">
      <alignment vertical="center"/>
    </xf>
    <xf numFmtId="0" fontId="7" fillId="0" borderId="83" xfId="37" applyFont="1" applyBorder="1" applyAlignment="1">
      <alignment vertical="center"/>
    </xf>
    <xf numFmtId="0" fontId="10" fillId="7" borderId="24" xfId="4" applyFont="1" applyFill="1" applyBorder="1" applyAlignment="1">
      <alignment horizontal="center" vertical="top"/>
    </xf>
    <xf numFmtId="0" fontId="8" fillId="0" borderId="30" xfId="4" applyFont="1" applyBorder="1"/>
    <xf numFmtId="0" fontId="11" fillId="0" borderId="0" xfId="37" applyFont="1" applyAlignment="1">
      <alignment vertical="center" wrapText="1"/>
    </xf>
    <xf numFmtId="0" fontId="10" fillId="0" borderId="100" xfId="4" applyFont="1" applyBorder="1" applyAlignment="1">
      <alignment vertical="center"/>
    </xf>
    <xf numFmtId="0" fontId="7" fillId="0" borderId="16" xfId="37" applyFont="1" applyBorder="1" applyAlignment="1">
      <alignment vertical="center"/>
    </xf>
    <xf numFmtId="0" fontId="7" fillId="0" borderId="101" xfId="37" applyFont="1" applyBorder="1" applyAlignment="1">
      <alignment vertical="center"/>
    </xf>
    <xf numFmtId="0" fontId="7" fillId="0" borderId="100" xfId="37" applyFont="1" applyBorder="1" applyAlignment="1">
      <alignment vertical="center"/>
    </xf>
    <xf numFmtId="0" fontId="10" fillId="0" borderId="0" xfId="37" applyFont="1" applyAlignment="1">
      <alignment vertical="center" wrapText="1"/>
    </xf>
    <xf numFmtId="0" fontId="11" fillId="0" borderId="16" xfId="37" applyFont="1" applyBorder="1" applyAlignment="1">
      <alignment vertical="center" wrapText="1"/>
    </xf>
    <xf numFmtId="0" fontId="11" fillId="7" borderId="16" xfId="4" applyFont="1" applyFill="1" applyBorder="1" applyAlignment="1">
      <alignment horizontal="center" vertical="top"/>
    </xf>
    <xf numFmtId="0" fontId="10" fillId="0" borderId="15" xfId="4" applyFont="1" applyBorder="1" applyAlignment="1">
      <alignment vertical="center"/>
    </xf>
    <xf numFmtId="0" fontId="10" fillId="0" borderId="0" xfId="37" applyFont="1" applyAlignment="1">
      <alignment horizontal="left" vertical="center" wrapText="1"/>
    </xf>
    <xf numFmtId="0" fontId="11" fillId="0" borderId="0" xfId="37" applyFont="1" applyAlignment="1">
      <alignment horizontal="left" vertical="center" wrapText="1"/>
    </xf>
    <xf numFmtId="0" fontId="9" fillId="7" borderId="0" xfId="4" applyFont="1" applyFill="1" applyAlignment="1">
      <alignment textRotation="180" wrapText="1"/>
    </xf>
    <xf numFmtId="0" fontId="4" fillId="8" borderId="17" xfId="4" applyFont="1" applyFill="1" applyBorder="1"/>
    <xf numFmtId="0" fontId="5" fillId="8" borderId="0" xfId="4" applyFont="1" applyFill="1"/>
    <xf numFmtId="0" fontId="4" fillId="8" borderId="107" xfId="4" applyFont="1" applyFill="1" applyBorder="1" applyAlignment="1">
      <alignment vertical="center"/>
    </xf>
    <xf numFmtId="0" fontId="5" fillId="8" borderId="5" xfId="4" applyFont="1" applyFill="1" applyBorder="1" applyAlignment="1">
      <alignment vertical="center"/>
    </xf>
    <xf numFmtId="0" fontId="11" fillId="8" borderId="5" xfId="4" applyFont="1" applyFill="1" applyBorder="1" applyAlignment="1">
      <alignment vertical="center"/>
    </xf>
    <xf numFmtId="0" fontId="8" fillId="8" borderId="5" xfId="4" applyFont="1" applyFill="1" applyBorder="1" applyAlignment="1">
      <alignment vertical="center"/>
    </xf>
    <xf numFmtId="0" fontId="11" fillId="8" borderId="5" xfId="4" applyFont="1" applyFill="1" applyBorder="1" applyAlignment="1">
      <alignment vertical="top"/>
    </xf>
    <xf numFmtId="0" fontId="9" fillId="0" borderId="0" xfId="4" applyFont="1" applyAlignment="1">
      <alignment vertical="center" textRotation="180" wrapText="1"/>
    </xf>
    <xf numFmtId="0" fontId="13" fillId="0" borderId="0" xfId="4" applyFont="1" applyAlignment="1">
      <alignment vertical="center"/>
    </xf>
    <xf numFmtId="0" fontId="11" fillId="0" borderId="0" xfId="4" applyFont="1" applyAlignment="1">
      <alignment vertical="top"/>
    </xf>
    <xf numFmtId="0" fontId="7" fillId="0" borderId="0" xfId="4" applyFont="1"/>
    <xf numFmtId="0" fontId="10" fillId="0" borderId="0" xfId="4" applyFont="1" applyAlignment="1">
      <alignment horizontal="center"/>
    </xf>
    <xf numFmtId="0" fontId="10" fillId="0" borderId="0" xfId="37" applyFont="1"/>
    <xf numFmtId="0" fontId="13" fillId="7" borderId="15" xfId="4" applyFont="1" applyFill="1" applyBorder="1" applyAlignment="1">
      <alignment vertical="center"/>
    </xf>
    <xf numFmtId="0" fontId="11" fillId="7" borderId="0" xfId="4" applyFont="1" applyFill="1" applyAlignment="1">
      <alignment horizontal="center"/>
    </xf>
    <xf numFmtId="0" fontId="13" fillId="7" borderId="108" xfId="4" applyFont="1" applyFill="1" applyBorder="1" applyAlignment="1">
      <alignment vertical="center"/>
    </xf>
    <xf numFmtId="0" fontId="13" fillId="8" borderId="15" xfId="4" applyFont="1" applyFill="1" applyBorder="1" applyAlignment="1">
      <alignment vertical="center"/>
    </xf>
    <xf numFmtId="0" fontId="4" fillId="8" borderId="15" xfId="4" applyFont="1" applyFill="1" applyBorder="1" applyAlignment="1">
      <alignment vertical="center"/>
    </xf>
    <xf numFmtId="0" fontId="8" fillId="0" borderId="37" xfId="4" applyFont="1" applyBorder="1"/>
    <xf numFmtId="0" fontId="16" fillId="0" borderId="0" xfId="4" applyFont="1" applyAlignment="1">
      <alignment vertical="center" readingOrder="2"/>
    </xf>
    <xf numFmtId="0" fontId="18" fillId="0" borderId="0" xfId="4" applyFont="1" applyAlignment="1">
      <alignment vertical="center" readingOrder="2"/>
    </xf>
    <xf numFmtId="0" fontId="7" fillId="0" borderId="3" xfId="37" applyFont="1" applyBorder="1" applyAlignment="1">
      <alignment vertical="center"/>
    </xf>
    <xf numFmtId="0" fontId="11" fillId="7" borderId="25" xfId="4" applyFont="1" applyFill="1" applyBorder="1" applyAlignment="1">
      <alignment vertical="top"/>
    </xf>
    <xf numFmtId="0" fontId="8" fillId="0" borderId="3" xfId="4" applyFont="1" applyBorder="1"/>
    <xf numFmtId="0" fontId="8" fillId="0" borderId="24" xfId="4" applyFont="1" applyBorder="1"/>
    <xf numFmtId="0" fontId="10" fillId="7" borderId="3" xfId="4" applyFont="1" applyFill="1" applyBorder="1" applyAlignment="1">
      <alignment vertical="center" wrapText="1"/>
    </xf>
    <xf numFmtId="0" fontId="10" fillId="7" borderId="0" xfId="4" applyFont="1" applyFill="1" applyAlignment="1">
      <alignment vertical="center" wrapText="1"/>
    </xf>
    <xf numFmtId="0" fontId="10" fillId="7" borderId="24" xfId="4" applyFont="1" applyFill="1" applyBorder="1" applyAlignment="1">
      <alignment vertical="center" wrapText="1"/>
    </xf>
    <xf numFmtId="3" fontId="9" fillId="0" borderId="27" xfId="4" applyNumberFormat="1" applyFont="1" applyBorder="1" applyAlignment="1">
      <alignment vertical="center" wrapText="1"/>
    </xf>
    <xf numFmtId="3" fontId="9" fillId="0" borderId="28" xfId="4" applyNumberFormat="1" applyFont="1" applyBorder="1" applyAlignment="1">
      <alignment vertical="center" wrapText="1"/>
    </xf>
    <xf numFmtId="3" fontId="9" fillId="0" borderId="29" xfId="4" applyNumberFormat="1" applyFont="1" applyBorder="1" applyAlignment="1">
      <alignment vertical="center" wrapText="1"/>
    </xf>
    <xf numFmtId="3" fontId="10" fillId="0" borderId="3" xfId="4" applyNumberFormat="1" applyFont="1" applyBorder="1" applyAlignment="1">
      <alignment vertical="center" wrapText="1"/>
    </xf>
    <xf numFmtId="3" fontId="9" fillId="0" borderId="24" xfId="4" applyNumberFormat="1" applyFont="1" applyBorder="1" applyAlignment="1">
      <alignment vertical="center" wrapText="1"/>
    </xf>
    <xf numFmtId="3" fontId="9" fillId="0" borderId="24" xfId="4" applyNumberFormat="1" applyFont="1" applyBorder="1" applyAlignment="1" applyProtection="1">
      <alignment vertical="center" wrapText="1"/>
      <protection locked="0"/>
    </xf>
    <xf numFmtId="3" fontId="10" fillId="0" borderId="0" xfId="4" applyNumberFormat="1" applyFont="1" applyAlignment="1">
      <alignment horizontal="center" vertical="center" wrapText="1"/>
    </xf>
    <xf numFmtId="3" fontId="9" fillId="0" borderId="25" xfId="4" applyNumberFormat="1" applyFont="1" applyBorder="1" applyAlignment="1" applyProtection="1">
      <alignment vertical="center" wrapText="1"/>
      <protection locked="0"/>
    </xf>
    <xf numFmtId="3" fontId="9" fillId="0" borderId="26" xfId="4" applyNumberFormat="1" applyFont="1" applyBorder="1" applyAlignment="1" applyProtection="1">
      <alignment vertical="center" wrapText="1"/>
      <protection locked="0"/>
    </xf>
    <xf numFmtId="3" fontId="9" fillId="0" borderId="30" xfId="4" applyNumberFormat="1" applyFont="1" applyBorder="1" applyAlignment="1" applyProtection="1">
      <alignment vertical="center" wrapText="1"/>
      <protection locked="0"/>
    </xf>
    <xf numFmtId="0" fontId="11" fillId="7" borderId="26" xfId="4" applyFont="1" applyFill="1" applyBorder="1" applyAlignment="1">
      <alignment vertical="top"/>
    </xf>
    <xf numFmtId="0" fontId="10" fillId="0" borderId="26" xfId="37" applyFont="1" applyBorder="1" applyAlignment="1">
      <alignment vertical="center" wrapText="1"/>
    </xf>
    <xf numFmtId="0" fontId="11" fillId="0" borderId="3" xfId="4" applyFont="1" applyBorder="1" applyAlignment="1">
      <alignment vertical="top" wrapText="1"/>
    </xf>
    <xf numFmtId="0" fontId="11" fillId="0" borderId="0" xfId="4" applyFont="1" applyAlignment="1">
      <alignment vertical="top" wrapText="1"/>
    </xf>
    <xf numFmtId="0" fontId="11" fillId="0" borderId="24" xfId="4" applyFont="1" applyBorder="1" applyAlignment="1">
      <alignment vertical="top" wrapText="1"/>
    </xf>
    <xf numFmtId="3" fontId="9" fillId="0" borderId="28" xfId="4" applyNumberFormat="1" applyFont="1" applyBorder="1" applyAlignment="1">
      <alignment horizontal="center" vertical="center" wrapText="1"/>
    </xf>
    <xf numFmtId="0" fontId="10" fillId="0" borderId="24" xfId="37" applyFont="1" applyBorder="1" applyAlignment="1">
      <alignment vertical="center" wrapText="1"/>
    </xf>
    <xf numFmtId="0" fontId="10" fillId="0" borderId="3" xfId="37" applyFont="1" applyBorder="1" applyAlignment="1">
      <alignment vertical="center"/>
    </xf>
    <xf numFmtId="0" fontId="10" fillId="0" borderId="30" xfId="37" applyFont="1" applyBorder="1" applyAlignment="1">
      <alignment vertical="center" wrapText="1"/>
    </xf>
    <xf numFmtId="0" fontId="11" fillId="0" borderId="3" xfId="37" applyFont="1" applyBorder="1" applyAlignment="1">
      <alignment vertical="center"/>
    </xf>
    <xf numFmtId="0" fontId="11" fillId="7" borderId="0" xfId="4" applyFont="1" applyFill="1" applyAlignment="1">
      <alignment vertical="top"/>
    </xf>
    <xf numFmtId="0" fontId="10" fillId="0" borderId="24" xfId="37" applyFont="1" applyBorder="1" applyAlignment="1">
      <alignment vertical="center"/>
    </xf>
    <xf numFmtId="0" fontId="11" fillId="0" borderId="24" xfId="37" applyFont="1" applyBorder="1" applyAlignment="1">
      <alignment vertical="center"/>
    </xf>
    <xf numFmtId="0" fontId="11" fillId="7" borderId="30" xfId="4" applyFont="1" applyFill="1" applyBorder="1" applyAlignment="1">
      <alignment vertical="top"/>
    </xf>
    <xf numFmtId="3" fontId="9" fillId="0" borderId="0" xfId="4" applyNumberFormat="1" applyFont="1" applyAlignment="1">
      <alignment vertical="center" wrapText="1"/>
    </xf>
    <xf numFmtId="3" fontId="10" fillId="0" borderId="0" xfId="4" applyNumberFormat="1" applyFont="1" applyAlignment="1">
      <alignment vertical="center" wrapText="1"/>
    </xf>
    <xf numFmtId="3" fontId="9" fillId="0" borderId="3" xfId="4" applyNumberFormat="1" applyFont="1" applyBorder="1" applyAlignment="1">
      <alignment horizontal="center" vertical="center" wrapText="1"/>
    </xf>
    <xf numFmtId="3" fontId="10" fillId="0" borderId="7" xfId="4" applyNumberFormat="1" applyFont="1" applyBorder="1" applyAlignment="1">
      <alignment vertical="center" wrapText="1"/>
    </xf>
    <xf numFmtId="3" fontId="10" fillId="0" borderId="7" xfId="4" applyNumberFormat="1" applyFont="1" applyBorder="1" applyAlignment="1">
      <alignment horizontal="center" vertical="center" wrapText="1"/>
    </xf>
    <xf numFmtId="3" fontId="9" fillId="0" borderId="7" xfId="4" applyNumberFormat="1" applyFont="1" applyBorder="1" applyAlignment="1">
      <alignment horizontal="center" vertical="center" wrapText="1"/>
    </xf>
    <xf numFmtId="3" fontId="10" fillId="0" borderId="8" xfId="4" applyNumberFormat="1" applyFont="1" applyBorder="1" applyAlignment="1">
      <alignment vertical="center" wrapText="1"/>
    </xf>
    <xf numFmtId="3" fontId="10" fillId="0" borderId="8" xfId="4" applyNumberFormat="1" applyFont="1" applyBorder="1" applyAlignment="1">
      <alignment horizontal="center" vertical="center" wrapText="1"/>
    </xf>
    <xf numFmtId="3" fontId="9" fillId="0" borderId="8" xfId="4" applyNumberFormat="1" applyFont="1" applyBorder="1" applyAlignment="1">
      <alignment horizontal="center" vertical="center" wrapText="1"/>
    </xf>
    <xf numFmtId="0" fontId="10" fillId="0" borderId="16" xfId="37" applyFont="1" applyBorder="1" applyAlignment="1">
      <alignment vertical="center"/>
    </xf>
    <xf numFmtId="0" fontId="11" fillId="0" borderId="16" xfId="37" applyFont="1" applyBorder="1" applyAlignment="1">
      <alignment vertical="center"/>
    </xf>
    <xf numFmtId="3" fontId="9" fillId="0" borderId="102" xfId="4" applyNumberFormat="1" applyFont="1" applyBorder="1" applyAlignment="1">
      <alignment vertical="center" wrapText="1"/>
    </xf>
    <xf numFmtId="3" fontId="9" fillId="0" borderId="16" xfId="4" applyNumberFormat="1" applyFont="1" applyBorder="1" applyAlignment="1">
      <alignment vertical="center" wrapText="1"/>
    </xf>
    <xf numFmtId="3" fontId="9" fillId="0" borderId="16" xfId="4" applyNumberFormat="1" applyFont="1" applyBorder="1" applyAlignment="1" applyProtection="1">
      <alignment vertical="center" wrapText="1"/>
      <protection locked="0"/>
    </xf>
    <xf numFmtId="3" fontId="9" fillId="0" borderId="103" xfId="4" applyNumberFormat="1" applyFont="1" applyBorder="1" applyAlignment="1" applyProtection="1">
      <alignment vertical="center" wrapText="1"/>
      <protection locked="0"/>
    </xf>
    <xf numFmtId="0" fontId="4" fillId="8" borderId="15" xfId="4" applyFont="1" applyFill="1" applyBorder="1"/>
    <xf numFmtId="0" fontId="4" fillId="8" borderId="115" xfId="4" applyFont="1" applyFill="1" applyBorder="1"/>
    <xf numFmtId="0" fontId="5" fillId="8" borderId="5" xfId="4" applyFont="1" applyFill="1" applyBorder="1"/>
    <xf numFmtId="0" fontId="10" fillId="8" borderId="5" xfId="4" applyFont="1" applyFill="1" applyBorder="1"/>
    <xf numFmtId="0" fontId="10" fillId="8" borderId="5" xfId="4" applyFont="1" applyFill="1" applyBorder="1" applyAlignment="1">
      <alignment vertical="top"/>
    </xf>
    <xf numFmtId="0" fontId="8" fillId="8" borderId="5" xfId="4" applyFont="1" applyFill="1" applyBorder="1"/>
    <xf numFmtId="0" fontId="9" fillId="0" borderId="13" xfId="4" applyFont="1" applyBorder="1"/>
    <xf numFmtId="0" fontId="8" fillId="0" borderId="14" xfId="4" applyFont="1" applyBorder="1"/>
    <xf numFmtId="0" fontId="9" fillId="0" borderId="15" xfId="4" applyFont="1" applyBorder="1"/>
    <xf numFmtId="0" fontId="7" fillId="0" borderId="15" xfId="37" applyFont="1" applyBorder="1" applyAlignment="1">
      <alignment horizontal="right" vertical="center"/>
    </xf>
    <xf numFmtId="0" fontId="11" fillId="0" borderId="15" xfId="37" applyFont="1" applyBorder="1" applyAlignment="1">
      <alignment horizontal="right" vertical="center"/>
    </xf>
    <xf numFmtId="0" fontId="10" fillId="0" borderId="15" xfId="37" applyFont="1" applyBorder="1" applyAlignment="1">
      <alignment horizontal="right" vertical="center"/>
    </xf>
    <xf numFmtId="0" fontId="7" fillId="0" borderId="0" xfId="32" applyFont="1" applyAlignment="1">
      <alignment vertical="center"/>
    </xf>
    <xf numFmtId="0" fontId="11" fillId="0" borderId="0" xfId="32" applyFont="1" applyAlignment="1">
      <alignment vertical="center"/>
    </xf>
    <xf numFmtId="0" fontId="7" fillId="0" borderId="0" xfId="36" applyFont="1" applyAlignment="1">
      <alignment vertical="center"/>
    </xf>
    <xf numFmtId="0" fontId="9" fillId="0" borderId="116" xfId="4" applyFont="1" applyBorder="1"/>
    <xf numFmtId="3" fontId="9" fillId="0" borderId="117" xfId="4" applyNumberFormat="1" applyFont="1" applyBorder="1" applyAlignment="1" applyProtection="1">
      <alignment vertical="center" wrapText="1"/>
      <protection locked="0"/>
    </xf>
    <xf numFmtId="3" fontId="9" fillId="0" borderId="5" xfId="4" applyNumberFormat="1" applyFont="1" applyBorder="1" applyAlignment="1" applyProtection="1">
      <alignment vertical="center" wrapText="1"/>
      <protection locked="0"/>
    </xf>
    <xf numFmtId="3" fontId="9" fillId="0" borderId="118" xfId="4" applyNumberFormat="1" applyFont="1" applyBorder="1" applyAlignment="1" applyProtection="1">
      <alignment vertical="center" wrapText="1"/>
      <protection locked="0"/>
    </xf>
    <xf numFmtId="0" fontId="22" fillId="0" borderId="0" xfId="4" applyFont="1" applyAlignment="1">
      <alignment horizontal="center" vertical="center"/>
    </xf>
    <xf numFmtId="0" fontId="22" fillId="0" borderId="0" xfId="4" applyFont="1" applyAlignment="1">
      <alignment vertical="center"/>
    </xf>
    <xf numFmtId="3" fontId="9" fillId="0" borderId="101" xfId="4" applyNumberFormat="1" applyFont="1" applyBorder="1" applyAlignment="1" applyProtection="1">
      <alignment vertical="center" wrapText="1"/>
      <protection locked="0"/>
    </xf>
    <xf numFmtId="0" fontId="8" fillId="0" borderId="100" xfId="4" applyFont="1" applyBorder="1"/>
    <xf numFmtId="0" fontId="8" fillId="0" borderId="16" xfId="4" applyFont="1" applyBorder="1"/>
    <xf numFmtId="0" fontId="14" fillId="0" borderId="16" xfId="4" applyBorder="1" applyAlignment="1">
      <alignment vertical="center"/>
    </xf>
    <xf numFmtId="0" fontId="10" fillId="0" borderId="16" xfId="4" applyFont="1" applyBorder="1" applyAlignment="1">
      <alignment vertical="center"/>
    </xf>
    <xf numFmtId="0" fontId="8" fillId="0" borderId="103" xfId="4" applyFont="1" applyBorder="1"/>
    <xf numFmtId="0" fontId="8" fillId="0" borderId="0" xfId="4" applyFont="1" applyAlignment="1">
      <alignment horizontal="right"/>
    </xf>
    <xf numFmtId="0" fontId="9" fillId="10" borderId="15" xfId="4" applyFont="1" applyFill="1" applyBorder="1"/>
    <xf numFmtId="0" fontId="8" fillId="10" borderId="0" xfId="4" applyFont="1" applyFill="1"/>
    <xf numFmtId="0" fontId="8" fillId="10" borderId="0" xfId="4" applyFont="1" applyFill="1" applyAlignment="1">
      <alignment horizontal="center" vertical="center"/>
    </xf>
    <xf numFmtId="0" fontId="10" fillId="10" borderId="0" xfId="4" applyFont="1" applyFill="1"/>
    <xf numFmtId="0" fontId="11" fillId="10" borderId="0" xfId="4" applyFont="1" applyFill="1"/>
    <xf numFmtId="0" fontId="9" fillId="10" borderId="116" xfId="4" applyFont="1" applyFill="1" applyBorder="1"/>
    <xf numFmtId="0" fontId="8" fillId="10" borderId="26" xfId="4" applyFont="1" applyFill="1" applyBorder="1"/>
    <xf numFmtId="0" fontId="11" fillId="10" borderId="26" xfId="4" applyFont="1" applyFill="1" applyBorder="1"/>
    <xf numFmtId="0" fontId="23" fillId="7" borderId="0" xfId="4" applyFont="1" applyFill="1" applyAlignment="1">
      <alignment vertical="top"/>
    </xf>
    <xf numFmtId="0" fontId="10" fillId="7" borderId="27" xfId="4" applyFont="1" applyFill="1" applyBorder="1" applyAlignment="1">
      <alignment wrapText="1"/>
    </xf>
    <xf numFmtId="0" fontId="10" fillId="7" borderId="28" xfId="4" applyFont="1" applyFill="1" applyBorder="1" applyAlignment="1">
      <alignment wrapText="1"/>
    </xf>
    <xf numFmtId="0" fontId="10" fillId="7" borderId="29" xfId="4" applyFont="1" applyFill="1" applyBorder="1" applyAlignment="1">
      <alignment wrapText="1"/>
    </xf>
    <xf numFmtId="0" fontId="11" fillId="7" borderId="3" xfId="4" applyFont="1" applyFill="1" applyBorder="1" applyAlignment="1">
      <alignment vertical="top"/>
    </xf>
    <xf numFmtId="0" fontId="10" fillId="7" borderId="27" xfId="4" applyFont="1" applyFill="1" applyBorder="1"/>
    <xf numFmtId="0" fontId="10" fillId="7" borderId="28" xfId="4" applyFont="1" applyFill="1" applyBorder="1"/>
    <xf numFmtId="0" fontId="10" fillId="7" borderId="29" xfId="4" applyFont="1" applyFill="1" applyBorder="1"/>
    <xf numFmtId="0" fontId="11" fillId="7" borderId="24" xfId="4" applyFont="1" applyFill="1" applyBorder="1" applyAlignment="1">
      <alignment vertical="top"/>
    </xf>
    <xf numFmtId="0" fontId="7" fillId="0" borderId="0" xfId="37" applyFont="1" applyAlignment="1">
      <alignment horizontal="center" vertical="center"/>
    </xf>
    <xf numFmtId="0" fontId="8" fillId="10" borderId="16" xfId="4" applyFont="1" applyFill="1" applyBorder="1"/>
    <xf numFmtId="0" fontId="8" fillId="10" borderId="103" xfId="4" applyFont="1" applyFill="1" applyBorder="1"/>
    <xf numFmtId="0" fontId="4" fillId="8" borderId="115" xfId="4" applyFont="1" applyFill="1" applyBorder="1" applyAlignment="1">
      <alignment vertical="center"/>
    </xf>
    <xf numFmtId="0" fontId="10" fillId="0" borderId="15" xfId="4" applyFont="1" applyBorder="1" applyAlignment="1">
      <alignment horizontal="right" vertical="center"/>
    </xf>
    <xf numFmtId="0" fontId="10" fillId="0" borderId="0" xfId="32" applyFont="1" applyAlignment="1">
      <alignment vertical="center"/>
    </xf>
    <xf numFmtId="0" fontId="7" fillId="0" borderId="116" xfId="37" applyFont="1" applyBorder="1" applyAlignment="1">
      <alignment horizontal="right" vertical="center"/>
    </xf>
    <xf numFmtId="0" fontId="11" fillId="0" borderId="26" xfId="37" applyFont="1" applyBorder="1" applyAlignment="1">
      <alignment vertical="center"/>
    </xf>
    <xf numFmtId="0" fontId="11" fillId="0" borderId="26" xfId="32" applyFont="1" applyBorder="1" applyAlignment="1">
      <alignment vertical="center"/>
    </xf>
    <xf numFmtId="0" fontId="7" fillId="0" borderId="26" xfId="32" applyFont="1" applyBorder="1" applyAlignment="1">
      <alignment vertical="center"/>
    </xf>
    <xf numFmtId="0" fontId="7" fillId="0" borderId="26" xfId="36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7" fillId="0" borderId="7" xfId="4" applyFont="1" applyBorder="1" applyAlignment="1">
      <alignment vertical="center"/>
    </xf>
    <xf numFmtId="0" fontId="12" fillId="7" borderId="0" xfId="4" applyFont="1" applyFill="1" applyAlignment="1">
      <alignment horizontal="left" vertical="center"/>
    </xf>
    <xf numFmtId="0" fontId="26" fillId="7" borderId="0" xfId="4" applyFont="1" applyFill="1" applyAlignment="1">
      <alignment horizontal="left" vertical="center"/>
    </xf>
    <xf numFmtId="0" fontId="22" fillId="0" borderId="26" xfId="4" applyFont="1" applyBorder="1" applyAlignment="1">
      <alignment horizontal="center" vertical="center"/>
    </xf>
    <xf numFmtId="0" fontId="10" fillId="0" borderId="7" xfId="4" applyFont="1" applyBorder="1" applyAlignment="1">
      <alignment horizontal="center" vertical="center"/>
    </xf>
    <xf numFmtId="0" fontId="7" fillId="0" borderId="26" xfId="37" applyFont="1" applyBorder="1" applyAlignment="1">
      <alignment vertical="center"/>
    </xf>
    <xf numFmtId="0" fontId="8" fillId="0" borderId="26" xfId="4" applyFont="1" applyBorder="1" applyAlignment="1">
      <alignment vertical="center"/>
    </xf>
    <xf numFmtId="0" fontId="7" fillId="0" borderId="26" xfId="4" applyFont="1" applyBorder="1" applyAlignment="1">
      <alignment vertical="center"/>
    </xf>
    <xf numFmtId="0" fontId="20" fillId="0" borderId="0" xfId="4" applyFont="1" applyAlignment="1">
      <alignment vertical="center"/>
    </xf>
    <xf numFmtId="0" fontId="11" fillId="0" borderId="0" xfId="32" applyFont="1" applyAlignment="1">
      <alignment vertical="top"/>
    </xf>
    <xf numFmtId="0" fontId="11" fillId="0" borderId="0" xfId="4" applyFont="1" applyAlignment="1" applyProtection="1">
      <alignment vertical="center"/>
      <protection locked="0"/>
    </xf>
    <xf numFmtId="0" fontId="14" fillId="0" borderId="26" xfId="4" applyBorder="1" applyAlignment="1">
      <alignment vertical="center"/>
    </xf>
    <xf numFmtId="0" fontId="23" fillId="0" borderId="0" xfId="4" applyFont="1" applyAlignment="1">
      <alignment vertical="center"/>
    </xf>
    <xf numFmtId="0" fontId="10" fillId="0" borderId="0" xfId="4" applyFont="1" applyAlignment="1">
      <alignment horizontal="left" vertical="center" wrapText="1"/>
    </xf>
    <xf numFmtId="0" fontId="11" fillId="0" borderId="0" xfId="4" applyFont="1" applyAlignment="1">
      <alignment horizontal="center" vertical="center"/>
    </xf>
    <xf numFmtId="0" fontId="7" fillId="0" borderId="103" xfId="37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26" xfId="4" applyFont="1" applyBorder="1" applyAlignment="1">
      <alignment vertical="center"/>
    </xf>
    <xf numFmtId="0" fontId="10" fillId="0" borderId="15" xfId="36" applyFont="1" applyBorder="1" applyAlignment="1">
      <alignment horizontal="right"/>
    </xf>
    <xf numFmtId="0" fontId="10" fillId="0" borderId="0" xfId="32" applyFont="1" applyAlignment="1">
      <alignment horizontal="left"/>
    </xf>
    <xf numFmtId="0" fontId="10" fillId="0" borderId="0" xfId="36" applyFont="1"/>
    <xf numFmtId="0" fontId="10" fillId="0" borderId="0" xfId="32" applyFont="1"/>
    <xf numFmtId="0" fontId="7" fillId="0" borderId="15" xfId="4" applyFont="1" applyBorder="1"/>
    <xf numFmtId="0" fontId="11" fillId="0" borderId="0" xfId="4" applyFont="1"/>
    <xf numFmtId="0" fontId="7" fillId="0" borderId="0" xfId="36" applyFont="1"/>
    <xf numFmtId="0" fontId="7" fillId="0" borderId="0" xfId="32" applyFont="1"/>
    <xf numFmtId="0" fontId="10" fillId="0" borderId="0" xfId="4" applyFont="1"/>
    <xf numFmtId="0" fontId="5" fillId="0" borderId="26" xfId="4" applyFont="1" applyBorder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0" applyFont="1"/>
    <xf numFmtId="0" fontId="5" fillId="0" borderId="103" xfId="4" applyFont="1" applyBorder="1" applyAlignment="1">
      <alignment vertical="center"/>
    </xf>
    <xf numFmtId="0" fontId="5" fillId="0" borderId="16" xfId="4" applyFont="1" applyBorder="1" applyAlignment="1">
      <alignment vertical="center"/>
    </xf>
    <xf numFmtId="0" fontId="7" fillId="0" borderId="16" xfId="4" applyFont="1" applyBorder="1"/>
    <xf numFmtId="0" fontId="24" fillId="0" borderId="0" xfId="4" applyFont="1" applyAlignment="1">
      <alignment horizontal="left" vertical="center"/>
    </xf>
    <xf numFmtId="0" fontId="25" fillId="0" borderId="0" xfId="4" applyFont="1" applyAlignment="1">
      <alignment horizontal="left" vertical="center"/>
    </xf>
    <xf numFmtId="0" fontId="11" fillId="0" borderId="116" xfId="37" applyFont="1" applyBorder="1" applyAlignment="1">
      <alignment horizontal="right" vertical="center"/>
    </xf>
    <xf numFmtId="0" fontId="10" fillId="0" borderId="26" xfId="37" applyFont="1" applyBorder="1" applyAlignment="1">
      <alignment vertical="center"/>
    </xf>
    <xf numFmtId="0" fontId="22" fillId="0" borderId="3" xfId="4" applyFont="1" applyBorder="1" applyAlignment="1">
      <alignment horizontal="center" vertical="center"/>
    </xf>
    <xf numFmtId="0" fontId="14" fillId="0" borderId="0" xfId="4" applyAlignment="1">
      <alignment horizontal="center" vertical="center"/>
    </xf>
    <xf numFmtId="3" fontId="9" fillId="0" borderId="0" xfId="4" applyNumberFormat="1" applyFont="1" applyAlignment="1" applyProtection="1">
      <alignment horizontal="right" vertical="center"/>
      <protection locked="0"/>
    </xf>
    <xf numFmtId="3" fontId="20" fillId="0" borderId="26" xfId="4" applyNumberFormat="1" applyFont="1" applyBorder="1" applyAlignment="1">
      <alignment horizontal="center" vertical="center"/>
    </xf>
    <xf numFmtId="0" fontId="14" fillId="0" borderId="26" xfId="4" applyBorder="1" applyAlignment="1">
      <alignment horizontal="center" vertical="center"/>
    </xf>
    <xf numFmtId="0" fontId="20" fillId="0" borderId="16" xfId="4" applyFont="1" applyBorder="1" applyAlignment="1">
      <alignment vertical="center"/>
    </xf>
    <xf numFmtId="0" fontId="14" fillId="0" borderId="103" xfId="4" applyBorder="1" applyAlignment="1">
      <alignment vertical="center"/>
    </xf>
    <xf numFmtId="0" fontId="7" fillId="0" borderId="13" xfId="37" applyFont="1" applyBorder="1" applyAlignment="1">
      <alignment horizontal="right" vertical="center"/>
    </xf>
    <xf numFmtId="0" fontId="7" fillId="0" borderId="14" xfId="4" applyFont="1" applyBorder="1" applyAlignment="1">
      <alignment vertical="center"/>
    </xf>
    <xf numFmtId="0" fontId="14" fillId="0" borderId="14" xfId="4" applyBorder="1" applyAlignment="1">
      <alignment vertical="center"/>
    </xf>
    <xf numFmtId="0" fontId="5" fillId="0" borderId="14" xfId="4" applyFont="1" applyBorder="1" applyAlignment="1">
      <alignment vertical="center"/>
    </xf>
    <xf numFmtId="0" fontId="5" fillId="0" borderId="100" xfId="4" applyFont="1" applyBorder="1" applyAlignment="1">
      <alignment vertical="center"/>
    </xf>
    <xf numFmtId="0" fontId="11" fillId="0" borderId="14" xfId="37" applyFont="1" applyBorder="1" applyAlignment="1">
      <alignment vertical="center"/>
    </xf>
    <xf numFmtId="0" fontId="11" fillId="0" borderId="14" xfId="32" applyFont="1" applyBorder="1" applyAlignment="1">
      <alignment vertical="center"/>
    </xf>
    <xf numFmtId="0" fontId="7" fillId="0" borderId="14" xfId="32" applyFont="1" applyBorder="1" applyAlignment="1">
      <alignment vertical="center"/>
    </xf>
    <xf numFmtId="0" fontId="7" fillId="0" borderId="14" xfId="36" applyFont="1" applyBorder="1" applyAlignment="1">
      <alignment vertical="center"/>
    </xf>
    <xf numFmtId="0" fontId="22" fillId="0" borderId="14" xfId="4" applyFont="1" applyBorder="1" applyAlignment="1">
      <alignment horizontal="center" vertical="center"/>
    </xf>
    <xf numFmtId="0" fontId="14" fillId="0" borderId="14" xfId="4" applyBorder="1" applyAlignment="1">
      <alignment horizontal="center" vertical="center"/>
    </xf>
    <xf numFmtId="0" fontId="8" fillId="0" borderId="14" xfId="4" applyFont="1" applyBorder="1" applyAlignment="1">
      <alignment vertical="center"/>
    </xf>
    <xf numFmtId="0" fontId="11" fillId="0" borderId="0" xfId="32" applyFont="1" applyAlignment="1">
      <alignment horizontal="center" vertical="center"/>
    </xf>
    <xf numFmtId="0" fontId="4" fillId="0" borderId="0" xfId="4" applyFont="1" applyAlignment="1">
      <alignment vertical="center"/>
    </xf>
    <xf numFmtId="0" fontId="27" fillId="0" borderId="0" xfId="37" applyFont="1" applyAlignment="1">
      <alignment vertical="center"/>
    </xf>
    <xf numFmtId="0" fontId="15" fillId="0" borderId="0" xfId="4" applyFont="1" applyAlignment="1">
      <alignment vertical="center"/>
    </xf>
    <xf numFmtId="0" fontId="10" fillId="0" borderId="15" xfId="4" applyFont="1" applyBorder="1"/>
    <xf numFmtId="0" fontId="10" fillId="0" borderId="0" xfId="36" applyFont="1" applyAlignment="1">
      <alignment horizontal="right"/>
    </xf>
    <xf numFmtId="0" fontId="7" fillId="0" borderId="0" xfId="32" applyFont="1" applyAlignment="1">
      <alignment horizontal="right" vertical="center"/>
    </xf>
    <xf numFmtId="0" fontId="8" fillId="0" borderId="15" xfId="4" applyFont="1" applyBorder="1"/>
    <xf numFmtId="0" fontId="7" fillId="0" borderId="0" xfId="32" applyFont="1" applyAlignment="1">
      <alignment horizontal="right"/>
    </xf>
    <xf numFmtId="0" fontId="7" fillId="0" borderId="0" xfId="4" applyFont="1" applyAlignment="1">
      <alignment horizontal="center"/>
    </xf>
    <xf numFmtId="0" fontId="10" fillId="0" borderId="0" xfId="36" applyFont="1" applyAlignment="1">
      <alignment vertical="top"/>
    </xf>
    <xf numFmtId="0" fontId="11" fillId="0" borderId="0" xfId="32" applyFont="1"/>
    <xf numFmtId="0" fontId="4" fillId="0" borderId="26" xfId="4" applyFont="1" applyBorder="1" applyAlignment="1">
      <alignment vertical="center"/>
    </xf>
    <xf numFmtId="0" fontId="27" fillId="0" borderId="26" xfId="37" applyFont="1" applyBorder="1" applyAlignment="1">
      <alignment vertical="center"/>
    </xf>
    <xf numFmtId="0" fontId="16" fillId="0" borderId="26" xfId="4" applyFont="1" applyBorder="1" applyAlignment="1">
      <alignment horizontal="left" vertical="center" readingOrder="2"/>
    </xf>
    <xf numFmtId="0" fontId="15" fillId="0" borderId="26" xfId="4" applyFont="1" applyBorder="1" applyAlignment="1">
      <alignment vertical="center"/>
    </xf>
    <xf numFmtId="0" fontId="28" fillId="0" borderId="0" xfId="4" applyFont="1" applyAlignment="1">
      <alignment horizontal="left" vertical="center" readingOrder="2"/>
    </xf>
    <xf numFmtId="0" fontId="10" fillId="10" borderId="0" xfId="32" applyFont="1" applyFill="1" applyAlignment="1">
      <alignment horizontal="left" vertical="center"/>
    </xf>
    <xf numFmtId="0" fontId="7" fillId="10" borderId="0" xfId="4" applyFont="1" applyFill="1"/>
    <xf numFmtId="0" fontId="7" fillId="10" borderId="0" xfId="37" applyFont="1" applyFill="1" applyAlignment="1">
      <alignment vertical="center"/>
    </xf>
    <xf numFmtId="0" fontId="28" fillId="10" borderId="0" xfId="4" applyFont="1" applyFill="1" applyAlignment="1">
      <alignment horizontal="left" vertical="center" readingOrder="2"/>
    </xf>
    <xf numFmtId="0" fontId="10" fillId="10" borderId="0" xfId="4" applyFont="1" applyFill="1" applyAlignment="1">
      <alignment vertical="center"/>
    </xf>
    <xf numFmtId="0" fontId="11" fillId="10" borderId="0" xfId="32" applyFont="1" applyFill="1" applyAlignment="1">
      <alignment horizontal="left" vertical="center" indent="1"/>
    </xf>
    <xf numFmtId="0" fontId="11" fillId="10" borderId="0" xfId="32" applyFont="1" applyFill="1" applyAlignment="1">
      <alignment horizontal="left" vertical="center"/>
    </xf>
    <xf numFmtId="0" fontId="28" fillId="0" borderId="26" xfId="4" applyFont="1" applyBorder="1" applyAlignment="1">
      <alignment horizontal="left" vertical="center" readingOrder="2"/>
    </xf>
    <xf numFmtId="0" fontId="17" fillId="0" borderId="26" xfId="37" applyFont="1" applyBorder="1" applyAlignment="1">
      <alignment vertical="center"/>
    </xf>
    <xf numFmtId="0" fontId="10" fillId="0" borderId="0" xfId="4" applyFont="1" applyAlignment="1">
      <alignment vertical="center" wrapText="1"/>
    </xf>
    <xf numFmtId="0" fontId="7" fillId="0" borderId="0" xfId="4" applyFont="1" applyAlignment="1">
      <alignment vertical="center" wrapText="1"/>
    </xf>
    <xf numFmtId="0" fontId="11" fillId="0" borderId="0" xfId="4" applyFont="1" applyAlignment="1" applyProtection="1">
      <alignment vertical="center" wrapText="1"/>
      <protection locked="0"/>
    </xf>
    <xf numFmtId="0" fontId="11" fillId="0" borderId="0" xfId="4" applyFont="1" applyAlignment="1">
      <alignment vertical="center" wrapText="1"/>
    </xf>
    <xf numFmtId="0" fontId="10" fillId="0" borderId="0" xfId="4" applyFont="1" applyAlignment="1">
      <alignment horizontal="right"/>
    </xf>
    <xf numFmtId="0" fontId="10" fillId="0" borderId="0" xfId="4" applyFont="1" applyAlignment="1">
      <alignment horizontal="left" vertical="center"/>
    </xf>
    <xf numFmtId="0" fontId="10" fillId="0" borderId="0" xfId="4" applyFont="1" applyAlignment="1">
      <alignment horizontal="center" vertical="top" wrapText="1"/>
    </xf>
    <xf numFmtId="0" fontId="7" fillId="10" borderId="0" xfId="4" applyFont="1" applyFill="1" applyAlignment="1">
      <alignment vertical="center"/>
    </xf>
    <xf numFmtId="0" fontId="10" fillId="0" borderId="26" xfId="32" applyFont="1" applyBorder="1" applyAlignment="1">
      <alignment horizontal="center" vertical="center"/>
    </xf>
    <xf numFmtId="0" fontId="11" fillId="0" borderId="26" xfId="4" applyFont="1" applyBorder="1" applyAlignment="1">
      <alignment vertical="center"/>
    </xf>
    <xf numFmtId="0" fontId="10" fillId="0" borderId="0" xfId="36" applyFont="1" applyAlignment="1">
      <alignment horizontal="right" vertical="center"/>
    </xf>
    <xf numFmtId="0" fontId="10" fillId="0" borderId="0" xfId="36" applyFont="1" applyAlignment="1">
      <alignment vertical="center"/>
    </xf>
    <xf numFmtId="0" fontId="10" fillId="0" borderId="15" xfId="36" applyFont="1" applyBorder="1" applyAlignment="1">
      <alignment horizontal="right" vertical="center"/>
    </xf>
    <xf numFmtId="0" fontId="10" fillId="0" borderId="116" xfId="4" applyFont="1" applyBorder="1" applyAlignment="1">
      <alignment horizontal="right" vertical="center"/>
    </xf>
    <xf numFmtId="0" fontId="11" fillId="0" borderId="26" xfId="4" applyFont="1" applyBorder="1" applyAlignment="1" applyProtection="1">
      <alignment vertical="center"/>
      <protection locked="0"/>
    </xf>
    <xf numFmtId="0" fontId="11" fillId="0" borderId="0" xfId="0" applyFont="1"/>
    <xf numFmtId="0" fontId="10" fillId="0" borderId="26" xfId="4" applyFont="1" applyBorder="1" applyAlignment="1">
      <alignment horizontal="left" vertical="center" wrapText="1"/>
    </xf>
    <xf numFmtId="0" fontId="5" fillId="0" borderId="0" xfId="4" applyFont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29" fillId="0" borderId="0" xfId="4" applyFont="1" applyAlignment="1">
      <alignment vertical="center"/>
    </xf>
    <xf numFmtId="0" fontId="8" fillId="0" borderId="0" xfId="4" applyFont="1" applyAlignment="1">
      <alignment vertical="center" wrapText="1"/>
    </xf>
    <xf numFmtId="0" fontId="7" fillId="0" borderId="0" xfId="37" applyFont="1" applyAlignment="1">
      <alignment vertical="center" wrapText="1"/>
    </xf>
    <xf numFmtId="0" fontId="5" fillId="0" borderId="0" xfId="4" applyFont="1"/>
    <xf numFmtId="0" fontId="14" fillId="7" borderId="15" xfId="4" applyFill="1" applyBorder="1" applyAlignment="1">
      <alignment horizontal="center"/>
    </xf>
    <xf numFmtId="0" fontId="7" fillId="0" borderId="0" xfId="4" applyFont="1" applyAlignment="1">
      <alignment horizontal="center" vertical="center"/>
    </xf>
    <xf numFmtId="0" fontId="10" fillId="0" borderId="0" xfId="4" applyFont="1" applyAlignment="1">
      <alignment horizontal="right" vertical="top"/>
    </xf>
    <xf numFmtId="0" fontId="31" fillId="0" borderId="0" xfId="32" applyFont="1" applyAlignment="1">
      <alignment vertical="top"/>
    </xf>
    <xf numFmtId="0" fontId="8" fillId="0" borderId="116" xfId="4" applyFont="1" applyBorder="1"/>
    <xf numFmtId="0" fontId="10" fillId="0" borderId="26" xfId="36" applyFont="1" applyBorder="1"/>
    <xf numFmtId="0" fontId="11" fillId="0" borderId="26" xfId="32" applyFont="1" applyBorder="1" applyAlignment="1">
      <alignment vertical="top"/>
    </xf>
    <xf numFmtId="0" fontId="7" fillId="0" borderId="26" xfId="32" applyFont="1" applyBorder="1"/>
    <xf numFmtId="0" fontId="11" fillId="0" borderId="7" xfId="32" applyFont="1" applyBorder="1" applyAlignment="1">
      <alignment vertical="top"/>
    </xf>
    <xf numFmtId="0" fontId="7" fillId="0" borderId="7" xfId="32" applyFont="1" applyBorder="1"/>
    <xf numFmtId="0" fontId="15" fillId="7" borderId="0" xfId="4" applyFont="1" applyFill="1" applyAlignment="1">
      <alignment vertical="center"/>
    </xf>
    <xf numFmtId="0" fontId="12" fillId="7" borderId="0" xfId="4" applyFont="1" applyFill="1" applyAlignment="1">
      <alignment horizontal="left"/>
    </xf>
    <xf numFmtId="0" fontId="27" fillId="0" borderId="0" xfId="4" applyFont="1"/>
    <xf numFmtId="0" fontId="14" fillId="7" borderId="0" xfId="4" applyFill="1" applyAlignment="1">
      <alignment horizontal="center"/>
    </xf>
    <xf numFmtId="0" fontId="7" fillId="0" borderId="26" xfId="4" applyFont="1" applyBorder="1"/>
    <xf numFmtId="0" fontId="8" fillId="0" borderId="26" xfId="4" applyFont="1" applyBorder="1" applyAlignment="1">
      <alignment horizontal="center"/>
    </xf>
    <xf numFmtId="0" fontId="8" fillId="10" borderId="0" xfId="4" applyFont="1" applyFill="1" applyAlignment="1">
      <alignment horizontal="center"/>
    </xf>
    <xf numFmtId="0" fontId="8" fillId="10" borderId="0" xfId="4" applyFont="1" applyFill="1" applyAlignment="1">
      <alignment vertical="center"/>
    </xf>
    <xf numFmtId="0" fontId="5" fillId="10" borderId="0" xfId="4" applyFont="1" applyFill="1" applyAlignment="1">
      <alignment vertical="center"/>
    </xf>
    <xf numFmtId="0" fontId="32" fillId="0" borderId="0" xfId="4" applyFont="1"/>
    <xf numFmtId="0" fontId="7" fillId="0" borderId="116" xfId="4" applyFont="1" applyBorder="1"/>
    <xf numFmtId="0" fontId="7" fillId="0" borderId="26" xfId="32" applyFont="1" applyBorder="1" applyAlignment="1">
      <alignment horizontal="right"/>
    </xf>
    <xf numFmtId="0" fontId="7" fillId="0" borderId="26" xfId="36" applyFont="1" applyBorder="1"/>
    <xf numFmtId="0" fontId="10" fillId="0" borderId="0" xfId="4" applyFont="1" applyAlignment="1">
      <alignment horizontal="center" vertical="top"/>
    </xf>
    <xf numFmtId="0" fontId="10" fillId="0" borderId="116" xfId="4" applyFont="1" applyBorder="1"/>
    <xf numFmtId="0" fontId="7" fillId="0" borderId="15" xfId="4" applyFont="1" applyBorder="1" applyAlignment="1">
      <alignment vertical="center"/>
    </xf>
    <xf numFmtId="0" fontId="15" fillId="7" borderId="120" xfId="4" applyFont="1" applyFill="1" applyBorder="1" applyAlignment="1">
      <alignment vertical="center"/>
    </xf>
    <xf numFmtId="0" fontId="7" fillId="0" borderId="26" xfId="4" applyFont="1" applyBorder="1" applyAlignment="1">
      <alignment horizontal="center"/>
    </xf>
    <xf numFmtId="0" fontId="11" fillId="0" borderId="26" xfId="4" applyFont="1" applyBorder="1" applyAlignment="1" applyProtection="1">
      <alignment vertical="center" wrapText="1"/>
      <protection locked="0"/>
    </xf>
    <xf numFmtId="0" fontId="29" fillId="0" borderId="0" xfId="4" applyFont="1" applyAlignment="1">
      <alignment horizontal="center" vertical="center"/>
    </xf>
    <xf numFmtId="0" fontId="29" fillId="0" borderId="26" xfId="4" applyFont="1" applyBorder="1" applyAlignment="1">
      <alignment horizontal="center" vertical="center"/>
    </xf>
    <xf numFmtId="0" fontId="7" fillId="0" borderId="103" xfId="4" applyFont="1" applyBorder="1"/>
    <xf numFmtId="0" fontId="10" fillId="0" borderId="26" xfId="4" applyFont="1" applyBorder="1" applyAlignment="1">
      <alignment horizontal="left" vertical="center"/>
    </xf>
    <xf numFmtId="0" fontId="7" fillId="0" borderId="16" xfId="4" applyFont="1" applyBorder="1" applyAlignment="1">
      <alignment vertical="center"/>
    </xf>
    <xf numFmtId="0" fontId="10" fillId="0" borderId="13" xfId="4" applyFont="1" applyBorder="1"/>
    <xf numFmtId="0" fontId="10" fillId="0" borderId="14" xfId="4" applyFont="1" applyBorder="1"/>
    <xf numFmtId="0" fontId="7" fillId="0" borderId="14" xfId="4" applyFont="1" applyBorder="1"/>
    <xf numFmtId="0" fontId="11" fillId="0" borderId="14" xfId="4" applyFont="1" applyBorder="1"/>
    <xf numFmtId="0" fontId="11" fillId="0" borderId="14" xfId="4" applyFont="1" applyBorder="1" applyAlignment="1" applyProtection="1">
      <alignment vertical="center"/>
      <protection locked="0"/>
    </xf>
    <xf numFmtId="0" fontId="14" fillId="0" borderId="15" xfId="4" applyBorder="1" applyAlignment="1">
      <alignment horizontal="center"/>
    </xf>
    <xf numFmtId="0" fontId="12" fillId="0" borderId="0" xfId="4" applyFont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0" fillId="0" borderId="0" xfId="4" applyFont="1" applyAlignment="1">
      <alignment vertical="top"/>
    </xf>
    <xf numFmtId="0" fontId="10" fillId="9" borderId="9" xfId="4" applyFont="1" applyFill="1" applyBorder="1" applyAlignment="1">
      <alignment vertical="top"/>
    </xf>
    <xf numFmtId="0" fontId="10" fillId="9" borderId="10" xfId="4" applyFont="1" applyFill="1" applyBorder="1" applyAlignment="1">
      <alignment vertical="top"/>
    </xf>
    <xf numFmtId="0" fontId="11" fillId="9" borderId="10" xfId="4" applyFont="1" applyFill="1" applyBorder="1" applyAlignment="1" applyProtection="1">
      <alignment vertical="center" wrapText="1"/>
      <protection locked="0"/>
    </xf>
    <xf numFmtId="0" fontId="11" fillId="9" borderId="11" xfId="4" applyFont="1" applyFill="1" applyBorder="1" applyProtection="1">
      <protection locked="0"/>
    </xf>
    <xf numFmtId="0" fontId="11" fillId="9" borderId="12" xfId="4" applyFont="1" applyFill="1" applyBorder="1" applyProtection="1">
      <protection locked="0"/>
    </xf>
    <xf numFmtId="0" fontId="7" fillId="9" borderId="12" xfId="4" applyFont="1" applyFill="1" applyBorder="1"/>
    <xf numFmtId="0" fontId="10" fillId="9" borderId="12" xfId="4" applyFont="1" applyFill="1" applyBorder="1" applyAlignment="1">
      <alignment horizontal="left" vertical="top" wrapText="1"/>
    </xf>
    <xf numFmtId="0" fontId="26" fillId="0" borderId="0" xfId="4" applyFont="1" applyAlignment="1">
      <alignment horizontal="left" vertical="center"/>
    </xf>
    <xf numFmtId="0" fontId="14" fillId="0" borderId="0" xfId="4" applyAlignment="1">
      <alignment horizontal="center"/>
    </xf>
    <xf numFmtId="0" fontId="10" fillId="9" borderId="10" xfId="4" applyFont="1" applyFill="1" applyBorder="1"/>
    <xf numFmtId="0" fontId="7" fillId="9" borderId="10" xfId="4" applyFont="1" applyFill="1" applyBorder="1"/>
    <xf numFmtId="0" fontId="11" fillId="9" borderId="12" xfId="4" applyFont="1" applyFill="1" applyBorder="1"/>
    <xf numFmtId="0" fontId="10" fillId="9" borderId="12" xfId="4" applyFont="1" applyFill="1" applyBorder="1"/>
    <xf numFmtId="0" fontId="7" fillId="0" borderId="14" xfId="4" applyFont="1" applyBorder="1" applyAlignment="1">
      <alignment horizontal="center"/>
    </xf>
    <xf numFmtId="0" fontId="11" fillId="0" borderId="14" xfId="4" applyFont="1" applyBorder="1" applyAlignment="1" applyProtection="1">
      <alignment vertical="center" wrapText="1"/>
      <protection locked="0"/>
    </xf>
    <xf numFmtId="0" fontId="10" fillId="9" borderId="21" xfId="4" applyFont="1" applyFill="1" applyBorder="1"/>
    <xf numFmtId="0" fontId="10" fillId="9" borderId="22" xfId="4" applyFont="1" applyFill="1" applyBorder="1"/>
    <xf numFmtId="0" fontId="5" fillId="0" borderId="14" xfId="4" applyFont="1" applyBorder="1" applyAlignment="1">
      <alignment horizontal="center" vertical="center"/>
    </xf>
    <xf numFmtId="0" fontId="10" fillId="0" borderId="14" xfId="4" applyFont="1" applyBorder="1" applyAlignment="1">
      <alignment horizontal="center"/>
    </xf>
    <xf numFmtId="0" fontId="10" fillId="0" borderId="14" xfId="4" applyFont="1" applyBorder="1" applyAlignment="1">
      <alignment horizontal="left" vertical="center"/>
    </xf>
    <xf numFmtId="0" fontId="10" fillId="7" borderId="0" xfId="4" applyFont="1" applyFill="1" applyAlignment="1">
      <alignment horizontal="center"/>
    </xf>
    <xf numFmtId="0" fontId="7" fillId="0" borderId="7" xfId="36" applyFont="1" applyBorder="1"/>
    <xf numFmtId="0" fontId="11" fillId="0" borderId="26" xfId="4" applyFont="1" applyBorder="1" applyProtection="1">
      <protection locked="0"/>
    </xf>
    <xf numFmtId="0" fontId="10" fillId="0" borderId="26" xfId="4" applyFont="1" applyBorder="1" applyAlignment="1">
      <alignment horizontal="left" vertical="top" wrapText="1"/>
    </xf>
    <xf numFmtId="0" fontId="11" fillId="0" borderId="0" xfId="4" applyFont="1" applyProtection="1">
      <protection locked="0"/>
    </xf>
    <xf numFmtId="0" fontId="10" fillId="0" borderId="0" xfId="4" applyFont="1" applyAlignment="1">
      <alignment horizontal="left" vertical="top" wrapText="1"/>
    </xf>
    <xf numFmtId="0" fontId="10" fillId="0" borderId="7" xfId="4" applyFont="1" applyBorder="1"/>
    <xf numFmtId="0" fontId="7" fillId="9" borderId="10" xfId="32" applyFont="1" applyFill="1" applyBorder="1"/>
    <xf numFmtId="0" fontId="7" fillId="9" borderId="21" xfId="32" applyFont="1" applyFill="1" applyBorder="1"/>
    <xf numFmtId="0" fontId="7" fillId="9" borderId="22" xfId="4" applyFont="1" applyFill="1" applyBorder="1"/>
    <xf numFmtId="0" fontId="10" fillId="9" borderId="10" xfId="4" applyFont="1" applyFill="1" applyBorder="1" applyAlignment="1">
      <alignment horizontal="center"/>
    </xf>
    <xf numFmtId="0" fontId="10" fillId="9" borderId="21" xfId="4" applyFont="1" applyFill="1" applyBorder="1" applyAlignment="1">
      <alignment horizontal="left" vertical="center"/>
    </xf>
    <xf numFmtId="0" fontId="10" fillId="9" borderId="12" xfId="4" applyFont="1" applyFill="1" applyBorder="1" applyAlignment="1">
      <alignment horizontal="center"/>
    </xf>
    <xf numFmtId="0" fontId="10" fillId="9" borderId="22" xfId="4" applyFont="1" applyFill="1" applyBorder="1" applyAlignment="1">
      <alignment horizontal="left" vertical="center"/>
    </xf>
    <xf numFmtId="0" fontId="11" fillId="0" borderId="26" xfId="4" applyFont="1" applyBorder="1"/>
    <xf numFmtId="0" fontId="10" fillId="0" borderId="26" xfId="32" applyFont="1" applyBorder="1" applyAlignment="1">
      <alignment vertical="center"/>
    </xf>
    <xf numFmtId="0" fontId="10" fillId="0" borderId="0" xfId="4" applyFont="1" applyAlignment="1" applyProtection="1">
      <alignment vertical="center"/>
      <protection locked="0"/>
    </xf>
    <xf numFmtId="0" fontId="10" fillId="0" borderId="0" xfId="4" applyFont="1" applyAlignment="1" applyProtection="1">
      <alignment vertical="center" wrapText="1"/>
      <protection locked="0"/>
    </xf>
    <xf numFmtId="0" fontId="8" fillId="0" borderId="121" xfId="4" applyFont="1" applyBorder="1"/>
    <xf numFmtId="0" fontId="10" fillId="0" borderId="122" xfId="36" applyFont="1" applyBorder="1"/>
    <xf numFmtId="0" fontId="10" fillId="0" borderId="122" xfId="32" applyFont="1" applyBorder="1" applyAlignment="1">
      <alignment horizontal="center"/>
    </xf>
    <xf numFmtId="0" fontId="10" fillId="0" borderId="122" xfId="4" applyFont="1" applyBorder="1" applyAlignment="1">
      <alignment horizontal="center" vertical="center"/>
    </xf>
    <xf numFmtId="0" fontId="11" fillId="0" borderId="122" xfId="32" applyFont="1" applyBorder="1" applyAlignment="1">
      <alignment vertical="top"/>
    </xf>
    <xf numFmtId="0" fontId="7" fillId="0" borderId="122" xfId="32" applyFont="1" applyBorder="1"/>
    <xf numFmtId="0" fontId="10" fillId="0" borderId="122" xfId="4" applyFont="1" applyBorder="1" applyAlignment="1">
      <alignment vertical="center"/>
    </xf>
    <xf numFmtId="0" fontId="7" fillId="0" borderId="0" xfId="4" applyFont="1" applyAlignment="1" applyProtection="1">
      <alignment vertical="center"/>
      <protection locked="0"/>
    </xf>
    <xf numFmtId="0" fontId="11" fillId="0" borderId="122" xfId="4" applyFont="1" applyBorder="1" applyAlignment="1" applyProtection="1">
      <alignment vertical="center"/>
      <protection locked="0"/>
    </xf>
    <xf numFmtId="0" fontId="7" fillId="0" borderId="122" xfId="4" applyFont="1" applyBorder="1"/>
    <xf numFmtId="0" fontId="10" fillId="0" borderId="122" xfId="32" applyFont="1" applyBorder="1" applyAlignment="1">
      <alignment horizontal="center" vertical="center"/>
    </xf>
    <xf numFmtId="0" fontId="8" fillId="0" borderId="122" xfId="4" applyFont="1" applyBorder="1" applyAlignment="1">
      <alignment horizontal="center"/>
    </xf>
    <xf numFmtId="0" fontId="10" fillId="0" borderId="14" xfId="32" applyFont="1" applyBorder="1" applyAlignment="1">
      <alignment horizontal="right" vertical="center"/>
    </xf>
    <xf numFmtId="0" fontId="7" fillId="0" borderId="14" xfId="32" applyFont="1" applyBorder="1" applyAlignment="1">
      <alignment horizontal="center"/>
    </xf>
    <xf numFmtId="0" fontId="7" fillId="0" borderId="14" xfId="32" applyFont="1" applyBorder="1" applyAlignment="1">
      <alignment horizontal="left" vertical="center"/>
    </xf>
    <xf numFmtId="0" fontId="7" fillId="0" borderId="0" xfId="32" applyFont="1" applyAlignment="1">
      <alignment horizontal="left" vertical="center"/>
    </xf>
    <xf numFmtId="0" fontId="8" fillId="0" borderId="122" xfId="4" applyFont="1" applyBorder="1"/>
    <xf numFmtId="0" fontId="8" fillId="0" borderId="122" xfId="4" applyFont="1" applyBorder="1" applyAlignment="1">
      <alignment vertical="center"/>
    </xf>
    <xf numFmtId="0" fontId="8" fillId="0" borderId="124" xfId="4" applyFont="1" applyBorder="1"/>
    <xf numFmtId="0" fontId="10" fillId="0" borderId="0" xfId="0" applyFont="1"/>
    <xf numFmtId="0" fontId="10" fillId="0" borderId="17" xfId="4" applyFont="1" applyBorder="1"/>
    <xf numFmtId="0" fontId="11" fillId="9" borderId="129" xfId="4" applyFont="1" applyFill="1" applyBorder="1" applyAlignment="1" applyProtection="1">
      <alignment vertical="center" wrapText="1"/>
      <protection locked="0"/>
    </xf>
    <xf numFmtId="0" fontId="8" fillId="9" borderId="12" xfId="4" applyFont="1" applyFill="1" applyBorder="1"/>
    <xf numFmtId="0" fontId="10" fillId="9" borderId="130" xfId="4" applyFont="1" applyFill="1" applyBorder="1" applyAlignment="1">
      <alignment horizontal="left" vertical="top" wrapText="1"/>
    </xf>
    <xf numFmtId="0" fontId="10" fillId="10" borderId="131" xfId="4" applyFont="1" applyFill="1" applyBorder="1" applyAlignment="1">
      <alignment vertical="top"/>
    </xf>
    <xf numFmtId="0" fontId="8" fillId="10" borderId="132" xfId="4" applyFont="1" applyFill="1" applyBorder="1"/>
    <xf numFmtId="0" fontId="10" fillId="10" borderId="132" xfId="4" applyFont="1" applyFill="1" applyBorder="1" applyAlignment="1">
      <alignment vertical="top"/>
    </xf>
    <xf numFmtId="0" fontId="8" fillId="10" borderId="133" xfId="4" applyFont="1" applyFill="1" applyBorder="1"/>
    <xf numFmtId="0" fontId="11" fillId="10" borderId="134" xfId="4" applyFont="1" applyFill="1" applyBorder="1" applyProtection="1">
      <protection locked="0"/>
    </xf>
    <xf numFmtId="0" fontId="8" fillId="10" borderId="135" xfId="4" applyFont="1" applyFill="1" applyBorder="1"/>
    <xf numFmtId="0" fontId="11" fillId="10" borderId="135" xfId="4" applyFont="1" applyFill="1" applyBorder="1" applyProtection="1">
      <protection locked="0"/>
    </xf>
    <xf numFmtId="0" fontId="8" fillId="10" borderId="136" xfId="4" applyFont="1" applyFill="1" applyBorder="1"/>
    <xf numFmtId="0" fontId="34" fillId="0" borderId="0" xfId="4" applyFont="1" applyAlignment="1">
      <alignment horizontal="left" vertical="center"/>
    </xf>
    <xf numFmtId="0" fontId="10" fillId="0" borderId="16" xfId="4" applyFont="1" applyBorder="1" applyAlignment="1">
      <alignment horizontal="left" vertical="center"/>
    </xf>
    <xf numFmtId="0" fontId="10" fillId="10" borderId="137" xfId="4" applyFont="1" applyFill="1" applyBorder="1" applyAlignment="1">
      <alignment vertical="center"/>
    </xf>
    <xf numFmtId="0" fontId="10" fillId="10" borderId="138" xfId="4" applyFont="1" applyFill="1" applyBorder="1" applyAlignment="1">
      <alignment vertical="center"/>
    </xf>
    <xf numFmtId="0" fontId="11" fillId="10" borderId="138" xfId="4" applyFont="1" applyFill="1" applyBorder="1" applyAlignment="1" applyProtection="1">
      <alignment vertical="center" wrapText="1"/>
      <protection locked="0"/>
    </xf>
    <xf numFmtId="0" fontId="5" fillId="0" borderId="26" xfId="4" applyFont="1" applyBorder="1"/>
    <xf numFmtId="0" fontId="8" fillId="0" borderId="13" xfId="4" applyFont="1" applyBorder="1"/>
    <xf numFmtId="0" fontId="5" fillId="0" borderId="14" xfId="4" applyFont="1" applyBorder="1"/>
    <xf numFmtId="0" fontId="10" fillId="0" borderId="0" xfId="32" applyFont="1" applyAlignment="1">
      <alignment vertical="top"/>
    </xf>
    <xf numFmtId="0" fontId="8" fillId="10" borderId="138" xfId="4" applyFont="1" applyFill="1" applyBorder="1" applyAlignment="1">
      <alignment vertical="center"/>
    </xf>
    <xf numFmtId="0" fontId="8" fillId="10" borderId="139" xfId="4" applyFont="1" applyFill="1" applyBorder="1" applyAlignment="1">
      <alignment vertical="center"/>
    </xf>
    <xf numFmtId="0" fontId="29" fillId="0" borderId="14" xfId="4" applyFont="1" applyBorder="1" applyAlignment="1">
      <alignment vertical="center"/>
    </xf>
    <xf numFmtId="0" fontId="29" fillId="0" borderId="26" xfId="4" applyFont="1" applyBorder="1" applyAlignment="1">
      <alignment vertical="center"/>
    </xf>
    <xf numFmtId="0" fontId="4" fillId="7" borderId="0" xfId="4" applyFont="1" applyFill="1" applyAlignment="1">
      <alignment horizontal="left"/>
    </xf>
    <xf numFmtId="0" fontId="23" fillId="7" borderId="0" xfId="4" applyFont="1" applyFill="1" applyAlignment="1">
      <alignment horizontal="left" vertical="center"/>
    </xf>
    <xf numFmtId="2" fontId="10" fillId="0" borderId="0" xfId="4" applyNumberFormat="1" applyFont="1" applyAlignment="1">
      <alignment horizontal="left" vertical="center"/>
    </xf>
    <xf numFmtId="0" fontId="11" fillId="0" borderId="0" xfId="4" applyFont="1" applyAlignment="1">
      <alignment horizontal="left" vertical="center"/>
    </xf>
    <xf numFmtId="0" fontId="10" fillId="7" borderId="0" xfId="4" applyFont="1" applyFill="1" applyAlignment="1">
      <alignment horizontal="right"/>
    </xf>
    <xf numFmtId="0" fontId="10" fillId="0" borderId="26" xfId="4" applyFont="1" applyBorder="1" applyAlignment="1" applyProtection="1">
      <alignment vertical="center" wrapText="1"/>
      <protection locked="0"/>
    </xf>
    <xf numFmtId="2" fontId="10" fillId="0" borderId="0" xfId="4" applyNumberFormat="1" applyFont="1" applyAlignment="1">
      <alignment horizontal="left"/>
    </xf>
    <xf numFmtId="0" fontId="10" fillId="0" borderId="0" xfId="30" applyFont="1" applyAlignment="1">
      <alignment vertical="center"/>
    </xf>
    <xf numFmtId="0" fontId="11" fillId="0" borderId="0" xfId="30" applyFont="1" applyAlignment="1">
      <alignment vertical="top"/>
    </xf>
    <xf numFmtId="0" fontId="7" fillId="0" borderId="0" xfId="30" applyFont="1"/>
    <xf numFmtId="49" fontId="11" fillId="0" borderId="0" xfId="31" applyNumberFormat="1" applyFont="1" applyAlignment="1">
      <alignment vertical="center"/>
    </xf>
    <xf numFmtId="0" fontId="10" fillId="0" borderId="0" xfId="30" applyFont="1"/>
    <xf numFmtId="0" fontId="11" fillId="0" borderId="26" xfId="4" applyFont="1" applyBorder="1" applyAlignment="1">
      <alignment horizontal="center" vertical="center" wrapText="1"/>
    </xf>
    <xf numFmtId="0" fontId="7" fillId="0" borderId="26" xfId="4" applyFont="1" applyBorder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10" fillId="0" borderId="28" xfId="4" applyFont="1" applyBorder="1" applyAlignment="1">
      <alignment vertical="center"/>
    </xf>
    <xf numFmtId="0" fontId="10" fillId="9" borderId="9" xfId="4" applyFont="1" applyFill="1" applyBorder="1" applyAlignment="1">
      <alignment horizontal="left"/>
    </xf>
    <xf numFmtId="0" fontId="10" fillId="9" borderId="10" xfId="4" applyFont="1" applyFill="1" applyBorder="1" applyAlignment="1">
      <alignment horizontal="left"/>
    </xf>
    <xf numFmtId="0" fontId="10" fillId="9" borderId="120" xfId="4" applyFont="1" applyFill="1" applyBorder="1"/>
    <xf numFmtId="0" fontId="10" fillId="9" borderId="0" xfId="4" applyFont="1" applyFill="1"/>
    <xf numFmtId="0" fontId="11" fillId="9" borderId="120" xfId="4" applyFont="1" applyFill="1" applyBorder="1"/>
    <xf numFmtId="0" fontId="11" fillId="9" borderId="0" xfId="4" applyFont="1" applyFill="1"/>
    <xf numFmtId="0" fontId="11" fillId="9" borderId="11" xfId="4" applyFont="1" applyFill="1" applyBorder="1" applyAlignment="1" applyProtection="1">
      <alignment vertical="center" wrapText="1"/>
      <protection locked="0"/>
    </xf>
    <xf numFmtId="0" fontId="11" fillId="9" borderId="12" xfId="4" applyFont="1" applyFill="1" applyBorder="1" applyAlignment="1" applyProtection="1">
      <alignment vertical="center" wrapText="1"/>
      <protection locked="0"/>
    </xf>
    <xf numFmtId="0" fontId="7" fillId="9" borderId="11" xfId="4" applyFont="1" applyFill="1" applyBorder="1"/>
    <xf numFmtId="0" fontId="7" fillId="0" borderId="0" xfId="30" applyFont="1" applyAlignment="1">
      <alignment horizontal="center" vertical="center"/>
    </xf>
    <xf numFmtId="0" fontId="7" fillId="0" borderId="0" xfId="30" applyFont="1" applyAlignment="1">
      <alignment horizontal="right" vertical="center"/>
    </xf>
    <xf numFmtId="0" fontId="11" fillId="0" borderId="26" xfId="4" applyFont="1" applyBorder="1" applyAlignment="1">
      <alignment vertical="top"/>
    </xf>
    <xf numFmtId="0" fontId="10" fillId="9" borderId="9" xfId="4" applyFont="1" applyFill="1" applyBorder="1" applyAlignment="1">
      <alignment horizontal="left" indent="1"/>
    </xf>
    <xf numFmtId="0" fontId="7" fillId="11" borderId="10" xfId="4" applyFont="1" applyFill="1" applyBorder="1"/>
    <xf numFmtId="0" fontId="10" fillId="9" borderId="120" xfId="4" applyFont="1" applyFill="1" applyBorder="1" applyAlignment="1">
      <alignment horizontal="left" indent="1"/>
    </xf>
    <xf numFmtId="0" fontId="7" fillId="11" borderId="0" xfId="4" applyFont="1" applyFill="1"/>
    <xf numFmtId="0" fontId="11" fillId="9" borderId="120" xfId="4" applyFont="1" applyFill="1" applyBorder="1" applyAlignment="1">
      <alignment horizontal="left" indent="1"/>
    </xf>
    <xf numFmtId="0" fontId="11" fillId="9" borderId="21" xfId="4" applyFont="1" applyFill="1" applyBorder="1" applyAlignment="1" applyProtection="1">
      <alignment vertical="center" wrapText="1"/>
      <protection locked="0"/>
    </xf>
    <xf numFmtId="0" fontId="11" fillId="9" borderId="22" xfId="4" applyFont="1" applyFill="1" applyBorder="1" applyAlignment="1" applyProtection="1">
      <alignment vertical="center" wrapText="1"/>
      <protection locked="0"/>
    </xf>
    <xf numFmtId="0" fontId="14" fillId="12" borderId="0" xfId="4" applyFill="1" applyAlignment="1">
      <alignment horizontal="center"/>
    </xf>
    <xf numFmtId="0" fontId="10" fillId="9" borderId="10" xfId="4" applyFont="1" applyFill="1" applyBorder="1" applyAlignment="1">
      <alignment horizontal="left" vertical="center" wrapText="1"/>
    </xf>
    <xf numFmtId="0" fontId="7" fillId="9" borderId="21" xfId="4" applyFont="1" applyFill="1" applyBorder="1" applyAlignment="1">
      <alignment horizontal="center" vertical="center"/>
    </xf>
    <xf numFmtId="0" fontId="7" fillId="9" borderId="0" xfId="4" applyFont="1" applyFill="1"/>
    <xf numFmtId="0" fontId="10" fillId="9" borderId="0" xfId="4" applyFont="1" applyFill="1" applyAlignment="1">
      <alignment horizontal="left" vertical="center" wrapText="1"/>
    </xf>
    <xf numFmtId="0" fontId="7" fillId="9" borderId="142" xfId="4" applyFont="1" applyFill="1" applyBorder="1" applyAlignment="1">
      <alignment horizontal="center" vertical="center"/>
    </xf>
    <xf numFmtId="0" fontId="10" fillId="9" borderId="0" xfId="4" applyFont="1" applyFill="1" applyAlignment="1">
      <alignment horizontal="left" vertical="top" wrapText="1"/>
    </xf>
    <xf numFmtId="0" fontId="10" fillId="9" borderId="0" xfId="4" applyFont="1" applyFill="1" applyAlignment="1">
      <alignment vertical="center" wrapText="1"/>
    </xf>
    <xf numFmtId="0" fontId="10" fillId="9" borderId="142" xfId="4" applyFont="1" applyFill="1" applyBorder="1" applyAlignment="1">
      <alignment vertical="center" wrapText="1"/>
    </xf>
    <xf numFmtId="0" fontId="10" fillId="9" borderId="12" xfId="4" applyFont="1" applyFill="1" applyBorder="1" applyAlignment="1">
      <alignment vertical="center" wrapText="1"/>
    </xf>
    <xf numFmtId="0" fontId="10" fillId="9" borderId="22" xfId="4" applyFont="1" applyFill="1" applyBorder="1" applyAlignment="1">
      <alignment vertical="center" wrapText="1"/>
    </xf>
    <xf numFmtId="0" fontId="10" fillId="0" borderId="26" xfId="4" applyFont="1" applyBorder="1" applyAlignment="1">
      <alignment horizontal="center" vertical="top" wrapText="1"/>
    </xf>
    <xf numFmtId="0" fontId="7" fillId="9" borderId="21" xfId="4" applyFont="1" applyFill="1" applyBorder="1"/>
    <xf numFmtId="0" fontId="7" fillId="9" borderId="142" xfId="4" applyFont="1" applyFill="1" applyBorder="1"/>
    <xf numFmtId="0" fontId="7" fillId="0" borderId="28" xfId="4" applyFont="1" applyBorder="1"/>
    <xf numFmtId="0" fontId="35" fillId="0" borderId="0" xfId="30" applyFont="1"/>
    <xf numFmtId="0" fontId="36" fillId="0" borderId="0" xfId="31" applyFont="1"/>
    <xf numFmtId="0" fontId="35" fillId="0" borderId="0" xfId="30" applyFont="1" applyAlignment="1">
      <alignment vertical="top"/>
    </xf>
    <xf numFmtId="0" fontId="36" fillId="0" borderId="0" xfId="31" applyFont="1" applyAlignment="1">
      <alignment vertical="top"/>
    </xf>
    <xf numFmtId="0" fontId="10" fillId="0" borderId="0" xfId="30" applyFont="1" applyAlignment="1">
      <alignment wrapText="1"/>
    </xf>
    <xf numFmtId="0" fontId="10" fillId="0" borderId="0" xfId="31" applyFont="1" applyAlignment="1">
      <alignment vertical="center"/>
    </xf>
    <xf numFmtId="0" fontId="10" fillId="0" borderId="0" xfId="30" applyFont="1" applyAlignment="1">
      <alignment horizontal="left"/>
    </xf>
    <xf numFmtId="0" fontId="7" fillId="0" borderId="13" xfId="4" applyFont="1" applyBorder="1"/>
    <xf numFmtId="0" fontId="10" fillId="0" borderId="14" xfId="4" applyFont="1" applyBorder="1" applyAlignment="1" applyProtection="1">
      <alignment vertical="center" wrapText="1"/>
      <protection locked="0"/>
    </xf>
    <xf numFmtId="0" fontId="10" fillId="0" borderId="14" xfId="4" applyFont="1" applyBorder="1" applyAlignment="1">
      <alignment horizontal="center" vertical="center" wrapText="1"/>
    </xf>
    <xf numFmtId="0" fontId="11" fillId="0" borderId="0" xfId="30" applyFont="1"/>
    <xf numFmtId="0" fontId="11" fillId="0" borderId="0" xfId="31" applyFont="1" applyAlignment="1">
      <alignment vertical="center" wrapText="1"/>
    </xf>
    <xf numFmtId="0" fontId="10" fillId="0" borderId="0" xfId="31" applyFont="1" applyAlignment="1">
      <alignment horizontal="left"/>
    </xf>
    <xf numFmtId="49" fontId="10" fillId="0" borderId="0" xfId="31" applyNumberFormat="1" applyFont="1" applyAlignment="1">
      <alignment horizontal="center"/>
    </xf>
    <xf numFmtId="0" fontId="7" fillId="0" borderId="0" xfId="30" applyFont="1" applyAlignment="1">
      <alignment vertical="top"/>
    </xf>
    <xf numFmtId="0" fontId="10" fillId="0" borderId="0" xfId="31" applyFont="1" applyAlignment="1">
      <alignment horizontal="center" vertical="center"/>
    </xf>
    <xf numFmtId="49" fontId="10" fillId="0" borderId="0" xfId="31" applyNumberFormat="1" applyFont="1" applyAlignment="1">
      <alignment horizontal="center" vertical="center"/>
    </xf>
    <xf numFmtId="0" fontId="10" fillId="0" borderId="0" xfId="31" applyFont="1" applyAlignment="1">
      <alignment vertical="top"/>
    </xf>
    <xf numFmtId="49" fontId="10" fillId="0" borderId="0" xfId="31" applyNumberFormat="1" applyFont="1" applyAlignment="1">
      <alignment horizontal="center" vertical="top"/>
    </xf>
    <xf numFmtId="49" fontId="10" fillId="0" borderId="0" xfId="31" applyNumberFormat="1" applyFont="1" applyAlignment="1">
      <alignment vertical="center"/>
    </xf>
    <xf numFmtId="0" fontId="36" fillId="0" borderId="0" xfId="31" applyFont="1" applyAlignment="1">
      <alignment vertical="center"/>
    </xf>
    <xf numFmtId="0" fontId="10" fillId="0" borderId="116" xfId="4" applyFont="1" applyBorder="1" applyAlignment="1">
      <alignment horizontal="left"/>
    </xf>
    <xf numFmtId="0" fontId="7" fillId="0" borderId="26" xfId="30" applyFont="1" applyBorder="1"/>
    <xf numFmtId="0" fontId="10" fillId="0" borderId="26" xfId="31" applyFont="1" applyBorder="1" applyAlignment="1">
      <alignment vertical="center"/>
    </xf>
    <xf numFmtId="0" fontId="10" fillId="0" borderId="15" xfId="4" applyFont="1" applyBorder="1" applyAlignment="1">
      <alignment horizontal="left"/>
    </xf>
    <xf numFmtId="0" fontId="10" fillId="0" borderId="0" xfId="31" applyFont="1"/>
    <xf numFmtId="49" fontId="10" fillId="0" borderId="0" xfId="31" applyNumberFormat="1" applyFont="1" applyAlignment="1">
      <alignment vertical="top"/>
    </xf>
    <xf numFmtId="0" fontId="7" fillId="0" borderId="0" xfId="4" applyFont="1" applyAlignment="1">
      <alignment vertical="top"/>
    </xf>
    <xf numFmtId="0" fontId="11" fillId="0" borderId="0" xfId="31" applyFont="1" applyAlignment="1">
      <alignment vertical="top"/>
    </xf>
    <xf numFmtId="0" fontId="10" fillId="0" borderId="0" xfId="31" applyFont="1" applyAlignment="1">
      <alignment horizontal="right" vertical="center"/>
    </xf>
    <xf numFmtId="0" fontId="11" fillId="0" borderId="0" xfId="30" applyFont="1" applyAlignment="1">
      <alignment horizontal="left" vertical="top"/>
    </xf>
    <xf numFmtId="0" fontId="10" fillId="0" borderId="0" xfId="31" applyFont="1" applyAlignment="1">
      <alignment horizontal="right"/>
    </xf>
    <xf numFmtId="0" fontId="7" fillId="0" borderId="0" xfId="30" applyFont="1" applyAlignment="1">
      <alignment horizontal="center"/>
    </xf>
    <xf numFmtId="0" fontId="7" fillId="0" borderId="0" xfId="30" applyFont="1" applyAlignment="1">
      <alignment horizontal="right"/>
    </xf>
    <xf numFmtId="0" fontId="10" fillId="0" borderId="0" xfId="31" applyFont="1" applyAlignment="1">
      <alignment horizontal="right" vertical="top"/>
    </xf>
    <xf numFmtId="0" fontId="7" fillId="0" borderId="0" xfId="31" applyFont="1" applyAlignment="1">
      <alignment vertical="top"/>
    </xf>
    <xf numFmtId="0" fontId="7" fillId="0" borderId="0" xfId="30" applyFont="1" applyAlignment="1">
      <alignment horizontal="right" vertical="top"/>
    </xf>
    <xf numFmtId="0" fontId="7" fillId="0" borderId="0" xfId="31" applyFont="1" applyAlignment="1">
      <alignment vertical="center"/>
    </xf>
    <xf numFmtId="0" fontId="11" fillId="0" borderId="0" xfId="30" applyFont="1" applyAlignment="1">
      <alignment horizontal="left" vertical="center"/>
    </xf>
    <xf numFmtId="0" fontId="10" fillId="0" borderId="0" xfId="30" applyFont="1" applyAlignment="1">
      <alignment horizontal="left" vertical="top"/>
    </xf>
    <xf numFmtId="0" fontId="35" fillId="0" borderId="0" xfId="30" applyFont="1" applyAlignment="1">
      <alignment horizontal="center" vertical="top"/>
    </xf>
    <xf numFmtId="0" fontId="11" fillId="0" borderId="14" xfId="4" applyFont="1" applyBorder="1" applyProtection="1">
      <protection locked="0"/>
    </xf>
    <xf numFmtId="0" fontId="35" fillId="0" borderId="0" xfId="30" applyFont="1" applyAlignment="1">
      <alignment horizontal="center" vertical="center"/>
    </xf>
    <xf numFmtId="0" fontId="37" fillId="0" borderId="0" xfId="4" applyFont="1"/>
    <xf numFmtId="0" fontId="36" fillId="0" borderId="0" xfId="31" applyFont="1" applyAlignment="1">
      <alignment horizontal="center" vertical="center"/>
    </xf>
    <xf numFmtId="0" fontId="10" fillId="0" borderId="0" xfId="30" applyFont="1" applyAlignment="1">
      <alignment vertical="top"/>
    </xf>
    <xf numFmtId="0" fontId="11" fillId="0" borderId="0" xfId="31" applyFont="1" applyAlignment="1">
      <alignment horizontal="left" vertical="top" wrapText="1"/>
    </xf>
    <xf numFmtId="0" fontId="7" fillId="0" borderId="100" xfId="4" applyFont="1" applyBorder="1"/>
    <xf numFmtId="0" fontId="31" fillId="0" borderId="0" xfId="4" applyFont="1" applyAlignment="1">
      <alignment horizontal="right"/>
    </xf>
    <xf numFmtId="49" fontId="11" fillId="0" borderId="0" xfId="31" applyNumberFormat="1" applyFont="1" applyAlignment="1">
      <alignment horizontal="center" vertical="top"/>
    </xf>
    <xf numFmtId="0" fontId="11" fillId="0" borderId="0" xfId="31" applyFont="1" applyAlignment="1">
      <alignment vertical="center"/>
    </xf>
    <xf numFmtId="49" fontId="11" fillId="0" borderId="0" xfId="31" applyNumberFormat="1" applyFont="1" applyAlignment="1">
      <alignment horizontal="center" vertical="center"/>
    </xf>
    <xf numFmtId="0" fontId="7" fillId="13" borderId="0" xfId="30" applyFont="1" applyFill="1" applyAlignment="1">
      <alignment vertical="center"/>
    </xf>
    <xf numFmtId="0" fontId="10" fillId="13" borderId="0" xfId="31" applyFont="1" applyFill="1" applyAlignment="1">
      <alignment horizontal="center" vertical="center"/>
    </xf>
    <xf numFmtId="0" fontId="7" fillId="14" borderId="27" xfId="30" applyFont="1" applyFill="1" applyBorder="1"/>
    <xf numFmtId="0" fontId="7" fillId="14" borderId="28" xfId="30" applyFont="1" applyFill="1" applyBorder="1"/>
    <xf numFmtId="0" fontId="7" fillId="14" borderId="3" xfId="30" applyFont="1" applyFill="1" applyBorder="1" applyAlignment="1">
      <alignment horizontal="left" indent="1"/>
    </xf>
    <xf numFmtId="0" fontId="7" fillId="14" borderId="0" xfId="30" applyFont="1" applyFill="1"/>
    <xf numFmtId="0" fontId="10" fillId="14" borderId="3" xfId="4" applyFont="1" applyFill="1" applyBorder="1" applyAlignment="1">
      <alignment horizontal="left" indent="1"/>
    </xf>
    <xf numFmtId="0" fontId="10" fillId="14" borderId="0" xfId="4" applyFont="1" applyFill="1"/>
    <xf numFmtId="0" fontId="7" fillId="14" borderId="3" xfId="4" applyFont="1" applyFill="1" applyBorder="1" applyAlignment="1">
      <alignment horizontal="left" indent="1"/>
    </xf>
    <xf numFmtId="0" fontId="7" fillId="14" borderId="0" xfId="4" applyFont="1" applyFill="1"/>
    <xf numFmtId="0" fontId="10" fillId="14" borderId="0" xfId="4" applyFont="1" applyFill="1" applyAlignment="1">
      <alignment horizontal="left"/>
    </xf>
    <xf numFmtId="0" fontId="11" fillId="14" borderId="3" xfId="4" applyFont="1" applyFill="1" applyBorder="1" applyAlignment="1">
      <alignment horizontal="left" indent="1"/>
    </xf>
    <xf numFmtId="0" fontId="11" fillId="14" borderId="0" xfId="4" applyFont="1" applyFill="1"/>
    <xf numFmtId="0" fontId="11" fillId="14" borderId="3" xfId="30" applyFont="1" applyFill="1" applyBorder="1" applyAlignment="1">
      <alignment horizontal="left" vertical="top" indent="1"/>
    </xf>
    <xf numFmtId="0" fontId="37" fillId="14" borderId="0" xfId="4" applyFont="1" applyFill="1"/>
    <xf numFmtId="0" fontId="11" fillId="14" borderId="0" xfId="30" applyFont="1" applyFill="1" applyAlignment="1">
      <alignment horizontal="left" vertical="center"/>
    </xf>
    <xf numFmtId="0" fontId="7" fillId="14" borderId="25" xfId="30" applyFont="1" applyFill="1" applyBorder="1" applyAlignment="1">
      <alignment horizontal="center" vertical="center"/>
    </xf>
    <xf numFmtId="0" fontId="7" fillId="14" borderId="26" xfId="30" applyFont="1" applyFill="1" applyBorder="1" applyAlignment="1">
      <alignment horizontal="center" vertical="center"/>
    </xf>
    <xf numFmtId="0" fontId="7" fillId="0" borderId="0" xfId="4" applyFont="1" applyAlignment="1">
      <alignment horizontal="left" vertical="center"/>
    </xf>
    <xf numFmtId="49" fontId="11" fillId="0" borderId="0" xfId="31" applyNumberFormat="1" applyFont="1" applyAlignment="1">
      <alignment vertical="top"/>
    </xf>
    <xf numFmtId="0" fontId="7" fillId="0" borderId="0" xfId="31" applyFont="1"/>
    <xf numFmtId="0" fontId="11" fillId="0" borderId="0" xfId="30" applyFont="1" applyAlignment="1">
      <alignment horizontal="left"/>
    </xf>
    <xf numFmtId="0" fontId="11" fillId="0" borderId="0" xfId="31" applyFont="1" applyAlignment="1">
      <alignment horizontal="right" vertical="top"/>
    </xf>
    <xf numFmtId="0" fontId="11" fillId="0" borderId="0" xfId="30" applyFont="1" applyAlignment="1">
      <alignment horizontal="right" vertical="top"/>
    </xf>
    <xf numFmtId="0" fontId="11" fillId="0" borderId="0" xfId="31" applyFont="1" applyAlignment="1">
      <alignment horizontal="right" vertical="center"/>
    </xf>
    <xf numFmtId="0" fontId="11" fillId="0" borderId="0" xfId="30" applyFont="1" applyAlignment="1">
      <alignment horizontal="center" vertical="center"/>
    </xf>
    <xf numFmtId="0" fontId="11" fillId="0" borderId="0" xfId="30" applyFont="1" applyAlignment="1">
      <alignment horizontal="right" vertical="center"/>
    </xf>
    <xf numFmtId="0" fontId="11" fillId="14" borderId="0" xfId="30" applyFont="1" applyFill="1" applyAlignment="1">
      <alignment horizontal="center" vertical="center"/>
    </xf>
    <xf numFmtId="0" fontId="11" fillId="14" borderId="0" xfId="30" applyFont="1" applyFill="1" applyAlignment="1">
      <alignment horizontal="right" vertical="center"/>
    </xf>
    <xf numFmtId="0" fontId="7" fillId="14" borderId="26" xfId="30" applyFont="1" applyFill="1" applyBorder="1" applyAlignment="1">
      <alignment horizontal="right" vertical="center"/>
    </xf>
    <xf numFmtId="0" fontId="11" fillId="0" borderId="0" xfId="31" applyFont="1" applyAlignment="1">
      <alignment horizontal="left" wrapText="1"/>
    </xf>
    <xf numFmtId="0" fontId="11" fillId="0" borderId="0" xfId="31" applyFont="1" applyAlignment="1">
      <alignment horizontal="left" vertical="center" wrapText="1"/>
    </xf>
    <xf numFmtId="0" fontId="11" fillId="0" borderId="0" xfId="30" applyFont="1" applyAlignment="1">
      <alignment horizontal="center" vertical="top"/>
    </xf>
    <xf numFmtId="0" fontId="10" fillId="14" borderId="28" xfId="4" applyFont="1" applyFill="1" applyBorder="1"/>
    <xf numFmtId="0" fontId="10" fillId="14" borderId="29" xfId="4" applyFont="1" applyFill="1" applyBorder="1"/>
    <xf numFmtId="0" fontId="10" fillId="14" borderId="24" xfId="4" applyFont="1" applyFill="1" applyBorder="1"/>
    <xf numFmtId="0" fontId="7" fillId="14" borderId="0" xfId="30" applyFont="1" applyFill="1" applyAlignment="1">
      <alignment horizontal="center" vertical="top"/>
    </xf>
    <xf numFmtId="0" fontId="7" fillId="14" borderId="24" xfId="30" applyFont="1" applyFill="1" applyBorder="1" applyAlignment="1">
      <alignment horizontal="center" vertical="top"/>
    </xf>
    <xf numFmtId="0" fontId="11" fillId="14" borderId="0" xfId="4" applyFont="1" applyFill="1" applyAlignment="1">
      <alignment vertical="top"/>
    </xf>
    <xf numFmtId="0" fontId="11" fillId="14" borderId="24" xfId="4" applyFont="1" applyFill="1" applyBorder="1" applyAlignment="1">
      <alignment vertical="top"/>
    </xf>
    <xf numFmtId="0" fontId="7" fillId="14" borderId="0" xfId="30" applyFont="1" applyFill="1" applyAlignment="1">
      <alignment horizontal="center" vertical="center"/>
    </xf>
    <xf numFmtId="0" fontId="7" fillId="14" borderId="24" xfId="30" applyFont="1" applyFill="1" applyBorder="1" applyAlignment="1">
      <alignment horizontal="center" vertical="center"/>
    </xf>
    <xf numFmtId="0" fontId="7" fillId="14" borderId="0" xfId="30" applyFont="1" applyFill="1" applyAlignment="1">
      <alignment horizontal="center"/>
    </xf>
    <xf numFmtId="0" fontId="7" fillId="14" borderId="24" xfId="30" applyFont="1" applyFill="1" applyBorder="1" applyAlignment="1">
      <alignment horizontal="center"/>
    </xf>
    <xf numFmtId="0" fontId="7" fillId="14" borderId="30" xfId="30" applyFont="1" applyFill="1" applyBorder="1" applyAlignment="1">
      <alignment horizontal="center" vertical="center"/>
    </xf>
    <xf numFmtId="0" fontId="10" fillId="0" borderId="0" xfId="4" applyFont="1" applyAlignment="1" applyProtection="1">
      <alignment horizontal="right" vertical="center"/>
      <protection locked="0"/>
    </xf>
    <xf numFmtId="0" fontId="10" fillId="0" borderId="0" xfId="31" applyFont="1" applyAlignment="1">
      <alignment horizontal="center" vertical="top"/>
    </xf>
    <xf numFmtId="0" fontId="10" fillId="0" borderId="13" xfId="4" applyFont="1" applyBorder="1" applyAlignment="1">
      <alignment horizontal="left"/>
    </xf>
    <xf numFmtId="0" fontId="10" fillId="0" borderId="14" xfId="4" applyFont="1" applyBorder="1" applyAlignment="1">
      <alignment horizontal="left"/>
    </xf>
    <xf numFmtId="0" fontId="7" fillId="0" borderId="14" xfId="4" applyFont="1" applyBorder="1" applyAlignment="1">
      <alignment horizontal="left" vertical="center"/>
    </xf>
    <xf numFmtId="0" fontId="38" fillId="0" borderId="0" xfId="30" applyFont="1"/>
    <xf numFmtId="0" fontId="39" fillId="0" borderId="0" xfId="30" applyFont="1" applyAlignment="1">
      <alignment vertical="top"/>
    </xf>
    <xf numFmtId="0" fontId="10" fillId="0" borderId="26" xfId="4" applyFont="1" applyBorder="1" applyAlignment="1">
      <alignment horizontal="left"/>
    </xf>
    <xf numFmtId="0" fontId="7" fillId="0" borderId="26" xfId="4" applyFont="1" applyBorder="1" applyAlignment="1">
      <alignment horizontal="left" vertical="center"/>
    </xf>
    <xf numFmtId="0" fontId="11" fillId="0" borderId="0" xfId="30" applyFont="1" applyAlignment="1">
      <alignment vertical="center"/>
    </xf>
    <xf numFmtId="0" fontId="10" fillId="0" borderId="14" xfId="4" applyFont="1" applyBorder="1" applyAlignment="1" applyProtection="1">
      <alignment horizontal="right" vertical="center"/>
      <protection locked="0"/>
    </xf>
    <xf numFmtId="0" fontId="10" fillId="0" borderId="26" xfId="4" applyFont="1" applyBorder="1" applyAlignment="1" applyProtection="1">
      <alignment horizontal="right" vertical="center"/>
      <protection locked="0"/>
    </xf>
    <xf numFmtId="0" fontId="10" fillId="0" borderId="14" xfId="4" applyFont="1" applyBorder="1" applyAlignment="1">
      <alignment horizontal="right"/>
    </xf>
    <xf numFmtId="0" fontId="7" fillId="0" borderId="26" xfId="30" applyFont="1" applyBorder="1" applyAlignment="1">
      <alignment vertical="top"/>
    </xf>
    <xf numFmtId="0" fontId="10" fillId="0" borderId="26" xfId="30" applyFont="1" applyBorder="1" applyAlignment="1">
      <alignment vertical="top"/>
    </xf>
    <xf numFmtId="0" fontId="11" fillId="0" borderId="26" xfId="30" applyFont="1" applyBorder="1" applyAlignment="1">
      <alignment vertical="top"/>
    </xf>
    <xf numFmtId="49" fontId="10" fillId="0" borderId="0" xfId="30" applyNumberFormat="1" applyFont="1"/>
    <xf numFmtId="0" fontId="10" fillId="14" borderId="27" xfId="30" applyFont="1" applyFill="1" applyBorder="1"/>
    <xf numFmtId="0" fontId="10" fillId="14" borderId="28" xfId="30" applyFont="1" applyFill="1" applyBorder="1"/>
    <xf numFmtId="0" fontId="10" fillId="14" borderId="3" xfId="30" applyFont="1" applyFill="1" applyBorder="1"/>
    <xf numFmtId="0" fontId="10" fillId="14" borderId="0" xfId="30" applyFont="1" applyFill="1"/>
    <xf numFmtId="0" fontId="10" fillId="14" borderId="3" xfId="30" applyFont="1" applyFill="1" applyBorder="1" applyAlignment="1">
      <alignment horizontal="left" indent="1"/>
    </xf>
    <xf numFmtId="0" fontId="10" fillId="10" borderId="27" xfId="4" applyFont="1" applyFill="1" applyBorder="1" applyAlignment="1">
      <alignment horizontal="left"/>
    </xf>
    <xf numFmtId="0" fontId="10" fillId="10" borderId="28" xfId="4" applyFont="1" applyFill="1" applyBorder="1"/>
    <xf numFmtId="0" fontId="11" fillId="10" borderId="25" xfId="4" applyFont="1" applyFill="1" applyBorder="1" applyAlignment="1">
      <alignment horizontal="left" vertical="top"/>
    </xf>
    <xf numFmtId="0" fontId="10" fillId="10" borderId="29" xfId="4" applyFont="1" applyFill="1" applyBorder="1"/>
    <xf numFmtId="0" fontId="11" fillId="10" borderId="30" xfId="4" applyFont="1" applyFill="1" applyBorder="1"/>
    <xf numFmtId="0" fontId="10" fillId="0" borderId="0" xfId="30" applyFont="1" applyAlignment="1">
      <alignment horizontal="right" vertical="center"/>
    </xf>
    <xf numFmtId="0" fontId="36" fillId="0" borderId="0" xfId="30" applyFont="1" applyAlignment="1">
      <alignment wrapText="1"/>
    </xf>
    <xf numFmtId="0" fontId="10" fillId="14" borderId="29" xfId="30" applyFont="1" applyFill="1" applyBorder="1"/>
    <xf numFmtId="0" fontId="10" fillId="14" borderId="24" xfId="30" applyFont="1" applyFill="1" applyBorder="1"/>
    <xf numFmtId="0" fontId="10" fillId="14" borderId="0" xfId="30" applyFont="1" applyFill="1" applyAlignment="1">
      <alignment vertical="center"/>
    </xf>
    <xf numFmtId="0" fontId="10" fillId="14" borderId="3" xfId="30" applyFont="1" applyFill="1" applyBorder="1" applyAlignment="1">
      <alignment horizontal="left" vertical="top" indent="1"/>
    </xf>
    <xf numFmtId="0" fontId="11" fillId="14" borderId="0" xfId="30" applyFont="1" applyFill="1"/>
    <xf numFmtId="0" fontId="11" fillId="14" borderId="3" xfId="30" applyFont="1" applyFill="1" applyBorder="1" applyAlignment="1">
      <alignment horizontal="left" indent="1"/>
    </xf>
    <xf numFmtId="0" fontId="11" fillId="14" borderId="0" xfId="30" applyFont="1" applyFill="1" applyAlignment="1">
      <alignment vertical="top"/>
    </xf>
    <xf numFmtId="0" fontId="10" fillId="0" borderId="97" xfId="30" applyFont="1" applyBorder="1"/>
    <xf numFmtId="0" fontId="10" fillId="14" borderId="27" xfId="4" applyFont="1" applyFill="1" applyBorder="1" applyAlignment="1">
      <alignment horizontal="left"/>
    </xf>
    <xf numFmtId="0" fontId="10" fillId="14" borderId="3" xfId="4" applyFont="1" applyFill="1" applyBorder="1" applyAlignment="1">
      <alignment horizontal="left"/>
    </xf>
    <xf numFmtId="0" fontId="11" fillId="14" borderId="3" xfId="4" applyFont="1" applyFill="1" applyBorder="1" applyAlignment="1">
      <alignment horizontal="left"/>
    </xf>
    <xf numFmtId="0" fontId="11" fillId="14" borderId="25" xfId="4" applyFont="1" applyFill="1" applyBorder="1" applyAlignment="1">
      <alignment horizontal="left" vertical="top"/>
    </xf>
    <xf numFmtId="0" fontId="11" fillId="14" borderId="26" xfId="4" applyFont="1" applyFill="1" applyBorder="1"/>
    <xf numFmtId="0" fontId="7" fillId="0" borderId="0" xfId="30" applyFont="1" applyAlignment="1">
      <alignment horizontal="left" vertical="center"/>
    </xf>
    <xf numFmtId="0" fontId="31" fillId="0" borderId="0" xfId="30" applyFont="1" applyAlignment="1">
      <alignment horizontal="left" vertical="center"/>
    </xf>
    <xf numFmtId="0" fontId="31" fillId="0" borderId="0" xfId="30" applyFont="1" applyAlignment="1">
      <alignment vertical="center"/>
    </xf>
    <xf numFmtId="0" fontId="7" fillId="0" borderId="0" xfId="4" applyFont="1" applyFill="1"/>
    <xf numFmtId="0" fontId="10" fillId="0" borderId="0" xfId="4" applyFont="1" applyFill="1" applyAlignment="1">
      <alignment vertical="center"/>
    </xf>
    <xf numFmtId="0" fontId="11" fillId="14" borderId="30" xfId="4" applyFont="1" applyFill="1" applyBorder="1"/>
    <xf numFmtId="49" fontId="10" fillId="0" borderId="3" xfId="31" applyNumberFormat="1" applyFont="1" applyBorder="1" applyAlignment="1">
      <alignment vertical="center"/>
    </xf>
    <xf numFmtId="49" fontId="10" fillId="0" borderId="3" xfId="31" applyNumberFormat="1" applyFont="1" applyBorder="1" applyAlignment="1">
      <alignment vertical="center" wrapText="1"/>
    </xf>
    <xf numFmtId="0" fontId="7" fillId="0" borderId="0" xfId="30" applyFont="1" applyAlignment="1">
      <alignment vertical="center"/>
    </xf>
    <xf numFmtId="0" fontId="7" fillId="14" borderId="3" xfId="30" applyFont="1" applyFill="1" applyBorder="1"/>
    <xf numFmtId="0" fontId="7" fillId="14" borderId="25" xfId="30" applyFont="1" applyFill="1" applyBorder="1"/>
    <xf numFmtId="0" fontId="7" fillId="14" borderId="26" xfId="30" applyFont="1" applyFill="1" applyBorder="1"/>
    <xf numFmtId="49" fontId="10" fillId="0" borderId="0" xfId="30" applyNumberFormat="1" applyFont="1" applyAlignment="1">
      <alignment vertical="top"/>
    </xf>
    <xf numFmtId="0" fontId="8" fillId="0" borderId="0" xfId="30" applyFont="1"/>
    <xf numFmtId="0" fontId="5" fillId="0" borderId="0" xfId="31" applyFont="1" applyAlignment="1">
      <alignment vertical="center"/>
    </xf>
    <xf numFmtId="0" fontId="14" fillId="0" borderId="0" xfId="30" applyFont="1" applyAlignment="1">
      <alignment vertical="top"/>
    </xf>
    <xf numFmtId="0" fontId="14" fillId="0" borderId="0" xfId="30" applyFont="1"/>
    <xf numFmtId="0" fontId="5" fillId="0" borderId="0" xfId="30" applyFont="1" applyAlignment="1">
      <alignment vertical="top"/>
    </xf>
    <xf numFmtId="0" fontId="8" fillId="0" borderId="26" xfId="30" applyFont="1" applyBorder="1"/>
    <xf numFmtId="0" fontId="5" fillId="0" borderId="26" xfId="31" applyFont="1" applyBorder="1" applyAlignment="1">
      <alignment vertical="center"/>
    </xf>
    <xf numFmtId="0" fontId="5" fillId="0" borderId="26" xfId="30" applyFont="1" applyBorder="1" applyAlignment="1">
      <alignment vertical="top"/>
    </xf>
    <xf numFmtId="0" fontId="7" fillId="14" borderId="27" xfId="30" applyFont="1" applyFill="1" applyBorder="1" applyAlignment="1">
      <alignment vertical="top"/>
    </xf>
    <xf numFmtId="0" fontId="10" fillId="14" borderId="28" xfId="30" applyFont="1" applyFill="1" applyBorder="1" applyAlignment="1">
      <alignment horizontal="left" vertical="top"/>
    </xf>
    <xf numFmtId="0" fontId="7" fillId="14" borderId="28" xfId="30" applyFont="1" applyFill="1" applyBorder="1" applyAlignment="1">
      <alignment vertical="top"/>
    </xf>
    <xf numFmtId="0" fontId="7" fillId="14" borderId="3" xfId="30" applyFont="1" applyFill="1" applyBorder="1" applyAlignment="1">
      <alignment vertical="top"/>
    </xf>
    <xf numFmtId="0" fontId="10" fillId="14" borderId="0" xfId="30" applyFont="1" applyFill="1" applyAlignment="1">
      <alignment horizontal="left" vertical="top" indent="1"/>
    </xf>
    <xf numFmtId="0" fontId="7" fillId="14" borderId="0" xfId="30" applyFont="1" applyFill="1" applyAlignment="1">
      <alignment vertical="top"/>
    </xf>
    <xf numFmtId="0" fontId="11" fillId="14" borderId="0" xfId="30" applyFont="1" applyFill="1" applyAlignment="1">
      <alignment horizontal="left" vertical="top" indent="1"/>
    </xf>
    <xf numFmtId="0" fontId="7" fillId="14" borderId="0" xfId="30" applyFont="1" applyFill="1" applyAlignment="1">
      <alignment horizontal="left" vertical="top" indent="1"/>
    </xf>
    <xf numFmtId="0" fontId="7" fillId="0" borderId="0" xfId="30" applyFont="1" applyAlignment="1">
      <alignment wrapText="1"/>
    </xf>
    <xf numFmtId="0" fontId="35" fillId="0" borderId="0" xfId="30" applyFont="1" applyAlignment="1">
      <alignment horizontal="right" vertical="center"/>
    </xf>
    <xf numFmtId="0" fontId="14" fillId="0" borderId="0" xfId="30" applyFont="1" applyAlignment="1">
      <alignment horizontal="right" vertical="center"/>
    </xf>
    <xf numFmtId="0" fontId="14" fillId="0" borderId="0" xfId="30" applyFont="1" applyAlignment="1">
      <alignment horizontal="center" vertical="center"/>
    </xf>
    <xf numFmtId="0" fontId="32" fillId="0" borderId="0" xfId="30" applyFont="1" applyAlignment="1">
      <alignment vertical="top"/>
    </xf>
    <xf numFmtId="0" fontId="32" fillId="0" borderId="26" xfId="30" applyFont="1" applyBorder="1" applyAlignment="1">
      <alignment vertical="top"/>
    </xf>
    <xf numFmtId="0" fontId="7" fillId="0" borderId="0" xfId="4" applyFont="1" applyAlignment="1">
      <alignment horizontal="left"/>
    </xf>
    <xf numFmtId="0" fontId="11" fillId="0" borderId="0" xfId="4" applyFont="1" applyAlignment="1">
      <alignment horizontal="left" vertical="top"/>
    </xf>
    <xf numFmtId="0" fontId="7" fillId="14" borderId="29" xfId="30" applyFont="1" applyFill="1" applyBorder="1"/>
    <xf numFmtId="0" fontId="35" fillId="0" borderId="0" xfId="30" applyFont="1" applyAlignment="1">
      <alignment wrapText="1"/>
    </xf>
    <xf numFmtId="0" fontId="7" fillId="14" borderId="24" xfId="30" applyFont="1" applyFill="1" applyBorder="1"/>
    <xf numFmtId="0" fontId="7" fillId="14" borderId="30" xfId="30" applyFont="1" applyFill="1" applyBorder="1"/>
    <xf numFmtId="0" fontId="7" fillId="10" borderId="27" xfId="30" applyFont="1" applyFill="1" applyBorder="1"/>
    <xf numFmtId="0" fontId="7" fillId="10" borderId="28" xfId="30" applyFont="1" applyFill="1" applyBorder="1"/>
    <xf numFmtId="0" fontId="7" fillId="10" borderId="28" xfId="30" applyFont="1" applyFill="1" applyBorder="1" applyAlignment="1">
      <alignment vertical="center"/>
    </xf>
    <xf numFmtId="0" fontId="10" fillId="10" borderId="28" xfId="4" applyFont="1" applyFill="1" applyBorder="1" applyAlignment="1" applyProtection="1">
      <alignment horizontal="right" vertical="center"/>
      <protection locked="0"/>
    </xf>
    <xf numFmtId="0" fontId="7" fillId="0" borderId="3" xfId="30" applyFont="1" applyBorder="1"/>
    <xf numFmtId="0" fontId="10" fillId="10" borderId="3" xfId="30" applyFont="1" applyFill="1" applyBorder="1"/>
    <xf numFmtId="0" fontId="10" fillId="10" borderId="0" xfId="30" applyFont="1" applyFill="1"/>
    <xf numFmtId="0" fontId="11" fillId="10" borderId="3" xfId="30" applyFont="1" applyFill="1" applyBorder="1"/>
    <xf numFmtId="0" fontId="11" fillId="10" borderId="0" xfId="30" applyFont="1" applyFill="1"/>
    <xf numFmtId="0" fontId="10" fillId="0" borderId="3" xfId="30" applyFont="1" applyBorder="1"/>
    <xf numFmtId="0" fontId="10" fillId="10" borderId="0" xfId="30" applyFont="1" applyFill="1" applyAlignment="1">
      <alignment vertical="center"/>
    </xf>
    <xf numFmtId="0" fontId="35" fillId="10" borderId="3" xfId="30" applyFont="1" applyFill="1" applyBorder="1"/>
    <xf numFmtId="0" fontId="7" fillId="10" borderId="0" xfId="30" applyFont="1" applyFill="1"/>
    <xf numFmtId="0" fontId="35" fillId="10" borderId="3" xfId="30" applyFont="1" applyFill="1" applyBorder="1" applyAlignment="1">
      <alignment horizontal="center" vertical="center"/>
    </xf>
    <xf numFmtId="0" fontId="7" fillId="10" borderId="0" xfId="30" applyFont="1" applyFill="1" applyAlignment="1">
      <alignment horizontal="center" vertical="center"/>
    </xf>
    <xf numFmtId="0" fontId="35" fillId="0" borderId="3" xfId="30" applyFont="1" applyBorder="1" applyAlignment="1">
      <alignment horizontal="center" vertical="center"/>
    </xf>
    <xf numFmtId="0" fontId="10" fillId="10" borderId="0" xfId="30" applyFont="1" applyFill="1" applyAlignment="1">
      <alignment horizontal="center" vertical="center"/>
    </xf>
    <xf numFmtId="0" fontId="10" fillId="10" borderId="0" xfId="4" applyFont="1" applyFill="1" applyAlignment="1" applyProtection="1">
      <alignment horizontal="right" vertical="center"/>
      <protection locked="0"/>
    </xf>
    <xf numFmtId="0" fontId="40" fillId="0" borderId="0" xfId="30" applyFont="1" applyAlignment="1">
      <alignment horizontal="center" vertical="center"/>
    </xf>
    <xf numFmtId="0" fontId="40" fillId="10" borderId="3" xfId="30" applyFont="1" applyFill="1" applyBorder="1" applyAlignment="1">
      <alignment horizontal="center" vertical="center"/>
    </xf>
    <xf numFmtId="0" fontId="14" fillId="10" borderId="0" xfId="30" applyFont="1" applyFill="1"/>
    <xf numFmtId="0" fontId="41" fillId="0" borderId="0" xfId="31" applyFont="1" applyAlignment="1">
      <alignment horizontal="center" vertical="center"/>
    </xf>
    <xf numFmtId="0" fontId="41" fillId="10" borderId="25" xfId="31" applyFont="1" applyFill="1" applyBorder="1" applyAlignment="1">
      <alignment horizontal="center" vertical="center"/>
    </xf>
    <xf numFmtId="0" fontId="40" fillId="10" borderId="26" xfId="30" applyFont="1" applyFill="1" applyBorder="1"/>
    <xf numFmtId="0" fontId="5" fillId="10" borderId="26" xfId="30" applyFont="1" applyFill="1" applyBorder="1"/>
    <xf numFmtId="0" fontId="10" fillId="10" borderId="26" xfId="4" applyFont="1" applyFill="1" applyBorder="1" applyAlignment="1" applyProtection="1">
      <alignment horizontal="right" vertical="center"/>
      <protection locked="0"/>
    </xf>
    <xf numFmtId="0" fontId="41" fillId="0" borderId="26" xfId="31" applyFont="1" applyBorder="1" applyAlignment="1">
      <alignment horizontal="center" vertical="center"/>
    </xf>
    <xf numFmtId="0" fontId="40" fillId="0" borderId="26" xfId="30" applyFont="1" applyBorder="1"/>
    <xf numFmtId="0" fontId="5" fillId="0" borderId="26" xfId="30" applyFont="1" applyBorder="1"/>
    <xf numFmtId="0" fontId="40" fillId="0" borderId="0" xfId="30" applyFont="1"/>
    <xf numFmtId="0" fontId="5" fillId="0" borderId="0" xfId="30" applyFont="1"/>
    <xf numFmtId="0" fontId="10" fillId="14" borderId="0" xfId="4" applyFont="1" applyFill="1" applyAlignment="1" applyProtection="1">
      <alignment horizontal="right" vertical="center"/>
      <protection locked="0"/>
    </xf>
    <xf numFmtId="49" fontId="10" fillId="0" borderId="0" xfId="31" applyNumberFormat="1" applyFont="1" applyAlignment="1">
      <alignment horizontal="right" vertical="center"/>
    </xf>
    <xf numFmtId="0" fontId="10" fillId="10" borderId="29" xfId="4" applyFont="1" applyFill="1" applyBorder="1" applyAlignment="1">
      <alignment horizontal="center"/>
    </xf>
    <xf numFmtId="0" fontId="10" fillId="10" borderId="24" xfId="30" applyFont="1" applyFill="1" applyBorder="1"/>
    <xf numFmtId="0" fontId="11" fillId="10" borderId="24" xfId="30" applyFont="1" applyFill="1" applyBorder="1"/>
    <xf numFmtId="0" fontId="10" fillId="10" borderId="24" xfId="4" applyFont="1" applyFill="1" applyBorder="1" applyAlignment="1">
      <alignment horizontal="center"/>
    </xf>
    <xf numFmtId="0" fontId="10" fillId="10" borderId="30" xfId="4" applyFont="1" applyFill="1" applyBorder="1" applyAlignment="1">
      <alignment horizontal="center"/>
    </xf>
    <xf numFmtId="0" fontId="7" fillId="14" borderId="29" xfId="30" applyFont="1" applyFill="1" applyBorder="1" applyAlignment="1">
      <alignment vertical="top"/>
    </xf>
    <xf numFmtId="0" fontId="10" fillId="14" borderId="0" xfId="4" applyFont="1" applyFill="1" applyAlignment="1">
      <alignment horizontal="center"/>
    </xf>
    <xf numFmtId="0" fontId="10" fillId="14" borderId="0" xfId="4" applyFont="1" applyFill="1" applyAlignment="1">
      <alignment horizontal="right"/>
    </xf>
    <xf numFmtId="0" fontId="7" fillId="14" borderId="24" xfId="30" applyFont="1" applyFill="1" applyBorder="1" applyAlignment="1">
      <alignment vertical="top"/>
    </xf>
    <xf numFmtId="0" fontId="7" fillId="14" borderId="25" xfId="30" applyFont="1" applyFill="1" applyBorder="1" applyAlignment="1">
      <alignment vertical="top"/>
    </xf>
    <xf numFmtId="0" fontId="7" fillId="14" borderId="26" xfId="30" applyFont="1" applyFill="1" applyBorder="1" applyAlignment="1">
      <alignment horizontal="left" vertical="top"/>
    </xf>
    <xf numFmtId="0" fontId="7" fillId="14" borderId="26" xfId="30" applyFont="1" applyFill="1" applyBorder="1" applyAlignment="1">
      <alignment vertical="top"/>
    </xf>
    <xf numFmtId="0" fontId="8" fillId="0" borderId="14" xfId="30" applyFont="1" applyBorder="1"/>
    <xf numFmtId="0" fontId="5" fillId="0" borderId="14" xfId="31" applyFont="1" applyBorder="1" applyAlignment="1">
      <alignment vertical="center"/>
    </xf>
    <xf numFmtId="0" fontId="5" fillId="0" borderId="14" xfId="30" applyFont="1" applyBorder="1" applyAlignment="1">
      <alignment vertical="top"/>
    </xf>
    <xf numFmtId="0" fontId="11" fillId="14" borderId="26" xfId="30" applyFont="1" applyFill="1" applyBorder="1"/>
    <xf numFmtId="0" fontId="32" fillId="0" borderId="14" xfId="30" applyFont="1" applyBorder="1" applyAlignment="1">
      <alignment vertical="top"/>
    </xf>
    <xf numFmtId="0" fontId="41" fillId="0" borderId="14" xfId="31" applyFont="1" applyBorder="1" applyAlignment="1">
      <alignment horizontal="center" vertical="center"/>
    </xf>
    <xf numFmtId="0" fontId="40" fillId="0" borderId="14" xfId="30" applyFont="1" applyBorder="1"/>
    <xf numFmtId="0" fontId="5" fillId="0" borderId="14" xfId="30" applyFont="1" applyBorder="1"/>
    <xf numFmtId="0" fontId="35" fillId="0" borderId="0" xfId="30" applyFont="1" applyAlignment="1">
      <alignment vertical="center"/>
    </xf>
    <xf numFmtId="0" fontId="9" fillId="0" borderId="0" xfId="4" applyFont="1" applyAlignment="1" applyProtection="1">
      <alignment horizontal="center" vertical="center"/>
      <protection locked="0"/>
    </xf>
    <xf numFmtId="0" fontId="9" fillId="0" borderId="26" xfId="4" applyFont="1" applyBorder="1" applyAlignment="1" applyProtection="1">
      <alignment horizontal="center" vertical="center"/>
      <protection locked="0"/>
    </xf>
    <xf numFmtId="0" fontId="7" fillId="14" borderId="30" xfId="30" applyFont="1" applyFill="1" applyBorder="1" applyAlignment="1">
      <alignment vertical="top"/>
    </xf>
    <xf numFmtId="0" fontId="4" fillId="0" borderId="0" xfId="4" applyFont="1"/>
    <xf numFmtId="0" fontId="7" fillId="0" borderId="0" xfId="4" applyFont="1" applyAlignment="1">
      <alignment horizontal="right"/>
    </xf>
    <xf numFmtId="0" fontId="10" fillId="7" borderId="0" xfId="4" applyFont="1" applyFill="1"/>
    <xf numFmtId="0" fontId="5" fillId="7" borderId="0" xfId="4" applyFont="1" applyFill="1"/>
    <xf numFmtId="0" fontId="27" fillId="0" borderId="0" xfId="4" applyFont="1" applyAlignment="1">
      <alignment wrapText="1"/>
    </xf>
    <xf numFmtId="0" fontId="11" fillId="0" borderId="0" xfId="4" applyFont="1" applyAlignment="1">
      <alignment horizontal="center"/>
    </xf>
    <xf numFmtId="1" fontId="10" fillId="0" borderId="0" xfId="4" applyNumberFormat="1" applyFont="1" applyAlignment="1">
      <alignment horizontal="left" vertical="center"/>
    </xf>
    <xf numFmtId="0" fontId="11" fillId="0" borderId="0" xfId="4" applyFont="1" applyAlignment="1">
      <alignment horizontal="left"/>
    </xf>
    <xf numFmtId="0" fontId="7" fillId="0" borderId="0" xfId="4" applyFont="1" applyAlignment="1">
      <alignment horizontal="right" vertical="center"/>
    </xf>
    <xf numFmtId="3" fontId="9" fillId="0" borderId="0" xfId="4" applyNumberFormat="1" applyFont="1" applyAlignment="1" applyProtection="1">
      <alignment horizontal="center" vertical="center"/>
      <protection locked="0"/>
    </xf>
    <xf numFmtId="3" fontId="10" fillId="0" borderId="0" xfId="4" applyNumberFormat="1" applyFont="1" applyAlignment="1" applyProtection="1">
      <alignment horizontal="right" vertical="center"/>
      <protection locked="0"/>
    </xf>
    <xf numFmtId="0" fontId="14" fillId="0" borderId="0" xfId="4"/>
    <xf numFmtId="0" fontId="10" fillId="7" borderId="13" xfId="4" applyFont="1" applyFill="1" applyBorder="1"/>
    <xf numFmtId="0" fontId="5" fillId="7" borderId="14" xfId="4" applyFont="1" applyFill="1" applyBorder="1"/>
    <xf numFmtId="0" fontId="10" fillId="7" borderId="14" xfId="4" applyFont="1" applyFill="1" applyBorder="1"/>
    <xf numFmtId="0" fontId="27" fillId="0" borderId="14" xfId="4" applyFont="1" applyBorder="1" applyAlignment="1">
      <alignment wrapText="1"/>
    </xf>
    <xf numFmtId="0" fontId="10" fillId="7" borderId="15" xfId="4" applyFont="1" applyFill="1" applyBorder="1"/>
    <xf numFmtId="0" fontId="11" fillId="7" borderId="15" xfId="4" applyFont="1" applyFill="1" applyBorder="1"/>
    <xf numFmtId="0" fontId="14" fillId="7" borderId="15" xfId="4" applyFill="1" applyBorder="1"/>
    <xf numFmtId="0" fontId="44" fillId="0" borderId="0" xfId="4" applyFont="1" applyAlignment="1">
      <alignment horizontal="left" vertical="center" readingOrder="2"/>
    </xf>
    <xf numFmtId="0" fontId="14" fillId="7" borderId="0" xfId="4" applyFill="1" applyAlignment="1">
      <alignment horizontal="right" vertical="center"/>
    </xf>
    <xf numFmtId="0" fontId="45" fillId="0" borderId="0" xfId="4" applyFont="1" applyAlignment="1">
      <alignment horizontal="left" vertical="center" readingOrder="2"/>
    </xf>
    <xf numFmtId="0" fontId="46" fillId="0" borderId="0" xfId="4" applyFont="1" applyAlignment="1">
      <alignment horizontal="left" readingOrder="2"/>
    </xf>
    <xf numFmtId="0" fontId="7" fillId="7" borderId="15" xfId="4" applyFont="1" applyFill="1" applyBorder="1"/>
    <xf numFmtId="0" fontId="7" fillId="7" borderId="0" xfId="4" applyFont="1" applyFill="1" applyAlignment="1">
      <alignment horizontal="right"/>
    </xf>
    <xf numFmtId="0" fontId="7" fillId="7" borderId="0" xfId="4" applyFont="1" applyFill="1"/>
    <xf numFmtId="1" fontId="10" fillId="7" borderId="0" xfId="4" applyNumberFormat="1" applyFont="1" applyFill="1" applyAlignment="1">
      <alignment horizontal="left" vertical="center"/>
    </xf>
    <xf numFmtId="0" fontId="10" fillId="7" borderId="0" xfId="4" applyFont="1" applyFill="1" applyAlignment="1">
      <alignment vertical="center"/>
    </xf>
    <xf numFmtId="0" fontId="7" fillId="7" borderId="0" xfId="4" applyFont="1" applyFill="1" applyAlignment="1">
      <alignment vertical="center"/>
    </xf>
    <xf numFmtId="0" fontId="11" fillId="7" borderId="0" xfId="4" applyFont="1" applyFill="1" applyAlignment="1">
      <alignment vertical="center"/>
    </xf>
    <xf numFmtId="0" fontId="10" fillId="7" borderId="0" xfId="4" applyFont="1" applyFill="1" applyAlignment="1">
      <alignment horizontal="center" vertical="center"/>
    </xf>
    <xf numFmtId="0" fontId="11" fillId="7" borderId="0" xfId="4" applyFont="1" applyFill="1"/>
    <xf numFmtId="0" fontId="10" fillId="7" borderId="0" xfId="0" applyFont="1" applyFill="1"/>
    <xf numFmtId="0" fontId="11" fillId="7" borderId="0" xfId="0" applyFont="1" applyFill="1"/>
    <xf numFmtId="0" fontId="7" fillId="7" borderId="116" xfId="4" applyFont="1" applyFill="1" applyBorder="1"/>
    <xf numFmtId="0" fontId="11" fillId="7" borderId="26" xfId="4" applyFont="1" applyFill="1" applyBorder="1"/>
    <xf numFmtId="0" fontId="7" fillId="7" borderId="26" xfId="4" applyFont="1" applyFill="1" applyBorder="1"/>
    <xf numFmtId="0" fontId="10" fillId="7" borderId="26" xfId="4" applyFont="1" applyFill="1" applyBorder="1" applyAlignment="1">
      <alignment horizontal="center" vertical="center"/>
    </xf>
    <xf numFmtId="0" fontId="7" fillId="15" borderId="15" xfId="4" applyFont="1" applyFill="1" applyBorder="1"/>
    <xf numFmtId="0" fontId="11" fillId="15" borderId="0" xfId="4" applyFont="1" applyFill="1"/>
    <xf numFmtId="0" fontId="7" fillId="15" borderId="0" xfId="4" applyFont="1" applyFill="1"/>
    <xf numFmtId="0" fontId="10" fillId="15" borderId="0" xfId="4" applyFont="1" applyFill="1" applyAlignment="1">
      <alignment horizontal="center" vertical="center"/>
    </xf>
    <xf numFmtId="0" fontId="11" fillId="3" borderId="0" xfId="0" applyFont="1" applyFill="1"/>
    <xf numFmtId="0" fontId="7" fillId="15" borderId="116" xfId="4" applyFont="1" applyFill="1" applyBorder="1"/>
    <xf numFmtId="0" fontId="7" fillId="10" borderId="26" xfId="4" applyFont="1" applyFill="1" applyBorder="1"/>
    <xf numFmtId="0" fontId="11" fillId="15" borderId="26" xfId="4" applyFont="1" applyFill="1" applyBorder="1"/>
    <xf numFmtId="0" fontId="7" fillId="15" borderId="26" xfId="4" applyFont="1" applyFill="1" applyBorder="1"/>
    <xf numFmtId="0" fontId="10" fillId="15" borderId="26" xfId="4" applyFont="1" applyFill="1" applyBorder="1" applyAlignment="1">
      <alignment horizontal="center" vertical="center"/>
    </xf>
    <xf numFmtId="0" fontId="14" fillId="0" borderId="100" xfId="4" applyBorder="1" applyAlignment="1">
      <alignment vertical="center"/>
    </xf>
    <xf numFmtId="14" fontId="32" fillId="0" borderId="0" xfId="4" applyNumberFormat="1" applyFont="1" applyAlignment="1">
      <alignment horizontal="center"/>
    </xf>
    <xf numFmtId="0" fontId="23" fillId="7" borderId="16" xfId="4" applyFont="1" applyFill="1" applyBorder="1"/>
    <xf numFmtId="0" fontId="23" fillId="0" borderId="0" xfId="4" applyFont="1"/>
    <xf numFmtId="0" fontId="23" fillId="7" borderId="0" xfId="4" applyFont="1" applyFill="1" applyAlignment="1">
      <alignment vertical="center"/>
    </xf>
    <xf numFmtId="0" fontId="14" fillId="7" borderId="16" xfId="4" applyFill="1" applyBorder="1"/>
    <xf numFmtId="0" fontId="7" fillId="7" borderId="16" xfId="4" applyFont="1" applyFill="1" applyBorder="1"/>
    <xf numFmtId="3" fontId="9" fillId="7" borderId="28" xfId="0" applyNumberFormat="1" applyFont="1" applyFill="1" applyBorder="1" applyAlignment="1" applyProtection="1">
      <alignment horizontal="center" vertical="center"/>
      <protection locked="0"/>
    </xf>
    <xf numFmtId="0" fontId="10" fillId="7" borderId="0" xfId="4" applyFont="1" applyFill="1" applyAlignment="1">
      <alignment horizontal="right" vertical="center"/>
    </xf>
    <xf numFmtId="3" fontId="9" fillId="7" borderId="26" xfId="0" applyNumberFormat="1" applyFont="1" applyFill="1" applyBorder="1" applyAlignment="1" applyProtection="1">
      <alignment horizontal="center" vertical="center"/>
      <protection locked="0"/>
    </xf>
    <xf numFmtId="3" fontId="9" fillId="7" borderId="0" xfId="0" applyNumberFormat="1" applyFont="1" applyFill="1" applyAlignment="1" applyProtection="1">
      <alignment horizontal="right" vertical="center"/>
      <protection locked="0"/>
    </xf>
    <xf numFmtId="3" fontId="9" fillId="7" borderId="0" xfId="4" applyNumberFormat="1" applyFont="1" applyFill="1" applyAlignment="1" applyProtection="1">
      <alignment horizontal="right" vertical="center"/>
      <protection locked="0"/>
    </xf>
    <xf numFmtId="3" fontId="7" fillId="7" borderId="0" xfId="0" applyNumberFormat="1" applyFont="1" applyFill="1" applyAlignment="1" applyProtection="1">
      <alignment horizontal="center" vertical="top"/>
      <protection locked="0"/>
    </xf>
    <xf numFmtId="3" fontId="9" fillId="7" borderId="0" xfId="0" applyNumberFormat="1" applyFont="1" applyFill="1" applyAlignment="1" applyProtection="1">
      <alignment horizontal="center" vertical="center"/>
      <protection locked="0"/>
    </xf>
    <xf numFmtId="0" fontId="10" fillId="7" borderId="0" xfId="0" applyFont="1" applyFill="1" applyAlignment="1">
      <alignment horizontal="right" vertical="center"/>
    </xf>
    <xf numFmtId="3" fontId="47" fillId="7" borderId="0" xfId="0" applyNumberFormat="1" applyFont="1" applyFill="1" applyAlignment="1" applyProtection="1">
      <alignment horizontal="center" vertical="center"/>
      <protection locked="0"/>
    </xf>
    <xf numFmtId="0" fontId="10" fillId="7" borderId="0" xfId="0" applyFont="1" applyFill="1" applyAlignment="1">
      <alignment horizontal="center" vertical="center"/>
    </xf>
    <xf numFmtId="3" fontId="9" fillId="7" borderId="26" xfId="4" applyNumberFormat="1" applyFont="1" applyFill="1" applyBorder="1" applyAlignment="1" applyProtection="1">
      <alignment horizontal="right" vertical="center"/>
      <protection locked="0"/>
    </xf>
    <xf numFmtId="3" fontId="47" fillId="7" borderId="26" xfId="4" applyNumberFormat="1" applyFont="1" applyFill="1" applyBorder="1" applyAlignment="1" applyProtection="1">
      <alignment horizontal="center" vertical="center"/>
      <protection locked="0"/>
    </xf>
    <xf numFmtId="0" fontId="10" fillId="7" borderId="26" xfId="4" applyFont="1" applyFill="1" applyBorder="1" applyAlignment="1">
      <alignment horizontal="right"/>
    </xf>
    <xf numFmtId="3" fontId="9" fillId="0" borderId="26" xfId="4" applyNumberFormat="1" applyFont="1" applyBorder="1" applyAlignment="1" applyProtection="1">
      <alignment horizontal="right" vertical="center"/>
      <protection locked="0"/>
    </xf>
    <xf numFmtId="0" fontId="7" fillId="7" borderId="103" xfId="4" applyFont="1" applyFill="1" applyBorder="1"/>
    <xf numFmtId="3" fontId="9" fillId="15" borderId="0" xfId="4" applyNumberFormat="1" applyFont="1" applyFill="1" applyAlignment="1" applyProtection="1">
      <alignment horizontal="right" vertical="center"/>
      <protection locked="0"/>
    </xf>
    <xf numFmtId="3" fontId="47" fillId="15" borderId="0" xfId="4" applyNumberFormat="1" applyFont="1" applyFill="1" applyAlignment="1" applyProtection="1">
      <alignment horizontal="center" vertical="center"/>
      <protection locked="0"/>
    </xf>
    <xf numFmtId="0" fontId="10" fillId="15" borderId="0" xfId="4" applyFont="1" applyFill="1" applyAlignment="1">
      <alignment horizontal="right"/>
    </xf>
    <xf numFmtId="3" fontId="9" fillId="10" borderId="0" xfId="4" applyNumberFormat="1" applyFont="1" applyFill="1" applyAlignment="1" applyProtection="1">
      <alignment horizontal="right" vertical="center"/>
      <protection locked="0"/>
    </xf>
    <xf numFmtId="0" fontId="7" fillId="15" borderId="16" xfId="4" applyFont="1" applyFill="1" applyBorder="1"/>
    <xf numFmtId="3" fontId="9" fillId="15" borderId="26" xfId="4" applyNumberFormat="1" applyFont="1" applyFill="1" applyBorder="1" applyAlignment="1" applyProtection="1">
      <alignment horizontal="right" vertical="center"/>
      <protection locked="0"/>
    </xf>
    <xf numFmtId="3" fontId="47" fillId="15" borderId="26" xfId="4" applyNumberFormat="1" applyFont="1" applyFill="1" applyBorder="1" applyAlignment="1" applyProtection="1">
      <alignment horizontal="center" vertical="center"/>
      <protection locked="0"/>
    </xf>
    <xf numFmtId="0" fontId="10" fillId="15" borderId="26" xfId="4" applyFont="1" applyFill="1" applyBorder="1" applyAlignment="1">
      <alignment horizontal="right"/>
    </xf>
    <xf numFmtId="3" fontId="9" fillId="10" borderId="26" xfId="4" applyNumberFormat="1" applyFont="1" applyFill="1" applyBorder="1" applyAlignment="1" applyProtection="1">
      <alignment horizontal="right" vertical="center"/>
      <protection locked="0"/>
    </xf>
    <xf numFmtId="0" fontId="7" fillId="15" borderId="103" xfId="4" applyFont="1" applyFill="1" applyBorder="1"/>
    <xf numFmtId="3" fontId="47" fillId="7" borderId="0" xfId="4" applyNumberFormat="1" applyFont="1" applyFill="1" applyAlignment="1" applyProtection="1">
      <alignment horizontal="center" vertical="center"/>
      <protection locked="0"/>
    </xf>
    <xf numFmtId="0" fontId="7" fillId="7" borderId="13" xfId="4" applyFont="1" applyFill="1" applyBorder="1"/>
    <xf numFmtId="0" fontId="11" fillId="7" borderId="14" xfId="4" applyFont="1" applyFill="1" applyBorder="1"/>
    <xf numFmtId="0" fontId="7" fillId="7" borderId="14" xfId="4" applyFont="1" applyFill="1" applyBorder="1"/>
    <xf numFmtId="0" fontId="10" fillId="7" borderId="14" xfId="4" applyFont="1" applyFill="1" applyBorder="1" applyAlignment="1">
      <alignment horizontal="center" vertical="center"/>
    </xf>
    <xf numFmtId="0" fontId="7" fillId="7" borderId="26" xfId="4" applyFont="1" applyFill="1" applyBorder="1" applyAlignment="1">
      <alignment vertical="center"/>
    </xf>
    <xf numFmtId="0" fontId="11" fillId="7" borderId="26" xfId="4" applyFont="1" applyFill="1" applyBorder="1" applyAlignment="1">
      <alignment vertical="center"/>
    </xf>
    <xf numFmtId="0" fontId="10" fillId="7" borderId="26" xfId="4" applyFont="1" applyFill="1" applyBorder="1" applyAlignment="1">
      <alignment horizontal="right" vertical="center"/>
    </xf>
    <xf numFmtId="0" fontId="7" fillId="7" borderId="0" xfId="4" applyFont="1" applyFill="1" applyAlignment="1">
      <alignment horizontal="left" vertical="center"/>
    </xf>
    <xf numFmtId="0" fontId="7" fillId="7" borderId="0" xfId="4" applyFont="1" applyFill="1" applyAlignment="1">
      <alignment horizontal="left"/>
    </xf>
    <xf numFmtId="0" fontId="7" fillId="7" borderId="0" xfId="4" applyFont="1" applyFill="1" applyAlignment="1">
      <alignment horizontal="center" vertical="center"/>
    </xf>
    <xf numFmtId="0" fontId="7" fillId="7" borderId="0" xfId="4" applyFont="1" applyFill="1" applyAlignment="1">
      <alignment horizontal="center"/>
    </xf>
    <xf numFmtId="0" fontId="11" fillId="7" borderId="0" xfId="4" applyFont="1" applyFill="1" applyAlignment="1">
      <alignment horizontal="center" vertical="center"/>
    </xf>
    <xf numFmtId="3" fontId="9" fillId="7" borderId="0" xfId="4" applyNumberFormat="1" applyFont="1" applyFill="1" applyAlignment="1" applyProtection="1">
      <alignment horizontal="center" vertical="center"/>
      <protection locked="0"/>
    </xf>
    <xf numFmtId="3" fontId="9" fillId="7" borderId="14" xfId="4" applyNumberFormat="1" applyFont="1" applyFill="1" applyBorder="1" applyAlignment="1" applyProtection="1">
      <alignment horizontal="right" vertical="center"/>
      <protection locked="0"/>
    </xf>
    <xf numFmtId="3" fontId="47" fillId="7" borderId="14" xfId="4" applyNumberFormat="1" applyFont="1" applyFill="1" applyBorder="1" applyAlignment="1" applyProtection="1">
      <alignment horizontal="center" vertical="center"/>
      <protection locked="0"/>
    </xf>
    <xf numFmtId="0" fontId="10" fillId="7" borderId="14" xfId="4" applyFont="1" applyFill="1" applyBorder="1" applyAlignment="1">
      <alignment horizontal="right"/>
    </xf>
    <xf numFmtId="3" fontId="9" fillId="0" borderId="14" xfId="4" applyNumberFormat="1" applyFont="1" applyBorder="1" applyAlignment="1" applyProtection="1">
      <alignment horizontal="right" vertical="center"/>
      <protection locked="0"/>
    </xf>
    <xf numFmtId="0" fontId="7" fillId="7" borderId="100" xfId="4" applyFont="1" applyFill="1" applyBorder="1"/>
    <xf numFmtId="0" fontId="7" fillId="7" borderId="0" xfId="4" applyFont="1" applyFill="1" applyAlignment="1">
      <alignment horizontal="right" vertical="center"/>
    </xf>
    <xf numFmtId="0" fontId="7" fillId="7" borderId="14" xfId="4" applyFont="1" applyFill="1" applyBorder="1" applyAlignment="1">
      <alignment horizontal="center"/>
    </xf>
    <xf numFmtId="0" fontId="11" fillId="7" borderId="14" xfId="4" applyFont="1" applyFill="1" applyBorder="1" applyAlignment="1">
      <alignment vertical="center"/>
    </xf>
    <xf numFmtId="0" fontId="10" fillId="7" borderId="14" xfId="4" applyFont="1" applyFill="1" applyBorder="1" applyAlignment="1">
      <alignment horizontal="right" vertical="center"/>
    </xf>
    <xf numFmtId="0" fontId="11" fillId="7" borderId="0" xfId="4" applyFont="1" applyFill="1" applyAlignment="1">
      <alignment vertical="center" wrapText="1"/>
    </xf>
    <xf numFmtId="0" fontId="7" fillId="7" borderId="14" xfId="4" applyFont="1" applyFill="1" applyBorder="1" applyAlignment="1">
      <alignment horizontal="right"/>
    </xf>
    <xf numFmtId="0" fontId="7" fillId="0" borderId="0" xfId="0" applyFont="1" applyAlignment="1">
      <alignment horizontal="right"/>
    </xf>
    <xf numFmtId="3" fontId="9" fillId="0" borderId="0" xfId="0" applyNumberFormat="1" applyFont="1" applyAlignment="1" applyProtection="1">
      <alignment horizontal="right" vertical="center"/>
      <protection locked="0"/>
    </xf>
    <xf numFmtId="3" fontId="9" fillId="7" borderId="0" xfId="0" applyNumberFormat="1" applyFont="1" applyFill="1" applyAlignment="1" applyProtection="1">
      <alignment vertical="center"/>
      <protection locked="0"/>
    </xf>
    <xf numFmtId="3" fontId="9" fillId="7" borderId="0" xfId="4" applyNumberFormat="1" applyFont="1" applyFill="1" applyAlignment="1" applyProtection="1">
      <alignment vertical="center"/>
      <protection locked="0"/>
    </xf>
    <xf numFmtId="0" fontId="7" fillId="0" borderId="0" xfId="4" applyFont="1" applyAlignment="1">
      <alignment horizontal="left" indent="1"/>
    </xf>
    <xf numFmtId="0" fontId="7" fillId="0" borderId="0" xfId="4" applyFont="1" applyAlignment="1">
      <alignment horizontal="left" indent="2"/>
    </xf>
    <xf numFmtId="0" fontId="7" fillId="7" borderId="17" xfId="4" applyFont="1" applyFill="1" applyBorder="1"/>
    <xf numFmtId="3" fontId="33" fillId="7" borderId="0" xfId="0" applyNumberFormat="1" applyFont="1" applyFill="1" applyAlignment="1" applyProtection="1">
      <alignment horizontal="center" vertical="center"/>
      <protection locked="0"/>
    </xf>
    <xf numFmtId="0" fontId="7" fillId="0" borderId="0" xfId="37" applyFont="1"/>
    <xf numFmtId="0" fontId="7" fillId="0" borderId="13" xfId="37" applyFont="1" applyBorder="1" applyAlignment="1">
      <alignment horizontal="center" vertical="center"/>
    </xf>
    <xf numFmtId="0" fontId="0" fillId="0" borderId="14" xfId="0" applyBorder="1"/>
    <xf numFmtId="0" fontId="10" fillId="0" borderId="14" xfId="0" applyFont="1" applyBorder="1" applyAlignment="1">
      <alignment horizontal="center" vertical="center"/>
    </xf>
    <xf numFmtId="0" fontId="11" fillId="0" borderId="14" xfId="32" applyFont="1" applyBorder="1" applyAlignment="1">
      <alignment vertical="top"/>
    </xf>
    <xf numFmtId="0" fontId="7" fillId="0" borderId="14" xfId="32" applyFont="1" applyBorder="1"/>
    <xf numFmtId="0" fontId="7" fillId="0" borderId="14" xfId="36" applyFont="1" applyBorder="1"/>
    <xf numFmtId="0" fontId="7" fillId="0" borderId="15" xfId="37" applyFont="1" applyBorder="1" applyAlignment="1">
      <alignment horizontal="center" vertical="center"/>
    </xf>
    <xf numFmtId="0" fontId="15" fillId="0" borderId="0" xfId="37" applyFont="1"/>
    <xf numFmtId="0" fontId="19" fillId="0" borderId="0" xfId="37" applyFont="1" applyAlignment="1">
      <alignment horizontal="left"/>
    </xf>
    <xf numFmtId="2" fontId="10" fillId="7" borderId="15" xfId="0" applyNumberFormat="1" applyFont="1" applyFill="1" applyBorder="1" applyAlignment="1">
      <alignment horizontal="center" vertical="center"/>
    </xf>
    <xf numFmtId="0" fontId="7" fillId="7" borderId="0" xfId="0" applyFont="1" applyFill="1"/>
    <xf numFmtId="0" fontId="7" fillId="15" borderId="15" xfId="0" applyFont="1" applyFill="1" applyBorder="1" applyAlignment="1">
      <alignment horizontal="center" vertical="center"/>
    </xf>
    <xf numFmtId="0" fontId="11" fillId="15" borderId="0" xfId="0" applyFont="1" applyFill="1"/>
    <xf numFmtId="0" fontId="7" fillId="15" borderId="0" xfId="0" applyFont="1" applyFill="1"/>
    <xf numFmtId="0" fontId="11" fillId="10" borderId="0" xfId="32" applyFont="1" applyFill="1" applyAlignment="1">
      <alignment vertical="top"/>
    </xf>
    <xf numFmtId="0" fontId="7" fillId="10" borderId="0" xfId="36" applyFont="1" applyFill="1"/>
    <xf numFmtId="0" fontId="0" fillId="10" borderId="0" xfId="0" applyFill="1"/>
    <xf numFmtId="0" fontId="7" fillId="15" borderId="15" xfId="0" applyFont="1" applyFill="1" applyBorder="1" applyAlignment="1">
      <alignment horizontal="left" vertical="center"/>
    </xf>
    <xf numFmtId="0" fontId="7" fillId="15" borderId="0" xfId="0" applyFont="1" applyFill="1" applyAlignment="1">
      <alignment horizontal="left" vertical="center"/>
    </xf>
    <xf numFmtId="0" fontId="4" fillId="15" borderId="0" xfId="0" applyFont="1" applyFill="1" applyAlignment="1">
      <alignment horizontal="left" vertical="center"/>
    </xf>
    <xf numFmtId="0" fontId="10" fillId="10" borderId="0" xfId="0" applyFont="1" applyFill="1" applyAlignment="1">
      <alignment horizontal="center" vertical="center"/>
    </xf>
    <xf numFmtId="0" fontId="7" fillId="10" borderId="0" xfId="0" applyFont="1" applyFill="1" applyAlignment="1">
      <alignment horizontal="left"/>
    </xf>
    <xf numFmtId="0" fontId="7" fillId="10" borderId="0" xfId="36" applyFont="1" applyFill="1" applyAlignment="1">
      <alignment horizontal="left"/>
    </xf>
    <xf numFmtId="0" fontId="7" fillId="10" borderId="0" xfId="36" applyFont="1" applyFill="1" applyAlignment="1">
      <alignment horizontal="left" vertical="center"/>
    </xf>
    <xf numFmtId="0" fontId="7" fillId="10" borderId="15" xfId="37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10" fillId="0" borderId="14" xfId="0" applyFont="1" applyBorder="1"/>
    <xf numFmtId="0" fontId="22" fillId="0" borderId="0" xfId="0" applyFont="1" applyAlignment="1">
      <alignment horizontal="center" vertical="center"/>
    </xf>
    <xf numFmtId="0" fontId="22" fillId="10" borderId="0" xfId="0" applyFont="1" applyFill="1" applyAlignment="1">
      <alignment horizontal="center" vertical="center"/>
    </xf>
    <xf numFmtId="0" fontId="10" fillId="10" borderId="0" xfId="0" applyFont="1" applyFill="1"/>
    <xf numFmtId="0" fontId="0" fillId="10" borderId="0" xfId="0" applyFill="1" applyAlignment="1">
      <alignment horizontal="left"/>
    </xf>
    <xf numFmtId="0" fontId="10" fillId="10" borderId="0" xfId="0" applyFont="1" applyFill="1" applyAlignment="1">
      <alignment horizontal="left"/>
    </xf>
    <xf numFmtId="0" fontId="10" fillId="0" borderId="100" xfId="0" applyFont="1" applyBorder="1"/>
    <xf numFmtId="0" fontId="10" fillId="0" borderId="16" xfId="0" applyFont="1" applyBorder="1"/>
    <xf numFmtId="0" fontId="10" fillId="10" borderId="16" xfId="0" applyFont="1" applyFill="1" applyBorder="1"/>
    <xf numFmtId="0" fontId="7" fillId="0" borderId="115" xfId="37" applyFont="1" applyBorder="1" applyAlignment="1">
      <alignment horizontal="center" vertical="center"/>
    </xf>
    <xf numFmtId="0" fontId="0" fillId="0" borderId="5" xfId="0" applyBorder="1"/>
    <xf numFmtId="0" fontId="10" fillId="0" borderId="5" xfId="0" applyFont="1" applyBorder="1" applyAlignment="1">
      <alignment horizontal="center" vertical="center"/>
    </xf>
    <xf numFmtId="0" fontId="11" fillId="0" borderId="5" xfId="32" applyFont="1" applyBorder="1" applyAlignment="1">
      <alignment vertical="top"/>
    </xf>
    <xf numFmtId="0" fontId="7" fillId="0" borderId="5" xfId="32" applyFont="1" applyBorder="1"/>
    <xf numFmtId="0" fontId="7" fillId="0" borderId="5" xfId="36" applyFont="1" applyBorder="1"/>
    <xf numFmtId="0" fontId="22" fillId="0" borderId="5" xfId="0" applyFont="1" applyBorder="1" applyAlignment="1">
      <alignment horizontal="center" vertical="center"/>
    </xf>
    <xf numFmtId="0" fontId="10" fillId="0" borderId="5" xfId="0" applyFont="1" applyBorder="1"/>
    <xf numFmtId="0" fontId="10" fillId="0" borderId="101" xfId="0" applyFont="1" applyBorder="1"/>
    <xf numFmtId="0" fontId="49" fillId="0" borderId="0" xfId="4" applyFont="1"/>
    <xf numFmtId="0" fontId="11" fillId="0" borderId="15" xfId="4" applyFont="1" applyBorder="1"/>
    <xf numFmtId="0" fontId="7" fillId="9" borderId="9" xfId="4" applyFont="1" applyFill="1" applyBorder="1"/>
    <xf numFmtId="0" fontId="11" fillId="9" borderId="10" xfId="4" applyFont="1" applyFill="1" applyBorder="1"/>
    <xf numFmtId="0" fontId="10" fillId="9" borderId="0" xfId="4" applyFont="1" applyFill="1" applyAlignment="1">
      <alignment horizontal="left" indent="1"/>
    </xf>
    <xf numFmtId="0" fontId="11" fillId="9" borderId="0" xfId="4" applyFont="1" applyFill="1" applyAlignment="1">
      <alignment horizontal="left" indent="1"/>
    </xf>
    <xf numFmtId="0" fontId="11" fillId="9" borderId="0" xfId="4" applyFont="1" applyFill="1" applyAlignment="1">
      <alignment vertical="center"/>
    </xf>
    <xf numFmtId="0" fontId="7" fillId="9" borderId="120" xfId="4" applyFont="1" applyFill="1" applyBorder="1"/>
    <xf numFmtId="0" fontId="10" fillId="9" borderId="0" xfId="4" applyFont="1" applyFill="1" applyAlignment="1">
      <alignment horizontal="left" vertical="center"/>
    </xf>
    <xf numFmtId="0" fontId="11" fillId="9" borderId="0" xfId="4" applyFont="1" applyFill="1" applyAlignment="1">
      <alignment horizontal="left" vertical="center"/>
    </xf>
    <xf numFmtId="0" fontId="10" fillId="0" borderId="3" xfId="4" applyFont="1" applyBorder="1" applyAlignment="1">
      <alignment horizontal="center"/>
    </xf>
    <xf numFmtId="0" fontId="10" fillId="0" borderId="27" xfId="4" applyFont="1" applyBorder="1" applyAlignment="1">
      <alignment vertical="center"/>
    </xf>
    <xf numFmtId="0" fontId="11" fillId="0" borderId="3" xfId="4" applyFont="1" applyBorder="1" applyAlignment="1">
      <alignment horizontal="center" vertical="center"/>
    </xf>
    <xf numFmtId="0" fontId="10" fillId="0" borderId="3" xfId="4" applyFont="1" applyBorder="1" applyAlignment="1">
      <alignment vertical="center"/>
    </xf>
    <xf numFmtId="0" fontId="10" fillId="0" borderId="24" xfId="4" applyFont="1" applyBorder="1" applyAlignment="1">
      <alignment vertical="center"/>
    </xf>
    <xf numFmtId="0" fontId="10" fillId="0" borderId="25" xfId="4" applyFont="1" applyBorder="1" applyAlignment="1">
      <alignment vertical="center"/>
    </xf>
    <xf numFmtId="0" fontId="10" fillId="0" borderId="30" xfId="4" applyFont="1" applyBorder="1" applyAlignment="1">
      <alignment vertical="center"/>
    </xf>
    <xf numFmtId="0" fontId="10" fillId="0" borderId="29" xfId="4" applyFont="1" applyBorder="1" applyAlignment="1">
      <alignment vertical="center"/>
    </xf>
    <xf numFmtId="0" fontId="11" fillId="0" borderId="24" xfId="4" applyFont="1" applyBorder="1" applyAlignment="1">
      <alignment horizontal="center" vertical="center"/>
    </xf>
    <xf numFmtId="0" fontId="10" fillId="0" borderId="24" xfId="4" applyFont="1" applyBorder="1" applyAlignment="1">
      <alignment horizontal="center"/>
    </xf>
    <xf numFmtId="0" fontId="50" fillId="0" borderId="28" xfId="4" applyFont="1" applyBorder="1" applyAlignment="1">
      <alignment horizontal="left" readingOrder="2"/>
    </xf>
    <xf numFmtId="0" fontId="11" fillId="7" borderId="28" xfId="4" applyFont="1" applyFill="1" applyBorder="1" applyAlignment="1">
      <alignment vertical="center"/>
    </xf>
    <xf numFmtId="0" fontId="50" fillId="0" borderId="26" xfId="4" applyFont="1" applyBorder="1" applyAlignment="1">
      <alignment horizontal="left" readingOrder="2"/>
    </xf>
    <xf numFmtId="0" fontId="4" fillId="7" borderId="0" xfId="4" applyFont="1" applyFill="1" applyAlignment="1">
      <alignment horizontal="left" vertical="center" indent="1"/>
    </xf>
    <xf numFmtId="0" fontId="8" fillId="9" borderId="10" xfId="4" applyFont="1" applyFill="1" applyBorder="1"/>
    <xf numFmtId="0" fontId="8" fillId="9" borderId="21" xfId="4" applyFont="1" applyFill="1" applyBorder="1"/>
    <xf numFmtId="0" fontId="5" fillId="10" borderId="120" xfId="4" applyFont="1" applyFill="1" applyBorder="1" applyAlignment="1">
      <alignment horizontal="left" indent="1"/>
    </xf>
    <xf numFmtId="0" fontId="14" fillId="15" borderId="0" xfId="4" applyFill="1" applyAlignment="1">
      <alignment horizontal="right" vertical="center"/>
    </xf>
    <xf numFmtId="0" fontId="23" fillId="15" borderId="0" xfId="4" applyFont="1" applyFill="1" applyAlignment="1">
      <alignment vertical="center"/>
    </xf>
    <xf numFmtId="0" fontId="10" fillId="9" borderId="142" xfId="4" applyFont="1" applyFill="1" applyBorder="1" applyAlignment="1">
      <alignment horizontal="left"/>
    </xf>
    <xf numFmtId="0" fontId="32" fillId="10" borderId="120" xfId="4" applyFont="1" applyFill="1" applyBorder="1" applyAlignment="1">
      <alignment horizontal="left" indent="1"/>
    </xf>
    <xf numFmtId="0" fontId="10" fillId="10" borderId="0" xfId="4" applyFont="1" applyFill="1" applyAlignment="1">
      <alignment horizontal="center"/>
    </xf>
    <xf numFmtId="0" fontId="10" fillId="0" borderId="16" xfId="4" applyFont="1" applyBorder="1" applyAlignment="1">
      <alignment horizontal="center"/>
    </xf>
    <xf numFmtId="0" fontId="5" fillId="9" borderId="120" xfId="4" applyFont="1" applyFill="1" applyBorder="1" applyAlignment="1">
      <alignment horizontal="left" indent="1"/>
    </xf>
    <xf numFmtId="0" fontId="32" fillId="9" borderId="120" xfId="4" applyFont="1" applyFill="1" applyBorder="1" applyAlignment="1">
      <alignment horizontal="left" indent="1"/>
    </xf>
    <xf numFmtId="0" fontId="11" fillId="9" borderId="120" xfId="4" applyFont="1" applyFill="1" applyBorder="1" applyAlignment="1">
      <alignment horizontal="left"/>
    </xf>
    <xf numFmtId="0" fontId="11" fillId="9" borderId="142" xfId="4" applyFont="1" applyFill="1" applyBorder="1" applyAlignment="1">
      <alignment horizontal="left"/>
    </xf>
    <xf numFmtId="0" fontId="51" fillId="9" borderId="11" xfId="4" applyFont="1" applyFill="1" applyBorder="1" applyAlignment="1" applyProtection="1">
      <alignment horizontal="center" vertical="center" wrapText="1"/>
      <protection locked="0"/>
    </xf>
    <xf numFmtId="0" fontId="11" fillId="9" borderId="12" xfId="4" applyFont="1" applyFill="1" applyBorder="1" applyAlignment="1">
      <alignment horizontal="left"/>
    </xf>
    <xf numFmtId="0" fontId="11" fillId="9" borderId="22" xfId="4" applyFont="1" applyFill="1" applyBorder="1" applyAlignment="1">
      <alignment horizontal="left"/>
    </xf>
    <xf numFmtId="0" fontId="7" fillId="7" borderId="28" xfId="4" applyFont="1" applyFill="1" applyBorder="1" applyAlignment="1">
      <alignment horizontal="right" vertical="center"/>
    </xf>
    <xf numFmtId="0" fontId="11" fillId="7" borderId="29" xfId="4" applyFont="1" applyFill="1" applyBorder="1" applyAlignment="1">
      <alignment vertical="center"/>
    </xf>
    <xf numFmtId="0" fontId="11" fillId="7" borderId="24" xfId="4" applyFont="1" applyFill="1" applyBorder="1" applyAlignment="1">
      <alignment vertical="center"/>
    </xf>
    <xf numFmtId="0" fontId="7" fillId="7" borderId="26" xfId="4" applyFont="1" applyFill="1" applyBorder="1" applyAlignment="1">
      <alignment horizontal="right" vertical="center"/>
    </xf>
    <xf numFmtId="0" fontId="11" fillId="7" borderId="30" xfId="4" applyFont="1" applyFill="1" applyBorder="1" applyAlignment="1">
      <alignment vertical="center"/>
    </xf>
    <xf numFmtId="0" fontId="52" fillId="0" borderId="0" xfId="4" applyFont="1"/>
    <xf numFmtId="0" fontId="14" fillId="0" borderId="0" xfId="4" applyFill="1"/>
    <xf numFmtId="0" fontId="10" fillId="0" borderId="0" xfId="4" applyFont="1" applyFill="1" applyAlignment="1">
      <alignment horizontal="center"/>
    </xf>
    <xf numFmtId="0" fontId="10" fillId="10" borderId="0" xfId="4" applyFont="1" applyFill="1" applyAlignment="1">
      <alignment horizontal="left"/>
    </xf>
    <xf numFmtId="0" fontId="11" fillId="10" borderId="0" xfId="4" applyFont="1" applyFill="1" applyAlignment="1">
      <alignment horizontal="left"/>
    </xf>
    <xf numFmtId="0" fontId="11" fillId="10" borderId="0" xfId="4" applyFont="1" applyFill="1" applyAlignment="1">
      <alignment horizontal="left" indent="1"/>
    </xf>
    <xf numFmtId="0" fontId="53" fillId="0" borderId="0" xfId="0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0" fontId="10" fillId="7" borderId="13" xfId="0" applyFont="1" applyFill="1" applyBorder="1" applyProtection="1"/>
    <xf numFmtId="0" fontId="4" fillId="0" borderId="14" xfId="0" applyFont="1" applyFill="1" applyBorder="1" applyProtection="1"/>
    <xf numFmtId="0" fontId="5" fillId="0" borderId="14" xfId="0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vertical="center" wrapText="1"/>
    </xf>
    <xf numFmtId="0" fontId="0" fillId="7" borderId="14" xfId="0" applyFill="1" applyBorder="1" applyProtection="1"/>
    <xf numFmtId="0" fontId="11" fillId="7" borderId="15" xfId="0" applyFont="1" applyFill="1" applyBorder="1" applyProtection="1"/>
    <xf numFmtId="0" fontId="23" fillId="0" borderId="0" xfId="0" applyFont="1" applyFill="1" applyBorder="1" applyAlignment="1" applyProtection="1">
      <alignment horizontal="left" vertical="center"/>
    </xf>
    <xf numFmtId="0" fontId="12" fillId="7" borderId="0" xfId="0" applyFont="1" applyFill="1" applyBorder="1" applyAlignment="1">
      <alignment vertical="center"/>
    </xf>
    <xf numFmtId="0" fontId="11" fillId="0" borderId="0" xfId="0" applyFont="1" applyBorder="1" applyProtection="1"/>
    <xf numFmtId="0" fontId="7" fillId="0" borderId="0" xfId="0" applyFont="1" applyBorder="1" applyProtection="1"/>
    <xf numFmtId="0" fontId="23" fillId="7" borderId="0" xfId="0" applyFont="1" applyFill="1" applyBorder="1" applyProtection="1"/>
    <xf numFmtId="0" fontId="26" fillId="0" borderId="0" xfId="0" applyFont="1" applyFill="1" applyBorder="1" applyAlignment="1" applyProtection="1">
      <alignment horizontal="left" vertical="center"/>
    </xf>
    <xf numFmtId="0" fontId="18" fillId="0" borderId="0" xfId="0" applyFont="1" applyBorder="1" applyAlignment="1">
      <alignment horizontal="left" vertical="center" readingOrder="2"/>
    </xf>
    <xf numFmtId="0" fontId="54" fillId="0" borderId="0" xfId="0" applyFont="1" applyFill="1" applyBorder="1" applyAlignment="1" applyProtection="1">
      <alignment horizontal="center" vertical="center"/>
    </xf>
    <xf numFmtId="0" fontId="7" fillId="7" borderId="15" xfId="0" applyFont="1" applyFill="1" applyBorder="1" applyProtection="1"/>
    <xf numFmtId="0" fontId="10" fillId="7" borderId="0" xfId="0" applyFont="1" applyFill="1" applyBorder="1" applyProtection="1"/>
    <xf numFmtId="0" fontId="7" fillId="7" borderId="0" xfId="0" applyFont="1" applyFill="1" applyBorder="1" applyProtection="1"/>
    <xf numFmtId="0" fontId="10" fillId="7" borderId="0" xfId="0" applyFont="1" applyFill="1" applyBorder="1" applyAlignment="1" applyProtection="1">
      <alignment horizontal="center"/>
    </xf>
    <xf numFmtId="0" fontId="11" fillId="7" borderId="0" xfId="0" applyFont="1" applyFill="1" applyBorder="1" applyProtection="1"/>
    <xf numFmtId="0" fontId="10" fillId="7" borderId="0" xfId="0" applyFont="1" applyFill="1" applyBorder="1" applyAlignment="1" applyProtection="1">
      <alignment vertical="center"/>
    </xf>
    <xf numFmtId="0" fontId="7" fillId="7" borderId="0" xfId="0" applyFont="1" applyFill="1" applyBorder="1" applyAlignment="1" applyProtection="1">
      <alignment vertical="center"/>
    </xf>
    <xf numFmtId="0" fontId="11" fillId="7" borderId="0" xfId="0" applyFont="1" applyFill="1" applyBorder="1" applyAlignment="1" applyProtection="1">
      <alignment vertical="center"/>
    </xf>
    <xf numFmtId="0" fontId="7" fillId="7" borderId="115" xfId="0" applyFont="1" applyFill="1" applyBorder="1" applyProtection="1"/>
    <xf numFmtId="0" fontId="7" fillId="7" borderId="5" xfId="0" applyFont="1" applyFill="1" applyBorder="1" applyProtection="1"/>
    <xf numFmtId="0" fontId="11" fillId="7" borderId="5" xfId="0" applyFont="1" applyFill="1" applyBorder="1" applyAlignment="1" applyProtection="1">
      <alignment vertical="center"/>
    </xf>
    <xf numFmtId="0" fontId="7" fillId="7" borderId="5" xfId="0" applyFont="1" applyFill="1" applyBorder="1" applyAlignment="1" applyProtection="1">
      <alignment vertical="center"/>
    </xf>
    <xf numFmtId="0" fontId="11" fillId="7" borderId="13" xfId="0" applyFont="1" applyFill="1" applyBorder="1" applyProtection="1"/>
    <xf numFmtId="0" fontId="23" fillId="7" borderId="14" xfId="0" applyFont="1" applyFill="1" applyBorder="1" applyProtection="1"/>
    <xf numFmtId="0" fontId="8" fillId="7" borderId="14" xfId="0" applyFont="1" applyFill="1" applyBorder="1" applyAlignment="1" applyProtection="1">
      <alignment horizontal="center"/>
    </xf>
    <xf numFmtId="0" fontId="0" fillId="0" borderId="14" xfId="0" applyBorder="1" applyAlignment="1" applyProtection="1">
      <alignment vertical="center" wrapText="1"/>
    </xf>
    <xf numFmtId="0" fontId="7" fillId="0" borderId="14" xfId="0" applyFont="1" applyBorder="1" applyProtection="1"/>
    <xf numFmtId="0" fontId="19" fillId="7" borderId="14" xfId="0" applyFont="1" applyFill="1" applyBorder="1" applyAlignment="1" applyProtection="1">
      <alignment vertical="top"/>
    </xf>
    <xf numFmtId="0" fontId="19" fillId="7" borderId="14" xfId="0" applyFont="1" applyFill="1" applyBorder="1" applyAlignment="1" applyProtection="1">
      <alignment vertical="center"/>
    </xf>
    <xf numFmtId="0" fontId="8" fillId="7" borderId="0" xfId="0" applyFont="1" applyFill="1" applyBorder="1" applyAlignment="1" applyProtection="1">
      <alignment horizontal="center"/>
    </xf>
    <xf numFmtId="0" fontId="0" fillId="0" borderId="0" xfId="0" applyBorder="1" applyAlignment="1" applyProtection="1">
      <alignment vertical="center" wrapText="1"/>
    </xf>
    <xf numFmtId="0" fontId="19" fillId="7" borderId="0" xfId="0" applyFont="1" applyFill="1" applyBorder="1" applyAlignment="1" applyProtection="1">
      <alignment vertical="top"/>
    </xf>
    <xf numFmtId="0" fontId="19" fillId="7" borderId="0" xfId="0" applyFont="1" applyFill="1" applyBorder="1" applyAlignment="1" applyProtection="1">
      <alignment vertical="center"/>
    </xf>
    <xf numFmtId="0" fontId="7" fillId="7" borderId="15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/>
    </xf>
    <xf numFmtId="0" fontId="12" fillId="7" borderId="0" xfId="0" applyFont="1" applyFill="1" applyBorder="1" applyAlignment="1" applyProtection="1"/>
    <xf numFmtId="0" fontId="23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 wrapText="1"/>
    </xf>
    <xf numFmtId="0" fontId="10" fillId="7" borderId="0" xfId="0" applyFont="1" applyFill="1" applyBorder="1" applyAlignment="1" applyProtection="1"/>
    <xf numFmtId="0" fontId="11" fillId="7" borderId="0" xfId="0" applyFont="1" applyFill="1" applyBorder="1" applyAlignment="1" applyProtection="1">
      <alignment vertical="top"/>
    </xf>
    <xf numFmtId="0" fontId="53" fillId="0" borderId="0" xfId="0" applyFont="1" applyBorder="1" applyProtection="1"/>
    <xf numFmtId="0" fontId="7" fillId="7" borderId="116" xfId="0" applyFont="1" applyFill="1" applyBorder="1" applyProtection="1"/>
    <xf numFmtId="0" fontId="11" fillId="7" borderId="26" xfId="0" applyFont="1" applyFill="1" applyBorder="1" applyProtection="1"/>
    <xf numFmtId="0" fontId="7" fillId="7" borderId="26" xfId="0" applyFont="1" applyFill="1" applyBorder="1" applyProtection="1"/>
    <xf numFmtId="0" fontId="10" fillId="7" borderId="26" xfId="0" applyFont="1" applyFill="1" applyBorder="1" applyAlignment="1" applyProtection="1">
      <alignment horizontal="center" vertical="center"/>
    </xf>
    <xf numFmtId="0" fontId="7" fillId="0" borderId="26" xfId="0" applyFont="1" applyFill="1" applyBorder="1" applyAlignment="1" applyProtection="1">
      <alignment horizontal="center"/>
    </xf>
    <xf numFmtId="0" fontId="10" fillId="7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2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right" vertical="center"/>
    </xf>
    <xf numFmtId="0" fontId="10" fillId="0" borderId="0" xfId="0" applyFont="1" applyFill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>
      <alignment vertical="center"/>
    </xf>
    <xf numFmtId="0" fontId="0" fillId="7" borderId="14" xfId="0" applyFill="1" applyBorder="1" applyAlignment="1" applyProtection="1">
      <alignment horizontal="center"/>
    </xf>
    <xf numFmtId="0" fontId="26" fillId="7" borderId="0" xfId="0" applyFont="1" applyFill="1" applyBorder="1" applyAlignment="1" applyProtection="1">
      <alignment vertical="top"/>
    </xf>
    <xf numFmtId="0" fontId="23" fillId="7" borderId="0" xfId="0" applyFont="1" applyFill="1" applyBorder="1" applyAlignment="1" applyProtection="1">
      <alignment horizontal="center"/>
    </xf>
    <xf numFmtId="0" fontId="10" fillId="0" borderId="0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right" vertical="center"/>
    </xf>
    <xf numFmtId="0" fontId="31" fillId="7" borderId="0" xfId="0" applyFont="1" applyFill="1" applyBorder="1" applyProtection="1"/>
    <xf numFmtId="0" fontId="7" fillId="7" borderId="0" xfId="0" applyFont="1" applyFill="1" applyBorder="1" applyAlignment="1" applyProtection="1"/>
    <xf numFmtId="0" fontId="31" fillId="7" borderId="0" xfId="0" applyFont="1" applyFill="1" applyBorder="1" applyAlignment="1" applyProtection="1">
      <alignment horizontal="center"/>
    </xf>
    <xf numFmtId="3" fontId="9" fillId="7" borderId="0" xfId="0" applyNumberFormat="1" applyFont="1" applyFill="1" applyBorder="1" applyAlignment="1" applyProtection="1">
      <alignment horizontal="center" vertical="center"/>
    </xf>
    <xf numFmtId="0" fontId="10" fillId="7" borderId="5" xfId="0" applyFont="1" applyFill="1" applyBorder="1" applyAlignment="1" applyProtection="1">
      <alignment horizontal="center" vertical="center"/>
    </xf>
    <xf numFmtId="3" fontId="9" fillId="7" borderId="5" xfId="0" applyNumberFormat="1" applyFont="1" applyFill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/>
    </xf>
    <xf numFmtId="0" fontId="11" fillId="7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vertical="center"/>
      <protection locked="0"/>
    </xf>
    <xf numFmtId="0" fontId="7" fillId="7" borderId="0" xfId="0" applyFont="1" applyFill="1" applyBorder="1" applyAlignment="1" applyProtection="1">
      <alignment vertical="center"/>
      <protection locked="0"/>
    </xf>
    <xf numFmtId="0" fontId="7" fillId="0" borderId="26" xfId="0" applyFont="1" applyFill="1" applyBorder="1" applyAlignment="1" applyProtection="1">
      <alignment vertical="center"/>
      <protection locked="0"/>
    </xf>
    <xf numFmtId="0" fontId="7" fillId="7" borderId="26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 applyProtection="1">
      <alignment horizontal="center" vertical="center"/>
    </xf>
    <xf numFmtId="0" fontId="10" fillId="7" borderId="26" xfId="0" applyFont="1" applyFill="1" applyBorder="1" applyAlignment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right" vertical="center"/>
    </xf>
    <xf numFmtId="0" fontId="7" fillId="0" borderId="0" xfId="0" applyFont="1" applyBorder="1" applyAlignment="1" applyProtection="1">
      <alignment vertical="center"/>
    </xf>
    <xf numFmtId="0" fontId="0" fillId="7" borderId="100" xfId="0" applyFill="1" applyBorder="1" applyProtection="1"/>
    <xf numFmtId="0" fontId="23" fillId="7" borderId="16" xfId="0" applyFont="1" applyFill="1" applyBorder="1" applyProtection="1"/>
    <xf numFmtId="0" fontId="11" fillId="0" borderId="0" xfId="0" applyFont="1" applyProtection="1"/>
    <xf numFmtId="0" fontId="55" fillId="0" borderId="0" xfId="0" applyFont="1" applyProtection="1"/>
    <xf numFmtId="0" fontId="10" fillId="7" borderId="16" xfId="0" applyFont="1" applyFill="1" applyBorder="1" applyAlignment="1" applyProtection="1">
      <alignment horizontal="center"/>
    </xf>
    <xf numFmtId="0" fontId="0" fillId="0" borderId="0" xfId="0" applyBorder="1" applyAlignment="1" applyProtection="1">
      <alignment vertical="center"/>
    </xf>
    <xf numFmtId="0" fontId="0" fillId="0" borderId="16" xfId="0" applyBorder="1" applyAlignment="1" applyProtection="1">
      <alignment horizontal="right" vertical="center"/>
    </xf>
    <xf numFmtId="0" fontId="7" fillId="7" borderId="16" xfId="0" applyFont="1" applyFill="1" applyBorder="1" applyProtection="1"/>
    <xf numFmtId="0" fontId="0" fillId="0" borderId="101" xfId="0" applyBorder="1" applyAlignment="1" applyProtection="1">
      <alignment horizontal="right" vertical="center"/>
    </xf>
    <xf numFmtId="0" fontId="11" fillId="7" borderId="14" xfId="0" applyFont="1" applyFill="1" applyBorder="1" applyAlignment="1" applyProtection="1"/>
    <xf numFmtId="0" fontId="11" fillId="7" borderId="100" xfId="0" applyFont="1" applyFill="1" applyBorder="1" applyAlignment="1" applyProtection="1"/>
    <xf numFmtId="0" fontId="11" fillId="7" borderId="0" xfId="0" applyFont="1" applyFill="1" applyBorder="1" applyAlignment="1" applyProtection="1"/>
    <xf numFmtId="0" fontId="11" fillId="7" borderId="16" xfId="0" applyFont="1" applyFill="1" applyBorder="1" applyAlignment="1" applyProtection="1"/>
    <xf numFmtId="0" fontId="10" fillId="7" borderId="0" xfId="0" applyFont="1" applyFill="1" applyBorder="1" applyAlignment="1" applyProtection="1">
      <alignment horizontal="right"/>
    </xf>
    <xf numFmtId="0" fontId="0" fillId="0" borderId="103" xfId="0" applyBorder="1" applyAlignment="1" applyProtection="1">
      <alignment horizontal="right" vertical="center"/>
    </xf>
    <xf numFmtId="0" fontId="10" fillId="0" borderId="0" xfId="0" applyFont="1" applyFill="1" applyBorder="1" applyAlignment="1" applyProtection="1">
      <alignment horizontal="right"/>
      <protection locked="0"/>
    </xf>
    <xf numFmtId="0" fontId="10" fillId="0" borderId="0" xfId="0" applyFont="1" applyFill="1" applyBorder="1" applyAlignment="1" applyProtection="1"/>
    <xf numFmtId="0" fontId="7" fillId="0" borderId="0" xfId="0" applyFont="1" applyFill="1" applyBorder="1" applyAlignment="1" applyProtection="1"/>
    <xf numFmtId="0" fontId="7" fillId="0" borderId="0" xfId="0" applyFont="1" applyBorder="1"/>
    <xf numFmtId="0" fontId="0" fillId="0" borderId="0" xfId="0" applyBorder="1" applyAlignment="1">
      <alignment horizontal="right" vertical="center"/>
    </xf>
    <xf numFmtId="0" fontId="10" fillId="0" borderId="0" xfId="0" applyFont="1" applyBorder="1" applyProtection="1"/>
    <xf numFmtId="0" fontId="10" fillId="0" borderId="0" xfId="0" applyFont="1" applyProtection="1"/>
    <xf numFmtId="0" fontId="7" fillId="0" borderId="0" xfId="0" applyFont="1" applyBorder="1" applyAlignment="1">
      <alignment horizontal="center"/>
    </xf>
    <xf numFmtId="0" fontId="7" fillId="0" borderId="0" xfId="0" applyFont="1" applyFill="1"/>
    <xf numFmtId="0" fontId="53" fillId="0" borderId="0" xfId="0" applyFont="1"/>
    <xf numFmtId="0" fontId="7" fillId="0" borderId="13" xfId="0" applyFont="1" applyBorder="1"/>
    <xf numFmtId="0" fontId="4" fillId="7" borderId="14" xfId="0" applyFont="1" applyFill="1" applyBorder="1"/>
    <xf numFmtId="0" fontId="5" fillId="7" borderId="14" xfId="0" applyFont="1" applyFill="1" applyBorder="1" applyAlignment="1">
      <alignment horizontal="center"/>
    </xf>
    <xf numFmtId="0" fontId="12" fillId="7" borderId="14" xfId="0" applyFont="1" applyFill="1" applyBorder="1" applyAlignment="1">
      <alignment vertical="center" wrapText="1"/>
    </xf>
    <xf numFmtId="0" fontId="7" fillId="0" borderId="14" xfId="0" applyFont="1" applyBorder="1"/>
    <xf numFmtId="0" fontId="7" fillId="0" borderId="15" xfId="0" applyFont="1" applyBorder="1"/>
    <xf numFmtId="0" fontId="4" fillId="7" borderId="0" xfId="0" applyFont="1" applyFill="1" applyBorder="1"/>
    <xf numFmtId="0" fontId="5" fillId="7" borderId="0" xfId="0" applyFont="1" applyFill="1" applyBorder="1" applyAlignment="1">
      <alignment horizontal="center"/>
    </xf>
    <xf numFmtId="0" fontId="12" fillId="7" borderId="0" xfId="0" applyFont="1" applyFill="1" applyBorder="1" applyAlignment="1">
      <alignment vertical="center" wrapText="1"/>
    </xf>
    <xf numFmtId="0" fontId="10" fillId="7" borderId="15" xfId="0" applyFont="1" applyFill="1" applyBorder="1"/>
    <xf numFmtId="0" fontId="15" fillId="7" borderId="0" xfId="0" applyFont="1" applyFill="1" applyBorder="1" applyAlignment="1">
      <alignment vertical="center"/>
    </xf>
    <xf numFmtId="0" fontId="11" fillId="7" borderId="15" xfId="0" applyFont="1" applyFill="1" applyBorder="1"/>
    <xf numFmtId="0" fontId="11" fillId="7" borderId="0" xfId="0" applyFont="1" applyFill="1" applyBorder="1"/>
    <xf numFmtId="0" fontId="7" fillId="7" borderId="15" xfId="0" applyFont="1" applyFill="1" applyBorder="1"/>
    <xf numFmtId="0" fontId="7" fillId="0" borderId="0" xfId="0" applyFont="1" applyFill="1" applyBorder="1"/>
    <xf numFmtId="0" fontId="10" fillId="7" borderId="0" xfId="0" applyFont="1" applyFill="1" applyBorder="1" applyAlignment="1">
      <alignment horizontal="left"/>
    </xf>
    <xf numFmtId="0" fontId="10" fillId="7" borderId="0" xfId="0" applyFont="1" applyFill="1" applyBorder="1"/>
    <xf numFmtId="0" fontId="10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7" fillId="7" borderId="116" xfId="0" applyFont="1" applyFill="1" applyBorder="1"/>
    <xf numFmtId="0" fontId="10" fillId="7" borderId="26" xfId="0" applyFont="1" applyFill="1" applyBorder="1" applyAlignment="1">
      <alignment horizontal="left"/>
    </xf>
    <xf numFmtId="0" fontId="7" fillId="7" borderId="0" xfId="0" applyFont="1" applyFill="1" applyBorder="1"/>
    <xf numFmtId="0" fontId="7" fillId="7" borderId="108" xfId="0" applyFont="1" applyFill="1" applyBorder="1"/>
    <xf numFmtId="0" fontId="10" fillId="7" borderId="19" xfId="0" applyFont="1" applyFill="1" applyBorder="1" applyAlignment="1">
      <alignment horizontal="left"/>
    </xf>
    <xf numFmtId="0" fontId="7" fillId="7" borderId="19" xfId="0" applyFont="1" applyFill="1" applyBorder="1"/>
    <xf numFmtId="0" fontId="10" fillId="7" borderId="19" xfId="0" applyFont="1" applyFill="1" applyBorder="1"/>
    <xf numFmtId="165" fontId="10" fillId="7" borderId="0" xfId="0" applyNumberFormat="1" applyFont="1" applyFill="1" applyBorder="1" applyAlignment="1">
      <alignment horizontal="left"/>
    </xf>
    <xf numFmtId="0" fontId="11" fillId="7" borderId="0" xfId="0" applyFont="1" applyFill="1" applyBorder="1" applyAlignment="1">
      <alignment vertical="center"/>
    </xf>
    <xf numFmtId="0" fontId="10" fillId="7" borderId="0" xfId="0" applyFont="1" applyFill="1" applyBorder="1" applyAlignment="1">
      <alignment vertical="top"/>
    </xf>
    <xf numFmtId="0" fontId="7" fillId="7" borderId="0" xfId="0" applyFont="1" applyFill="1" applyBorder="1" applyAlignment="1">
      <alignment vertical="top"/>
    </xf>
    <xf numFmtId="0" fontId="10" fillId="7" borderId="0" xfId="0" applyFont="1" applyFill="1" applyBorder="1" applyAlignment="1">
      <alignment horizontal="center"/>
    </xf>
    <xf numFmtId="0" fontId="10" fillId="7" borderId="0" xfId="0" applyFont="1" applyFill="1" applyBorder="1" applyAlignment="1"/>
    <xf numFmtId="0" fontId="10" fillId="7" borderId="0" xfId="0" applyFont="1" applyFill="1" applyBorder="1" applyAlignment="1">
      <alignment vertical="center"/>
    </xf>
    <xf numFmtId="0" fontId="7" fillId="7" borderId="0" xfId="0" applyFont="1" applyFill="1" applyBorder="1" applyAlignment="1">
      <alignment vertical="top" wrapText="1"/>
    </xf>
    <xf numFmtId="2" fontId="10" fillId="7" borderId="0" xfId="0" applyNumberFormat="1" applyFont="1" applyFill="1" applyBorder="1" applyAlignment="1">
      <alignment horizontal="left"/>
    </xf>
    <xf numFmtId="0" fontId="11" fillId="7" borderId="0" xfId="0" applyFont="1" applyFill="1" applyBorder="1" applyAlignment="1">
      <alignment vertical="top"/>
    </xf>
    <xf numFmtId="0" fontId="7" fillId="7" borderId="19" xfId="0" applyFont="1" applyFill="1" applyBorder="1" applyAlignment="1"/>
    <xf numFmtId="0" fontId="7" fillId="7" borderId="19" xfId="0" applyFont="1" applyFill="1" applyBorder="1" applyAlignment="1">
      <alignment wrapText="1"/>
    </xf>
    <xf numFmtId="0" fontId="11" fillId="7" borderId="20" xfId="0" applyFont="1" applyFill="1" applyBorder="1" applyAlignment="1">
      <alignment vertical="center"/>
    </xf>
    <xf numFmtId="0" fontId="7" fillId="7" borderId="20" xfId="0" applyFont="1" applyFill="1" applyBorder="1"/>
    <xf numFmtId="0" fontId="7" fillId="7" borderId="20" xfId="0" applyFont="1" applyFill="1" applyBorder="1" applyAlignment="1"/>
    <xf numFmtId="0" fontId="7" fillId="7" borderId="20" xfId="0" applyFont="1" applyFill="1" applyBorder="1" applyAlignment="1">
      <alignment horizontal="right"/>
    </xf>
    <xf numFmtId="0" fontId="10" fillId="0" borderId="14" xfId="0" applyFont="1" applyBorder="1" applyAlignment="1">
      <alignment horizontal="center"/>
    </xf>
    <xf numFmtId="0" fontId="7" fillId="0" borderId="14" xfId="0" applyFont="1" applyBorder="1" applyAlignment="1">
      <alignment horizontal="right"/>
    </xf>
    <xf numFmtId="0" fontId="10" fillId="0" borderId="0" xfId="0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0" fontId="8" fillId="7" borderId="0" xfId="0" applyFont="1" applyFill="1" applyBorder="1" applyAlignment="1">
      <alignment horizontal="right"/>
    </xf>
    <xf numFmtId="0" fontId="11" fillId="7" borderId="0" xfId="0" applyFont="1" applyFill="1" applyBorder="1" applyAlignment="1">
      <alignment horizontal="center"/>
    </xf>
    <xf numFmtId="3" fontId="10" fillId="7" borderId="0" xfId="0" applyNumberFormat="1" applyFont="1" applyFill="1" applyBorder="1" applyAlignment="1" applyProtection="1">
      <alignment horizontal="center"/>
      <protection locked="0"/>
    </xf>
    <xf numFmtId="0" fontId="10" fillId="7" borderId="0" xfId="0" applyFont="1" applyFill="1" applyBorder="1" applyAlignment="1">
      <alignment horizontal="center" vertical="center"/>
    </xf>
    <xf numFmtId="3" fontId="9" fillId="7" borderId="0" xfId="0" applyNumberFormat="1" applyFont="1" applyFill="1" applyBorder="1" applyAlignment="1" applyProtection="1">
      <protection locked="0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7" fillId="7" borderId="0" xfId="0" applyFont="1" applyFill="1" applyBorder="1" applyAlignment="1">
      <alignment horizontal="right"/>
    </xf>
    <xf numFmtId="0" fontId="7" fillId="0" borderId="26" xfId="0" applyFont="1" applyFill="1" applyBorder="1" applyAlignment="1"/>
    <xf numFmtId="0" fontId="7" fillId="0" borderId="26" xfId="0" applyFont="1" applyFill="1" applyBorder="1" applyAlignment="1">
      <alignment horizontal="center"/>
    </xf>
    <xf numFmtId="0" fontId="7" fillId="7" borderId="26" xfId="0" applyFont="1" applyFill="1" applyBorder="1" applyAlignment="1">
      <alignment horizontal="right"/>
    </xf>
    <xf numFmtId="0" fontId="10" fillId="7" borderId="19" xfId="0" applyFont="1" applyFill="1" applyBorder="1" applyAlignment="1">
      <alignment horizontal="center"/>
    </xf>
    <xf numFmtId="0" fontId="7" fillId="7" borderId="19" xfId="0" applyFont="1" applyFill="1" applyBorder="1" applyAlignment="1">
      <alignment horizontal="right"/>
    </xf>
    <xf numFmtId="0" fontId="10" fillId="7" borderId="20" xfId="0" applyFont="1" applyFill="1" applyBorder="1" applyAlignment="1">
      <alignment horizontal="center"/>
    </xf>
    <xf numFmtId="0" fontId="10" fillId="0" borderId="19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31" fillId="7" borderId="0" xfId="0" applyFont="1" applyFill="1" applyBorder="1" applyAlignment="1">
      <alignment horizontal="right"/>
    </xf>
    <xf numFmtId="3" fontId="9" fillId="7" borderId="0" xfId="0" applyNumberFormat="1" applyFont="1" applyFill="1" applyBorder="1" applyAlignment="1" applyProtection="1">
      <alignment horizontal="right" vertical="center"/>
      <protection locked="0"/>
    </xf>
    <xf numFmtId="3" fontId="9" fillId="7" borderId="20" xfId="0" applyNumberFormat="1" applyFont="1" applyFill="1" applyBorder="1" applyAlignment="1" applyProtection="1">
      <alignment horizontal="right" vertical="center"/>
      <protection locked="0"/>
    </xf>
    <xf numFmtId="0" fontId="31" fillId="7" borderId="0" xfId="0" applyFont="1" applyFill="1" applyBorder="1" applyAlignment="1">
      <alignment horizontal="right" vertical="top"/>
    </xf>
    <xf numFmtId="0" fontId="7" fillId="7" borderId="0" xfId="0" applyFont="1" applyFill="1" applyBorder="1" applyAlignment="1">
      <alignment horizontal="right" vertical="center"/>
    </xf>
    <xf numFmtId="0" fontId="7" fillId="7" borderId="19" xfId="0" applyFont="1" applyFill="1" applyBorder="1" applyAlignment="1">
      <alignment horizontal="right" wrapText="1"/>
    </xf>
    <xf numFmtId="0" fontId="7" fillId="0" borderId="100" xfId="0" applyFont="1" applyBorder="1"/>
    <xf numFmtId="0" fontId="7" fillId="0" borderId="16" xfId="0" applyFont="1" applyBorder="1"/>
    <xf numFmtId="0" fontId="7" fillId="7" borderId="16" xfId="0" applyFont="1" applyFill="1" applyBorder="1"/>
    <xf numFmtId="0" fontId="11" fillId="7" borderId="16" xfId="0" applyFont="1" applyFill="1" applyBorder="1"/>
    <xf numFmtId="0" fontId="55" fillId="0" borderId="0" xfId="0" applyFont="1"/>
    <xf numFmtId="0" fontId="10" fillId="7" borderId="0" xfId="0" applyFont="1" applyFill="1" applyBorder="1" applyAlignment="1">
      <alignment horizontal="right"/>
    </xf>
    <xf numFmtId="0" fontId="7" fillId="7" borderId="103" xfId="0" applyFont="1" applyFill="1" applyBorder="1"/>
    <xf numFmtId="0" fontId="7" fillId="7" borderId="151" xfId="0" applyFont="1" applyFill="1" applyBorder="1"/>
    <xf numFmtId="0" fontId="56" fillId="0" borderId="0" xfId="0" applyFont="1" applyBorder="1" applyAlignment="1">
      <alignment horizontal="center"/>
    </xf>
    <xf numFmtId="0" fontId="57" fillId="0" borderId="0" xfId="0" applyFont="1"/>
    <xf numFmtId="0" fontId="7" fillId="7" borderId="154" xfId="0" applyFont="1" applyFill="1" applyBorder="1"/>
    <xf numFmtId="0" fontId="7" fillId="16" borderId="155" xfId="0" applyFont="1" applyFill="1" applyBorder="1"/>
    <xf numFmtId="0" fontId="7" fillId="16" borderId="156" xfId="0" applyFont="1" applyFill="1" applyBorder="1"/>
    <xf numFmtId="0" fontId="10" fillId="16" borderId="157" xfId="0" applyFont="1" applyFill="1" applyBorder="1" applyAlignment="1">
      <alignment horizontal="left" indent="1"/>
    </xf>
    <xf numFmtId="0" fontId="10" fillId="16" borderId="0" xfId="0" applyFont="1" applyFill="1" applyBorder="1"/>
    <xf numFmtId="0" fontId="7" fillId="16" borderId="0" xfId="0" applyFont="1" applyFill="1" applyBorder="1"/>
    <xf numFmtId="0" fontId="7" fillId="16" borderId="0" xfId="0" applyFont="1" applyFill="1" applyBorder="1" applyAlignment="1">
      <alignment horizontal="right"/>
    </xf>
    <xf numFmtId="0" fontId="10" fillId="16" borderId="157" xfId="0" applyFont="1" applyFill="1" applyBorder="1" applyAlignment="1">
      <alignment horizontal="left" indent="2"/>
    </xf>
    <xf numFmtId="0" fontId="11" fillId="16" borderId="0" xfId="0" applyFont="1" applyFill="1" applyBorder="1"/>
    <xf numFmtId="0" fontId="10" fillId="16" borderId="158" xfId="0" applyFont="1" applyFill="1" applyBorder="1" applyAlignment="1">
      <alignment horizontal="center"/>
    </xf>
    <xf numFmtId="0" fontId="11" fillId="16" borderId="159" xfId="0" applyFont="1" applyFill="1" applyBorder="1"/>
    <xf numFmtId="0" fontId="7" fillId="16" borderId="159" xfId="0" applyFont="1" applyFill="1" applyBorder="1"/>
    <xf numFmtId="0" fontId="7" fillId="7" borderId="13" xfId="0" applyFont="1" applyFill="1" applyBorder="1"/>
    <xf numFmtId="0" fontId="10" fillId="7" borderId="14" xfId="0" applyFont="1" applyFill="1" applyBorder="1" applyAlignment="1">
      <alignment horizontal="right"/>
    </xf>
    <xf numFmtId="0" fontId="11" fillId="7" borderId="14" xfId="0" applyFont="1" applyFill="1" applyBorder="1" applyAlignment="1">
      <alignment horizontal="left"/>
    </xf>
    <xf numFmtId="0" fontId="7" fillId="7" borderId="14" xfId="0" applyFont="1" applyFill="1" applyBorder="1"/>
    <xf numFmtId="0" fontId="11" fillId="7" borderId="0" xfId="0" applyFont="1" applyFill="1" applyBorder="1" applyAlignment="1">
      <alignment horizontal="left"/>
    </xf>
    <xf numFmtId="0" fontId="10" fillId="7" borderId="0" xfId="0" applyFont="1" applyFill="1" applyBorder="1" applyAlignment="1">
      <alignment horizontal="left" vertical="center"/>
    </xf>
    <xf numFmtId="0" fontId="10" fillId="7" borderId="0" xfId="0" applyFont="1" applyFill="1" applyBorder="1" applyAlignment="1">
      <alignment horizontal="left" vertical="top"/>
    </xf>
    <xf numFmtId="0" fontId="11" fillId="7" borderId="0" xfId="0" applyFont="1" applyFill="1" applyBorder="1" applyAlignment="1">
      <alignment horizontal="left" vertical="top"/>
    </xf>
    <xf numFmtId="0" fontId="11" fillId="7" borderId="26" xfId="0" applyFont="1" applyFill="1" applyBorder="1"/>
    <xf numFmtId="0" fontId="7" fillId="7" borderId="26" xfId="0" applyFont="1" applyFill="1" applyBorder="1"/>
    <xf numFmtId="2" fontId="10" fillId="7" borderId="0" xfId="0" applyNumberFormat="1" applyFont="1" applyFill="1" applyBorder="1" applyAlignment="1">
      <alignment horizontal="left" vertical="center"/>
    </xf>
    <xf numFmtId="0" fontId="10" fillId="7" borderId="26" xfId="0" applyFont="1" applyFill="1" applyBorder="1" applyAlignment="1">
      <alignment horizontal="right"/>
    </xf>
    <xf numFmtId="0" fontId="11" fillId="7" borderId="26" xfId="0" applyFont="1" applyFill="1" applyBorder="1" applyAlignment="1">
      <alignment horizontal="left"/>
    </xf>
    <xf numFmtId="0" fontId="0" fillId="0" borderId="0" xfId="0" applyBorder="1" applyAlignment="1">
      <alignment horizontal="center" vertical="top"/>
    </xf>
    <xf numFmtId="0" fontId="7" fillId="15" borderId="156" xfId="0" applyFont="1" applyFill="1" applyBorder="1"/>
    <xf numFmtId="0" fontId="7" fillId="15" borderId="160" xfId="0" applyFont="1" applyFill="1" applyBorder="1" applyAlignment="1">
      <alignment horizontal="right"/>
    </xf>
    <xf numFmtId="0" fontId="7" fillId="15" borderId="161" xfId="0" applyFont="1" applyFill="1" applyBorder="1" applyAlignment="1">
      <alignment horizontal="right"/>
    </xf>
    <xf numFmtId="0" fontId="7" fillId="15" borderId="162" xfId="0" applyFont="1" applyFill="1" applyBorder="1" applyAlignment="1">
      <alignment horizontal="right"/>
    </xf>
    <xf numFmtId="0" fontId="10" fillId="7" borderId="14" xfId="0" applyFont="1" applyFill="1" applyBorder="1" applyAlignment="1">
      <alignment horizontal="center" vertical="center"/>
    </xf>
    <xf numFmtId="3" fontId="33" fillId="7" borderId="14" xfId="0" applyNumberFormat="1" applyFont="1" applyFill="1" applyBorder="1" applyAlignment="1" applyProtection="1">
      <alignment horizontal="center" vertical="center"/>
      <protection locked="0"/>
    </xf>
    <xf numFmtId="0" fontId="7" fillId="0" borderId="14" xfId="0" applyFont="1" applyBorder="1" applyAlignment="1">
      <alignment horizontal="left" vertical="center"/>
    </xf>
    <xf numFmtId="3" fontId="9" fillId="7" borderId="14" xfId="0" applyNumberFormat="1" applyFont="1" applyFill="1" applyBorder="1" applyAlignment="1" applyProtection="1">
      <alignment vertical="center"/>
      <protection locked="0"/>
    </xf>
    <xf numFmtId="3" fontId="33" fillId="7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>
      <alignment horizontal="left" vertical="center"/>
    </xf>
    <xf numFmtId="3" fontId="9" fillId="7" borderId="0" xfId="0" applyNumberFormat="1" applyFont="1" applyFill="1" applyBorder="1" applyAlignment="1" applyProtection="1">
      <alignment vertical="center"/>
      <protection locked="0"/>
    </xf>
    <xf numFmtId="0" fontId="10" fillId="0" borderId="0" xfId="0" applyFont="1" applyBorder="1" applyAlignment="1">
      <alignment horizontal="center" vertical="top"/>
    </xf>
    <xf numFmtId="3" fontId="7" fillId="7" borderId="0" xfId="0" applyNumberFormat="1" applyFont="1" applyFill="1" applyBorder="1" applyAlignment="1" applyProtection="1">
      <alignment horizontal="left" vertical="center"/>
      <protection locked="0"/>
    </xf>
    <xf numFmtId="0" fontId="10" fillId="7" borderId="26" xfId="0" applyFont="1" applyFill="1" applyBorder="1" applyAlignment="1">
      <alignment horizontal="center" vertical="center"/>
    </xf>
    <xf numFmtId="3" fontId="9" fillId="7" borderId="26" xfId="0" applyNumberFormat="1" applyFont="1" applyFill="1" applyBorder="1" applyAlignment="1" applyProtection="1">
      <alignment horizontal="right" vertical="center"/>
      <protection locked="0"/>
    </xf>
    <xf numFmtId="0" fontId="7" fillId="0" borderId="26" xfId="0" applyFont="1" applyBorder="1"/>
    <xf numFmtId="3" fontId="7" fillId="7" borderId="26" xfId="0" applyNumberFormat="1" applyFont="1" applyFill="1" applyBorder="1" applyAlignment="1" applyProtection="1">
      <alignment horizontal="left" vertical="center"/>
      <protection locked="0"/>
    </xf>
    <xf numFmtId="3" fontId="9" fillId="7" borderId="26" xfId="0" applyNumberFormat="1" applyFont="1" applyFill="1" applyBorder="1" applyAlignment="1" applyProtection="1">
      <alignment vertical="center"/>
      <protection locked="0"/>
    </xf>
    <xf numFmtId="0" fontId="10" fillId="0" borderId="26" xfId="0" applyFont="1" applyFill="1" applyBorder="1" applyAlignment="1">
      <alignment horizontal="center" vertical="center"/>
    </xf>
    <xf numFmtId="0" fontId="7" fillId="0" borderId="26" xfId="0" applyFont="1" applyFill="1" applyBorder="1"/>
    <xf numFmtId="3" fontId="7" fillId="0" borderId="26" xfId="0" applyNumberFormat="1" applyFont="1" applyFill="1" applyBorder="1" applyAlignment="1" applyProtection="1">
      <alignment horizontal="left" vertical="center"/>
      <protection locked="0"/>
    </xf>
    <xf numFmtId="3" fontId="9" fillId="0" borderId="26" xfId="0" applyNumberFormat="1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 applyProtection="1">
      <alignment horizontal="left" vertical="center"/>
      <protection locked="0"/>
    </xf>
    <xf numFmtId="3" fontId="9" fillId="0" borderId="0" xfId="0" applyNumberFormat="1" applyFont="1" applyFill="1" applyBorder="1" applyAlignment="1" applyProtection="1">
      <alignment vertical="center"/>
      <protection locked="0"/>
    </xf>
    <xf numFmtId="3" fontId="9" fillId="0" borderId="0" xfId="0" applyNumberFormat="1" applyFont="1" applyFill="1" applyAlignment="1" applyProtection="1">
      <alignment vertical="center"/>
      <protection locked="0"/>
    </xf>
    <xf numFmtId="0" fontId="10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0" fontId="53" fillId="0" borderId="0" xfId="0" applyFont="1" applyBorder="1"/>
    <xf numFmtId="0" fontId="7" fillId="7" borderId="100" xfId="0" applyFont="1" applyFill="1" applyBorder="1"/>
    <xf numFmtId="0" fontId="56" fillId="0" borderId="0" xfId="0" applyFont="1"/>
    <xf numFmtId="3" fontId="53" fillId="0" borderId="0" xfId="0" applyNumberFormat="1" applyFont="1"/>
    <xf numFmtId="3" fontId="53" fillId="0" borderId="0" xfId="0" applyNumberFormat="1" applyFont="1" applyAlignment="1">
      <alignment horizontal="left"/>
    </xf>
    <xf numFmtId="0" fontId="10" fillId="0" borderId="0" xfId="0" applyFont="1" applyFill="1" applyBorder="1" applyAlignment="1">
      <alignment horizontal="right"/>
    </xf>
    <xf numFmtId="0" fontId="7" fillId="0" borderId="13" xfId="0" applyFont="1" applyFill="1" applyBorder="1"/>
    <xf numFmtId="0" fontId="10" fillId="0" borderId="14" xfId="0" applyFont="1" applyFill="1" applyBorder="1" applyAlignment="1">
      <alignment horizontal="left"/>
    </xf>
    <xf numFmtId="0" fontId="11" fillId="0" borderId="14" xfId="0" applyFont="1" applyFill="1" applyBorder="1"/>
    <xf numFmtId="0" fontId="10" fillId="0" borderId="14" xfId="0" applyFont="1" applyFill="1" applyBorder="1"/>
    <xf numFmtId="0" fontId="7" fillId="0" borderId="14" xfId="0" applyFont="1" applyFill="1" applyBorder="1"/>
    <xf numFmtId="0" fontId="7" fillId="0" borderId="15" xfId="0" applyFont="1" applyFill="1" applyBorder="1"/>
    <xf numFmtId="0" fontId="10" fillId="0" borderId="0" xfId="0" applyFont="1" applyFill="1" applyBorder="1"/>
    <xf numFmtId="0" fontId="7" fillId="7" borderId="0" xfId="0" applyFont="1" applyFill="1" applyBorder="1" applyAlignment="1">
      <alignment horizontal="left"/>
    </xf>
    <xf numFmtId="0" fontId="7" fillId="7" borderId="0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7" fillId="7" borderId="0" xfId="0" applyFont="1" applyFill="1" applyAlignment="1">
      <alignment horizontal="right"/>
    </xf>
    <xf numFmtId="0" fontId="31" fillId="7" borderId="0" xfId="0" applyFont="1" applyFill="1" applyAlignment="1">
      <alignment horizontal="right"/>
    </xf>
    <xf numFmtId="3" fontId="10" fillId="7" borderId="0" xfId="0" applyNumberFormat="1" applyFont="1" applyFill="1" applyAlignment="1" applyProtection="1">
      <alignment horizontal="center"/>
      <protection locked="0"/>
    </xf>
    <xf numFmtId="0" fontId="10" fillId="7" borderId="26" xfId="0" applyFont="1" applyFill="1" applyBorder="1" applyAlignment="1">
      <alignment horizontal="center"/>
    </xf>
    <xf numFmtId="0" fontId="31" fillId="7" borderId="26" xfId="0" applyFont="1" applyFill="1" applyBorder="1" applyAlignment="1">
      <alignment horizontal="right"/>
    </xf>
    <xf numFmtId="3" fontId="10" fillId="7" borderId="26" xfId="0" applyNumberFormat="1" applyFont="1" applyFill="1" applyBorder="1" applyAlignment="1" applyProtection="1">
      <alignment horizontal="center"/>
      <protection locked="0"/>
    </xf>
    <xf numFmtId="0" fontId="10" fillId="7" borderId="0" xfId="0" applyFont="1" applyFill="1" applyAlignment="1">
      <alignment horizontal="right"/>
    </xf>
    <xf numFmtId="3" fontId="34" fillId="0" borderId="0" xfId="0" applyNumberFormat="1" applyFont="1" applyFill="1" applyAlignment="1" applyProtection="1">
      <alignment horizontal="right" vertical="center"/>
      <protection locked="0"/>
    </xf>
    <xf numFmtId="0" fontId="53" fillId="0" borderId="0" xfId="0" applyFont="1" applyFill="1"/>
    <xf numFmtId="0" fontId="7" fillId="0" borderId="100" xfId="0" applyFont="1" applyFill="1" applyBorder="1"/>
    <xf numFmtId="0" fontId="7" fillId="0" borderId="16" xfId="0" applyFont="1" applyFill="1" applyBorder="1"/>
    <xf numFmtId="2" fontId="10" fillId="7" borderId="26" xfId="0" applyNumberFormat="1" applyFont="1" applyFill="1" applyBorder="1" applyAlignment="1">
      <alignment horizontal="left"/>
    </xf>
    <xf numFmtId="0" fontId="10" fillId="7" borderId="26" xfId="0" applyFont="1" applyFill="1" applyBorder="1"/>
    <xf numFmtId="0" fontId="10" fillId="15" borderId="27" xfId="0" applyFont="1" applyFill="1" applyBorder="1" applyAlignment="1">
      <alignment horizontal="left"/>
    </xf>
    <xf numFmtId="0" fontId="7" fillId="10" borderId="28" xfId="0" applyFont="1" applyFill="1" applyBorder="1"/>
    <xf numFmtId="0" fontId="11" fillId="10" borderId="28" xfId="0" applyFont="1" applyFill="1" applyBorder="1"/>
    <xf numFmtId="0" fontId="10" fillId="10" borderId="28" xfId="0" applyFont="1" applyFill="1" applyBorder="1"/>
    <xf numFmtId="0" fontId="10" fillId="10" borderId="3" xfId="0" applyFont="1" applyFill="1" applyBorder="1" applyAlignment="1">
      <alignment horizontal="left"/>
    </xf>
    <xf numFmtId="0" fontId="7" fillId="10" borderId="0" xfId="0" applyFont="1" applyFill="1" applyBorder="1"/>
    <xf numFmtId="0" fontId="11" fillId="10" borderId="0" xfId="0" applyFont="1" applyFill="1" applyBorder="1"/>
    <xf numFmtId="0" fontId="10" fillId="10" borderId="0" xfId="0" applyFont="1" applyFill="1" applyBorder="1"/>
    <xf numFmtId="0" fontId="10" fillId="10" borderId="25" xfId="0" applyFont="1" applyFill="1" applyBorder="1" applyAlignment="1">
      <alignment horizontal="left"/>
    </xf>
    <xf numFmtId="0" fontId="11" fillId="10" borderId="26" xfId="0" applyFont="1" applyFill="1" applyBorder="1"/>
    <xf numFmtId="0" fontId="10" fillId="10" borderId="26" xfId="0" applyFont="1" applyFill="1" applyBorder="1"/>
    <xf numFmtId="0" fontId="7" fillId="10" borderId="26" xfId="0" applyFont="1" applyFill="1" applyBorder="1"/>
    <xf numFmtId="0" fontId="11" fillId="7" borderId="7" xfId="0" applyFont="1" applyFill="1" applyBorder="1" applyAlignment="1">
      <alignment vertical="center"/>
    </xf>
    <xf numFmtId="0" fontId="10" fillId="7" borderId="7" xfId="0" applyFont="1" applyFill="1" applyBorder="1" applyAlignment="1">
      <alignment vertical="center"/>
    </xf>
    <xf numFmtId="0" fontId="7" fillId="7" borderId="7" xfId="0" applyFont="1" applyFill="1" applyBorder="1"/>
    <xf numFmtId="0" fontId="11" fillId="7" borderId="26" xfId="0" applyFont="1" applyFill="1" applyBorder="1" applyAlignment="1">
      <alignment vertical="center"/>
    </xf>
    <xf numFmtId="0" fontId="10" fillId="7" borderId="26" xfId="0" applyFont="1" applyFill="1" applyBorder="1" applyAlignment="1">
      <alignment vertical="center"/>
    </xf>
    <xf numFmtId="2" fontId="10" fillId="0" borderId="0" xfId="0" applyNumberFormat="1" applyFont="1" applyFill="1" applyAlignment="1">
      <alignment horizontal="left"/>
    </xf>
    <xf numFmtId="0" fontId="10" fillId="0" borderId="0" xfId="0" applyFont="1" applyFill="1"/>
    <xf numFmtId="0" fontId="11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10" fillId="0" borderId="0" xfId="0" applyFont="1" applyFill="1" applyBorder="1" applyAlignment="1"/>
    <xf numFmtId="0" fontId="10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Alignment="1">
      <alignment horizontal="left"/>
    </xf>
    <xf numFmtId="0" fontId="7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/>
    <xf numFmtId="0" fontId="10" fillId="0" borderId="0" xfId="4" applyFont="1" applyFill="1" applyAlignment="1">
      <alignment horizontal="center" vertical="center"/>
    </xf>
    <xf numFmtId="0" fontId="10" fillId="0" borderId="0" xfId="4" applyFont="1" applyFill="1" applyAlignment="1">
      <alignment horizontal="left"/>
    </xf>
    <xf numFmtId="0" fontId="11" fillId="0" borderId="0" xfId="4" applyFont="1" applyFill="1" applyAlignment="1">
      <alignment vertical="center"/>
    </xf>
    <xf numFmtId="0" fontId="10" fillId="7" borderId="14" xfId="0" applyFont="1" applyFill="1" applyBorder="1" applyAlignment="1">
      <alignment horizontal="left"/>
    </xf>
    <xf numFmtId="0" fontId="7" fillId="7" borderId="14" xfId="0" applyFont="1" applyFill="1" applyBorder="1" applyAlignment="1">
      <alignment vertical="top" wrapText="1"/>
    </xf>
    <xf numFmtId="0" fontId="11" fillId="7" borderId="14" xfId="0" applyFont="1" applyFill="1" applyBorder="1" applyAlignment="1">
      <alignment vertical="center"/>
    </xf>
    <xf numFmtId="0" fontId="10" fillId="7" borderId="14" xfId="0" applyFont="1" applyFill="1" applyBorder="1" applyAlignment="1">
      <alignment vertical="center"/>
    </xf>
    <xf numFmtId="2" fontId="10" fillId="7" borderId="0" xfId="0" applyNumberFormat="1" applyFont="1" applyFill="1" applyAlignment="1">
      <alignment horizontal="left"/>
    </xf>
    <xf numFmtId="0" fontId="10" fillId="7" borderId="0" xfId="0" applyFont="1" applyFill="1" applyAlignment="1">
      <alignment horizontal="left"/>
    </xf>
    <xf numFmtId="0" fontId="7" fillId="15" borderId="29" xfId="0" applyFont="1" applyFill="1" applyBorder="1"/>
    <xf numFmtId="0" fontId="7" fillId="10" borderId="24" xfId="0" applyFont="1" applyFill="1" applyBorder="1"/>
    <xf numFmtId="0" fontId="7" fillId="10" borderId="30" xfId="0" applyFont="1" applyFill="1" applyBorder="1"/>
    <xf numFmtId="3" fontId="9" fillId="0" borderId="0" xfId="0" applyNumberFormat="1" applyFont="1" applyFill="1" applyAlignment="1" applyProtection="1">
      <alignment horizontal="right" vertical="center"/>
      <protection locked="0"/>
    </xf>
    <xf numFmtId="3" fontId="9" fillId="0" borderId="0" xfId="0" applyNumberFormat="1" applyFont="1" applyFill="1" applyBorder="1" applyAlignment="1" applyProtection="1">
      <alignment horizontal="right" vertical="center"/>
      <protection locked="0"/>
    </xf>
    <xf numFmtId="3" fontId="9" fillId="0" borderId="0" xfId="4" applyNumberFormat="1" applyFont="1" applyFill="1" applyAlignment="1" applyProtection="1">
      <alignment vertical="center"/>
      <protection locked="0"/>
    </xf>
    <xf numFmtId="3" fontId="9" fillId="7" borderId="14" xfId="0" applyNumberFormat="1" applyFont="1" applyFill="1" applyBorder="1" applyAlignment="1" applyProtection="1">
      <alignment horizontal="right" vertical="center"/>
      <protection locked="0"/>
    </xf>
    <xf numFmtId="0" fontId="56" fillId="0" borderId="0" xfId="0" applyFont="1" applyAlignment="1">
      <alignment horizontal="center"/>
    </xf>
    <xf numFmtId="0" fontId="53" fillId="0" borderId="0" xfId="4" applyFont="1"/>
    <xf numFmtId="0" fontId="56" fillId="0" borderId="0" xfId="4" applyFont="1" applyAlignment="1">
      <alignment horizontal="center"/>
    </xf>
    <xf numFmtId="0" fontId="57" fillId="0" borderId="0" xfId="4" applyFont="1"/>
    <xf numFmtId="0" fontId="7" fillId="7" borderId="26" xfId="0" applyFont="1" applyFill="1" applyBorder="1" applyAlignment="1">
      <alignment vertical="top" wrapText="1"/>
    </xf>
    <xf numFmtId="0" fontId="7" fillId="7" borderId="0" xfId="0" applyFont="1" applyFill="1" applyAlignment="1">
      <alignment horizontal="left"/>
    </xf>
    <xf numFmtId="0" fontId="10" fillId="7" borderId="0" xfId="0" applyFont="1" applyFill="1" applyBorder="1" applyAlignment="1" applyProtection="1">
      <alignment horizontal="center" vertical="center" wrapText="1"/>
    </xf>
    <xf numFmtId="0" fontId="11" fillId="7" borderId="169" xfId="0" applyFont="1" applyFill="1" applyBorder="1" applyProtection="1"/>
    <xf numFmtId="0" fontId="10" fillId="7" borderId="0" xfId="0" applyFont="1" applyFill="1" applyBorder="1" applyAlignment="1" applyProtection="1">
      <alignment horizontal="right" vertical="center" wrapText="1"/>
    </xf>
    <xf numFmtId="2" fontId="10" fillId="7" borderId="0" xfId="0" applyNumberFormat="1" applyFont="1" applyFill="1" applyBorder="1" applyAlignment="1" applyProtection="1">
      <alignment horizontal="left"/>
    </xf>
    <xf numFmtId="0" fontId="7" fillId="7" borderId="0" xfId="0" applyFont="1" applyFill="1" applyBorder="1" applyAlignment="1" applyProtection="1">
      <alignment horizontal="left"/>
    </xf>
    <xf numFmtId="0" fontId="7" fillId="7" borderId="26" xfId="0" applyFont="1" applyFill="1" applyBorder="1" applyAlignment="1">
      <alignment horizontal="left"/>
    </xf>
    <xf numFmtId="0" fontId="7" fillId="15" borderId="15" xfId="0" applyFont="1" applyFill="1" applyBorder="1"/>
    <xf numFmtId="0" fontId="10" fillId="15" borderId="0" xfId="0" applyFont="1" applyFill="1" applyBorder="1"/>
    <xf numFmtId="0" fontId="11" fillId="15" borderId="0" xfId="0" applyFont="1" applyFill="1" applyBorder="1"/>
    <xf numFmtId="0" fontId="7" fillId="15" borderId="116" xfId="0" applyFont="1" applyFill="1" applyBorder="1"/>
    <xf numFmtId="0" fontId="7" fillId="17" borderId="0" xfId="0" applyFont="1" applyFill="1" applyBorder="1"/>
    <xf numFmtId="0" fontId="11" fillId="17" borderId="0" xfId="0" applyFont="1" applyFill="1" applyBorder="1"/>
    <xf numFmtId="0" fontId="10" fillId="17" borderId="0" xfId="0" applyFont="1" applyFill="1" applyBorder="1"/>
    <xf numFmtId="0" fontId="10" fillId="17" borderId="0" xfId="0" applyFont="1" applyFill="1" applyBorder="1" applyAlignment="1">
      <alignment horizontal="left" indent="1"/>
    </xf>
    <xf numFmtId="0" fontId="7" fillId="3" borderId="0" xfId="0" applyFont="1" applyFill="1" applyBorder="1"/>
    <xf numFmtId="0" fontId="11" fillId="17" borderId="0" xfId="0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left"/>
    </xf>
    <xf numFmtId="0" fontId="11" fillId="0" borderId="26" xfId="0" applyFont="1" applyFill="1" applyBorder="1"/>
    <xf numFmtId="0" fontId="10" fillId="0" borderId="26" xfId="0" applyFont="1" applyFill="1" applyBorder="1"/>
    <xf numFmtId="0" fontId="7" fillId="15" borderId="0" xfId="0" applyFont="1" applyFill="1" applyBorder="1" applyAlignment="1">
      <alignment horizontal="left"/>
    </xf>
    <xf numFmtId="0" fontId="10" fillId="17" borderId="0" xfId="4" applyFont="1" applyFill="1"/>
    <xf numFmtId="0" fontId="11" fillId="17" borderId="0" xfId="4" applyFont="1" applyFill="1"/>
    <xf numFmtId="0" fontId="7" fillId="15" borderId="26" xfId="0" applyFont="1" applyFill="1" applyBorder="1" applyAlignment="1">
      <alignment horizontal="left"/>
    </xf>
    <xf numFmtId="0" fontId="11" fillId="15" borderId="26" xfId="0" applyFont="1" applyFill="1" applyBorder="1"/>
    <xf numFmtId="0" fontId="10" fillId="7" borderId="14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Protection="1"/>
    <xf numFmtId="0" fontId="20" fillId="0" borderId="0" xfId="0" applyFont="1" applyFill="1" applyBorder="1" applyAlignment="1" applyProtection="1">
      <alignment vertical="center" wrapText="1"/>
    </xf>
    <xf numFmtId="0" fontId="20" fillId="0" borderId="0" xfId="0" applyFont="1" applyFill="1" applyBorder="1" applyAlignment="1" applyProtection="1">
      <alignment vertical="center"/>
    </xf>
    <xf numFmtId="0" fontId="10" fillId="7" borderId="26" xfId="0" applyFont="1" applyFill="1" applyBorder="1" applyProtection="1"/>
    <xf numFmtId="0" fontId="7" fillId="7" borderId="0" xfId="0" applyFont="1" applyFill="1" applyBorder="1" applyAlignment="1" applyProtection="1">
      <alignment horizontal="left" vertical="center"/>
    </xf>
    <xf numFmtId="3" fontId="9" fillId="15" borderId="0" xfId="0" applyNumberFormat="1" applyFont="1" applyFill="1" applyBorder="1" applyAlignment="1" applyProtection="1">
      <alignment horizontal="right" vertical="center"/>
      <protection locked="0"/>
    </xf>
    <xf numFmtId="3" fontId="9" fillId="15" borderId="26" xfId="0" applyNumberFormat="1" applyFont="1" applyFill="1" applyBorder="1" applyAlignment="1" applyProtection="1">
      <alignment horizontal="right" vertical="center"/>
      <protection locked="0"/>
    </xf>
    <xf numFmtId="0" fontId="10" fillId="10" borderId="0" xfId="0" applyFont="1" applyFill="1" applyBorder="1" applyAlignment="1">
      <alignment horizontal="center" vertical="center"/>
    </xf>
    <xf numFmtId="3" fontId="9" fillId="0" borderId="0" xfId="0" applyNumberFormat="1" applyFont="1" applyBorder="1" applyAlignment="1" applyProtection="1">
      <alignment horizontal="right" vertical="center"/>
      <protection locked="0"/>
    </xf>
    <xf numFmtId="3" fontId="9" fillId="0" borderId="26" xfId="0" applyNumberFormat="1" applyFont="1" applyFill="1" applyBorder="1" applyAlignment="1" applyProtection="1">
      <alignment horizontal="right" vertical="center"/>
      <protection locked="0"/>
    </xf>
    <xf numFmtId="3" fontId="9" fillId="10" borderId="0" xfId="0" applyNumberFormat="1" applyFont="1" applyFill="1" applyBorder="1" applyAlignment="1" applyProtection="1">
      <alignment horizontal="right" vertical="center"/>
      <protection locked="0"/>
    </xf>
    <xf numFmtId="0" fontId="10" fillId="10" borderId="26" xfId="0" applyFont="1" applyFill="1" applyBorder="1" applyAlignment="1">
      <alignment horizontal="center" vertical="center"/>
    </xf>
    <xf numFmtId="3" fontId="9" fillId="10" borderId="26" xfId="0" applyNumberFormat="1" applyFont="1" applyFill="1" applyBorder="1" applyAlignment="1" applyProtection="1">
      <alignment horizontal="right" vertical="center"/>
      <protection locked="0"/>
    </xf>
    <xf numFmtId="0" fontId="10" fillId="7" borderId="14" xfId="0" applyFont="1" applyFill="1" applyBorder="1" applyAlignment="1">
      <alignment horizontal="center"/>
    </xf>
    <xf numFmtId="0" fontId="7" fillId="7" borderId="14" xfId="0" applyFont="1" applyFill="1" applyBorder="1" applyAlignment="1">
      <alignment horizontal="right"/>
    </xf>
    <xf numFmtId="3" fontId="9" fillId="7" borderId="16" xfId="0" applyNumberFormat="1" applyFont="1" applyFill="1" applyBorder="1" applyAlignment="1" applyProtection="1">
      <alignment horizontal="right" vertical="center"/>
      <protection locked="0"/>
    </xf>
    <xf numFmtId="3" fontId="9" fillId="7" borderId="16" xfId="0" applyNumberFormat="1" applyFont="1" applyFill="1" applyBorder="1" applyAlignment="1" applyProtection="1">
      <alignment vertical="center"/>
      <protection locked="0"/>
    </xf>
    <xf numFmtId="0" fontId="7" fillId="15" borderId="16" xfId="0" applyFont="1" applyFill="1" applyBorder="1"/>
    <xf numFmtId="0" fontId="7" fillId="15" borderId="103" xfId="0" applyFont="1" applyFill="1" applyBorder="1"/>
    <xf numFmtId="0" fontId="23" fillId="0" borderId="0" xfId="0" applyFont="1" applyFill="1" applyBorder="1" applyAlignment="1" applyProtection="1">
      <alignment vertical="top"/>
    </xf>
    <xf numFmtId="0" fontId="4" fillId="0" borderId="0" xfId="0" applyFont="1" applyFill="1" applyBorder="1" applyAlignment="1" applyProtection="1">
      <alignment horizontal="center" vertical="top"/>
    </xf>
    <xf numFmtId="0" fontId="20" fillId="0" borderId="0" xfId="0" applyFont="1" applyFill="1" applyBorder="1" applyAlignment="1" applyProtection="1">
      <alignment vertical="top" wrapText="1"/>
    </xf>
    <xf numFmtId="0" fontId="11" fillId="7" borderId="0" xfId="0" applyFont="1" applyFill="1" applyBorder="1" applyAlignment="1">
      <alignment horizontal="right"/>
    </xf>
    <xf numFmtId="0" fontId="7" fillId="7" borderId="19" xfId="0" applyFont="1" applyFill="1" applyBorder="1" applyAlignment="1">
      <alignment horizontal="left"/>
    </xf>
    <xf numFmtId="0" fontId="11" fillId="7" borderId="19" xfId="0" applyFont="1" applyFill="1" applyBorder="1"/>
    <xf numFmtId="0" fontId="31" fillId="7" borderId="19" xfId="0" applyFont="1" applyFill="1" applyBorder="1" applyAlignment="1">
      <alignment horizontal="right"/>
    </xf>
    <xf numFmtId="0" fontId="7" fillId="7" borderId="19" xfId="0" applyFont="1" applyFill="1" applyBorder="1" applyAlignment="1">
      <alignment horizontal="right" vertical="center"/>
    </xf>
    <xf numFmtId="0" fontId="15" fillId="7" borderId="0" xfId="0" applyFont="1" applyFill="1" applyBorder="1" applyAlignment="1">
      <alignment horizontal="center" vertical="center"/>
    </xf>
    <xf numFmtId="0" fontId="0" fillId="0" borderId="19" xfId="0" applyBorder="1" applyAlignment="1">
      <alignment horizontal="right" vertical="center"/>
    </xf>
    <xf numFmtId="0" fontId="15" fillId="7" borderId="26" xfId="0" applyFont="1" applyFill="1" applyBorder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Alignment="1" applyProtection="1"/>
    <xf numFmtId="0" fontId="7" fillId="0" borderId="0" xfId="0" applyFont="1" applyAlignment="1" applyProtection="1">
      <alignment vertical="top"/>
    </xf>
    <xf numFmtId="0" fontId="7" fillId="0" borderId="0" xfId="0" applyFont="1" applyBorder="1" applyAlignment="1" applyProtection="1">
      <alignment vertical="top"/>
    </xf>
    <xf numFmtId="0" fontId="7" fillId="0" borderId="0" xfId="0" applyFont="1" applyAlignment="1"/>
    <xf numFmtId="0" fontId="7" fillId="0" borderId="13" xfId="0" applyFont="1" applyBorder="1" applyProtection="1"/>
    <xf numFmtId="0" fontId="12" fillId="7" borderId="14" xfId="0" applyFont="1" applyFill="1" applyBorder="1" applyAlignment="1" applyProtection="1">
      <alignment vertical="center" wrapText="1"/>
    </xf>
    <xf numFmtId="0" fontId="10" fillId="7" borderId="15" xfId="0" applyFont="1" applyFill="1" applyBorder="1" applyProtection="1"/>
    <xf numFmtId="0" fontId="15" fillId="0" borderId="0" xfId="0" applyFont="1" applyBorder="1" applyAlignment="1" applyProtection="1">
      <alignment vertical="center" wrapText="1"/>
    </xf>
    <xf numFmtId="0" fontId="23" fillId="0" borderId="0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54" fillId="0" borderId="0" xfId="0" applyFont="1" applyFill="1" applyBorder="1" applyAlignment="1" applyProtection="1">
      <alignment vertical="center"/>
    </xf>
    <xf numFmtId="0" fontId="19" fillId="7" borderId="0" xfId="0" applyFont="1" applyFill="1" applyBorder="1" applyAlignment="1" applyProtection="1"/>
    <xf numFmtId="0" fontId="7" fillId="7" borderId="15" xfId="0" applyFont="1" applyFill="1" applyBorder="1" applyAlignment="1" applyProtection="1">
      <alignment vertical="center"/>
    </xf>
    <xf numFmtId="0" fontId="4" fillId="7" borderId="0" xfId="0" applyFont="1" applyFill="1" applyBorder="1" applyAlignment="1" applyProtection="1"/>
    <xf numFmtId="0" fontId="26" fillId="7" borderId="0" xfId="0" applyFont="1" applyFill="1" applyBorder="1" applyAlignment="1" applyProtection="1">
      <alignment horizontal="left"/>
    </xf>
    <xf numFmtId="0" fontId="10" fillId="7" borderId="0" xfId="0" applyFont="1" applyFill="1" applyBorder="1" applyAlignment="1" applyProtection="1">
      <alignment horizontal="left" vertical="center"/>
    </xf>
    <xf numFmtId="0" fontId="7" fillId="7" borderId="170" xfId="0" applyFont="1" applyFill="1" applyBorder="1" applyProtection="1"/>
    <xf numFmtId="0" fontId="10" fillId="7" borderId="28" xfId="0" applyFont="1" applyFill="1" applyBorder="1" applyAlignment="1" applyProtection="1">
      <alignment horizontal="left" vertical="center"/>
    </xf>
    <xf numFmtId="0" fontId="11" fillId="7" borderId="28" xfId="0" applyFont="1" applyFill="1" applyBorder="1" applyAlignment="1" applyProtection="1">
      <alignment vertical="center"/>
    </xf>
    <xf numFmtId="0" fontId="11" fillId="7" borderId="28" xfId="0" applyFont="1" applyFill="1" applyBorder="1" applyAlignment="1" applyProtection="1">
      <alignment vertical="top"/>
    </xf>
    <xf numFmtId="0" fontId="7" fillId="7" borderId="28" xfId="0" applyFont="1" applyFill="1" applyBorder="1" applyAlignment="1" applyProtection="1">
      <alignment vertical="center"/>
    </xf>
    <xf numFmtId="0" fontId="7" fillId="7" borderId="28" xfId="0" applyFont="1" applyFill="1" applyBorder="1" applyProtection="1"/>
    <xf numFmtId="0" fontId="7" fillId="7" borderId="15" xfId="0" applyFont="1" applyFill="1" applyBorder="1" applyAlignment="1" applyProtection="1"/>
    <xf numFmtId="0" fontId="10" fillId="7" borderId="0" xfId="0" applyFont="1" applyFill="1" applyBorder="1" applyAlignment="1" applyProtection="1">
      <alignment horizontal="left"/>
    </xf>
    <xf numFmtId="0" fontId="7" fillId="7" borderId="108" xfId="0" applyFont="1" applyFill="1" applyBorder="1" applyProtection="1"/>
    <xf numFmtId="0" fontId="7" fillId="7" borderId="19" xfId="0" applyFont="1" applyFill="1" applyBorder="1" applyAlignment="1" applyProtection="1">
      <alignment horizontal="left" vertical="center"/>
    </xf>
    <xf numFmtId="0" fontId="7" fillId="7" borderId="19" xfId="0" applyFont="1" applyFill="1" applyBorder="1" applyAlignment="1" applyProtection="1">
      <alignment vertical="center"/>
    </xf>
    <xf numFmtId="0" fontId="7" fillId="7" borderId="19" xfId="0" applyFont="1" applyFill="1" applyBorder="1" applyProtection="1"/>
    <xf numFmtId="0" fontId="10" fillId="7" borderId="0" xfId="0" applyFont="1" applyFill="1" applyBorder="1" applyAlignment="1" applyProtection="1">
      <alignment vertical="center" wrapText="1"/>
    </xf>
    <xf numFmtId="0" fontId="0" fillId="7" borderId="0" xfId="0" applyFill="1" applyBorder="1" applyAlignment="1" applyProtection="1">
      <alignment wrapText="1"/>
    </xf>
    <xf numFmtId="0" fontId="10" fillId="7" borderId="0" xfId="0" applyFont="1" applyFill="1" applyBorder="1" applyAlignment="1" applyProtection="1">
      <alignment horizontal="left" vertical="top"/>
    </xf>
    <xf numFmtId="0" fontId="7" fillId="7" borderId="15" xfId="0" applyFont="1" applyFill="1" applyBorder="1" applyAlignment="1" applyProtection="1">
      <alignment vertical="top"/>
    </xf>
    <xf numFmtId="0" fontId="11" fillId="7" borderId="0" xfId="0" applyFont="1" applyFill="1" applyBorder="1" applyAlignment="1" applyProtection="1">
      <alignment vertical="center" wrapText="1"/>
    </xf>
    <xf numFmtId="0" fontId="11" fillId="7" borderId="0" xfId="0" applyFont="1" applyFill="1" applyBorder="1" applyAlignment="1" applyProtection="1">
      <alignment horizontal="left" vertical="top" wrapText="1"/>
    </xf>
    <xf numFmtId="0" fontId="10" fillId="7" borderId="19" xfId="0" applyFont="1" applyFill="1" applyBorder="1" applyAlignment="1" applyProtection="1">
      <alignment horizontal="left" vertical="center"/>
    </xf>
    <xf numFmtId="0" fontId="11" fillId="7" borderId="19" xfId="0" applyFont="1" applyFill="1" applyBorder="1" applyAlignment="1" applyProtection="1">
      <alignment vertical="center"/>
    </xf>
    <xf numFmtId="0" fontId="10" fillId="7" borderId="26" xfId="0" applyFont="1" applyFill="1" applyBorder="1" applyAlignment="1" applyProtection="1">
      <alignment horizontal="left" vertical="center"/>
    </xf>
    <xf numFmtId="0" fontId="11" fillId="7" borderId="26" xfId="0" applyFont="1" applyFill="1" applyBorder="1" applyAlignment="1" applyProtection="1">
      <alignment vertical="center"/>
    </xf>
    <xf numFmtId="0" fontId="7" fillId="7" borderId="26" xfId="0" applyFont="1" applyFill="1" applyBorder="1" applyAlignment="1" applyProtection="1">
      <alignment vertical="center"/>
    </xf>
    <xf numFmtId="0" fontId="11" fillId="7" borderId="26" xfId="0" applyFont="1" applyFill="1" applyBorder="1" applyAlignment="1" applyProtection="1">
      <alignment vertical="top"/>
    </xf>
    <xf numFmtId="0" fontId="11" fillId="7" borderId="0" xfId="0" applyFont="1" applyFill="1" applyBorder="1" applyAlignment="1" applyProtection="1">
      <alignment horizontal="center" vertical="center"/>
    </xf>
    <xf numFmtId="0" fontId="7" fillId="0" borderId="14" xfId="0" applyFont="1" applyBorder="1" applyAlignment="1" applyProtection="1"/>
    <xf numFmtId="0" fontId="7" fillId="0" borderId="14" xfId="0" applyFont="1" applyBorder="1" applyAlignment="1" applyProtection="1">
      <alignment horizontal="right"/>
    </xf>
    <xf numFmtId="0" fontId="0" fillId="7" borderId="0" xfId="0" applyFont="1" applyFill="1" applyBorder="1" applyAlignment="1" applyProtection="1"/>
    <xf numFmtId="0" fontId="0" fillId="7" borderId="0" xfId="0" applyFill="1" applyBorder="1" applyProtection="1"/>
    <xf numFmtId="0" fontId="19" fillId="7" borderId="0" xfId="0" applyFont="1" applyFill="1" applyBorder="1" applyAlignment="1" applyProtection="1">
      <alignment horizontal="left"/>
    </xf>
    <xf numFmtId="0" fontId="23" fillId="7" borderId="0" xfId="0" applyFont="1" applyFill="1" applyBorder="1" applyAlignment="1" applyProtection="1"/>
    <xf numFmtId="3" fontId="9" fillId="7" borderId="0" xfId="0" applyNumberFormat="1" applyFont="1" applyFill="1" applyBorder="1" applyAlignment="1" applyProtection="1">
      <alignment horizontal="center" vertical="center"/>
      <protection locked="0"/>
    </xf>
    <xf numFmtId="0" fontId="7" fillId="7" borderId="28" xfId="0" applyFont="1" applyFill="1" applyBorder="1" applyAlignment="1" applyProtection="1"/>
    <xf numFmtId="0" fontId="10" fillId="7" borderId="28" xfId="0" applyFont="1" applyFill="1" applyBorder="1" applyAlignment="1" applyProtection="1">
      <alignment horizontal="center" vertical="center"/>
    </xf>
    <xf numFmtId="0" fontId="7" fillId="7" borderId="19" xfId="0" applyFont="1" applyFill="1" applyBorder="1" applyAlignment="1" applyProtection="1"/>
    <xf numFmtId="0" fontId="0" fillId="7" borderId="0" xfId="0" applyFill="1" applyBorder="1" applyAlignment="1" applyProtection="1">
      <alignment horizontal="justify" wrapText="1"/>
    </xf>
    <xf numFmtId="0" fontId="10" fillId="7" borderId="0" xfId="0" applyFont="1" applyFill="1" applyBorder="1" applyAlignment="1" applyProtection="1">
      <alignment vertical="top"/>
    </xf>
    <xf numFmtId="0" fontId="7" fillId="7" borderId="0" xfId="0" applyFont="1" applyFill="1" applyBorder="1" applyAlignment="1" applyProtection="1">
      <alignment vertical="top"/>
    </xf>
    <xf numFmtId="0" fontId="10" fillId="7" borderId="20" xfId="0" applyFont="1" applyFill="1" applyBorder="1" applyAlignment="1" applyProtection="1">
      <alignment vertical="center"/>
    </xf>
    <xf numFmtId="0" fontId="7" fillId="7" borderId="26" xfId="0" applyFont="1" applyFill="1" applyBorder="1" applyAlignment="1" applyProtection="1"/>
    <xf numFmtId="0" fontId="10" fillId="7" borderId="0" xfId="0" applyFont="1" applyFill="1" applyBorder="1" applyAlignment="1" applyProtection="1">
      <alignment horizontal="center" vertical="top" wrapText="1"/>
    </xf>
    <xf numFmtId="3" fontId="7" fillId="7" borderId="0" xfId="1" applyNumberFormat="1" applyFont="1" applyFill="1" applyBorder="1" applyAlignment="1" applyProtection="1">
      <alignment vertical="center"/>
    </xf>
    <xf numFmtId="3" fontId="7" fillId="7" borderId="20" xfId="1" applyNumberFormat="1" applyFont="1" applyFill="1" applyBorder="1" applyAlignment="1" applyProtection="1">
      <alignment vertical="center"/>
    </xf>
    <xf numFmtId="0" fontId="7" fillId="0" borderId="100" xfId="0" applyFont="1" applyBorder="1" applyProtection="1"/>
    <xf numFmtId="0" fontId="0" fillId="7" borderId="16" xfId="0" applyFill="1" applyBorder="1" applyProtection="1"/>
    <xf numFmtId="0" fontId="7" fillId="7" borderId="16" xfId="0" applyFont="1" applyFill="1" applyBorder="1" applyAlignment="1" applyProtection="1">
      <alignment vertical="center"/>
    </xf>
    <xf numFmtId="0" fontId="53" fillId="0" borderId="0" xfId="0" applyFont="1" applyAlignment="1" applyProtection="1">
      <alignment vertical="center"/>
    </xf>
    <xf numFmtId="0" fontId="7" fillId="7" borderId="102" xfId="0" applyFont="1" applyFill="1" applyBorder="1" applyProtection="1"/>
    <xf numFmtId="0" fontId="7" fillId="7" borderId="16" xfId="0" applyFont="1" applyFill="1" applyBorder="1" applyAlignment="1" applyProtection="1"/>
    <xf numFmtId="0" fontId="53" fillId="0" borderId="0" xfId="0" applyFont="1" applyAlignment="1" applyProtection="1"/>
    <xf numFmtId="0" fontId="7" fillId="7" borderId="151" xfId="0" applyFont="1" applyFill="1" applyBorder="1" applyProtection="1"/>
    <xf numFmtId="0" fontId="7" fillId="7" borderId="16" xfId="0" applyFont="1" applyFill="1" applyBorder="1" applyAlignment="1" applyProtection="1">
      <alignment vertical="top"/>
    </xf>
    <xf numFmtId="0" fontId="53" fillId="0" borderId="0" xfId="0" applyFont="1" applyAlignment="1" applyProtection="1">
      <alignment vertical="top"/>
    </xf>
    <xf numFmtId="0" fontId="53" fillId="0" borderId="0" xfId="0" applyFont="1" applyBorder="1" applyAlignment="1" applyProtection="1">
      <alignment vertical="top"/>
    </xf>
    <xf numFmtId="0" fontId="7" fillId="7" borderId="103" xfId="0" applyFont="1" applyFill="1" applyBorder="1" applyProtection="1"/>
    <xf numFmtId="0" fontId="7" fillId="7" borderId="26" xfId="0" applyFont="1" applyFill="1" applyBorder="1" applyAlignment="1" applyProtection="1">
      <alignment horizontal="left" vertical="center"/>
    </xf>
    <xf numFmtId="0" fontId="10" fillId="7" borderId="26" xfId="0" applyFont="1" applyFill="1" applyBorder="1" applyAlignment="1" applyProtection="1">
      <alignment horizontal="center"/>
    </xf>
    <xf numFmtId="0" fontId="11" fillId="7" borderId="26" xfId="0" applyFont="1" applyFill="1" applyBorder="1" applyAlignment="1" applyProtection="1"/>
    <xf numFmtId="0" fontId="7" fillId="0" borderId="26" xfId="0" applyFont="1" applyBorder="1" applyProtection="1"/>
    <xf numFmtId="0" fontId="7" fillId="7" borderId="13" xfId="0" applyFont="1" applyFill="1" applyBorder="1" applyProtection="1"/>
    <xf numFmtId="0" fontId="7" fillId="7" borderId="14" xfId="0" applyFont="1" applyFill="1" applyBorder="1" applyAlignment="1" applyProtection="1">
      <alignment horizontal="left" vertical="center"/>
    </xf>
    <xf numFmtId="0" fontId="10" fillId="7" borderId="14" xfId="0" applyFont="1" applyFill="1" applyBorder="1" applyAlignment="1" applyProtection="1">
      <alignment horizontal="center"/>
    </xf>
    <xf numFmtId="0" fontId="7" fillId="7" borderId="14" xfId="0" applyFont="1" applyFill="1" applyBorder="1" applyProtection="1"/>
    <xf numFmtId="0" fontId="26" fillId="7" borderId="0" xfId="0" applyFont="1" applyFill="1" applyBorder="1" applyAlignment="1" applyProtection="1">
      <alignment horizontal="left" vertical="center"/>
    </xf>
    <xf numFmtId="0" fontId="7" fillId="7" borderId="14" xfId="0" applyFont="1" applyFill="1" applyBorder="1" applyAlignment="1" applyProtection="1"/>
    <xf numFmtId="0" fontId="10" fillId="7" borderId="14" xfId="0" applyFont="1" applyFill="1" applyBorder="1" applyAlignment="1" applyProtection="1">
      <alignment horizontal="center" vertical="center"/>
    </xf>
    <xf numFmtId="0" fontId="10" fillId="7" borderId="0" xfId="4" applyFont="1" applyFill="1" applyAlignment="1">
      <alignment horizontal="left" vertical="center" indent="3"/>
    </xf>
    <xf numFmtId="0" fontId="7" fillId="7" borderId="100" xfId="0" applyFont="1" applyFill="1" applyBorder="1" applyProtection="1"/>
    <xf numFmtId="0" fontId="7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Protection="1"/>
    <xf numFmtId="0" fontId="7" fillId="7" borderId="28" xfId="0" applyFont="1" applyFill="1" applyBorder="1" applyAlignment="1" applyProtection="1">
      <alignment horizontal="left"/>
    </xf>
    <xf numFmtId="0" fontId="11" fillId="7" borderId="28" xfId="0" applyFont="1" applyFill="1" applyBorder="1" applyProtection="1"/>
    <xf numFmtId="0" fontId="11" fillId="7" borderId="169" xfId="4" applyFont="1" applyFill="1" applyBorder="1"/>
    <xf numFmtId="0" fontId="7" fillId="7" borderId="26" xfId="0" applyFont="1" applyFill="1" applyBorder="1" applyAlignment="1" applyProtection="1">
      <alignment horizontal="left"/>
    </xf>
    <xf numFmtId="0" fontId="11" fillId="7" borderId="7" xfId="0" applyFont="1" applyFill="1" applyBorder="1" applyProtection="1"/>
    <xf numFmtId="0" fontId="7" fillId="7" borderId="7" xfId="0" applyFont="1" applyFill="1" applyBorder="1" applyProtection="1"/>
    <xf numFmtId="0" fontId="7" fillId="7" borderId="19" xfId="0" applyFont="1" applyFill="1" applyBorder="1" applyAlignment="1" applyProtection="1">
      <alignment horizontal="left"/>
    </xf>
    <xf numFmtId="0" fontId="10" fillId="7" borderId="19" xfId="0" applyFont="1" applyFill="1" applyBorder="1" applyAlignment="1" applyProtection="1">
      <alignment horizontal="left"/>
    </xf>
    <xf numFmtId="0" fontId="11" fillId="7" borderId="19" xfId="0" applyFont="1" applyFill="1" applyBorder="1" applyProtection="1"/>
    <xf numFmtId="3" fontId="9" fillId="7" borderId="28" xfId="0" applyNumberFormat="1" applyFont="1" applyFill="1" applyBorder="1" applyAlignment="1" applyProtection="1">
      <alignment horizontal="right" vertical="center"/>
      <protection locked="0"/>
    </xf>
    <xf numFmtId="0" fontId="10" fillId="7" borderId="26" xfId="4" applyFont="1" applyFill="1" applyBorder="1"/>
    <xf numFmtId="0" fontId="10" fillId="7" borderId="140" xfId="4" applyFont="1" applyFill="1" applyBorder="1" applyAlignment="1">
      <alignment horizontal="center" vertical="center"/>
    </xf>
    <xf numFmtId="0" fontId="7" fillId="7" borderId="7" xfId="0" applyFont="1" applyFill="1" applyBorder="1" applyAlignment="1" applyProtection="1"/>
    <xf numFmtId="0" fontId="10" fillId="7" borderId="19" xfId="0" applyFont="1" applyFill="1" applyBorder="1" applyAlignment="1" applyProtection="1">
      <alignment vertical="center"/>
    </xf>
    <xf numFmtId="0" fontId="31" fillId="7" borderId="26" xfId="0" applyFont="1" applyFill="1" applyBorder="1" applyAlignment="1" applyProtection="1">
      <alignment vertical="center"/>
    </xf>
    <xf numFmtId="0" fontId="31" fillId="7" borderId="0" xfId="0" applyFont="1" applyFill="1" applyBorder="1" applyAlignment="1" applyProtection="1">
      <alignment vertical="top"/>
    </xf>
    <xf numFmtId="0" fontId="0" fillId="0" borderId="19" xfId="0" applyBorder="1" applyAlignment="1" applyProtection="1">
      <alignment vertical="center"/>
    </xf>
    <xf numFmtId="0" fontId="7" fillId="7" borderId="20" xfId="0" applyFont="1" applyFill="1" applyBorder="1" applyAlignment="1" applyProtection="1"/>
    <xf numFmtId="0" fontId="0" fillId="0" borderId="20" xfId="0" applyBorder="1" applyAlignment="1" applyProtection="1">
      <alignment vertical="center"/>
    </xf>
    <xf numFmtId="0" fontId="7" fillId="8" borderId="0" xfId="4" applyFont="1" applyFill="1"/>
    <xf numFmtId="0" fontId="7" fillId="0" borderId="16" xfId="0" applyFont="1" applyFill="1" applyBorder="1" applyProtection="1"/>
    <xf numFmtId="0" fontId="7" fillId="7" borderId="147" xfId="4" applyFont="1" applyFill="1" applyBorder="1"/>
    <xf numFmtId="0" fontId="8" fillId="7" borderId="13" xfId="4" applyFont="1" applyFill="1" applyBorder="1"/>
    <xf numFmtId="0" fontId="8" fillId="7" borderId="14" xfId="4" applyFont="1" applyFill="1" applyBorder="1"/>
    <xf numFmtId="0" fontId="4" fillId="0" borderId="0" xfId="4" applyFont="1" applyBorder="1" applyAlignment="1">
      <alignment horizontal="center" vertical="center"/>
    </xf>
    <xf numFmtId="0" fontId="20" fillId="0" borderId="0" xfId="4" applyFont="1" applyBorder="1" applyAlignment="1">
      <alignment horizontal="center" vertical="center" wrapText="1"/>
    </xf>
    <xf numFmtId="0" fontId="4" fillId="7" borderId="0" xfId="4" applyFont="1" applyFill="1" applyBorder="1" applyAlignment="1">
      <alignment vertical="top"/>
    </xf>
    <xf numFmtId="0" fontId="8" fillId="0" borderId="0" xfId="4" applyFont="1" applyBorder="1"/>
    <xf numFmtId="0" fontId="23" fillId="7" borderId="0" xfId="4" applyFont="1" applyFill="1" applyBorder="1" applyAlignment="1">
      <alignment horizontal="left" vertical="center"/>
    </xf>
    <xf numFmtId="0" fontId="23" fillId="7" borderId="0" xfId="4" applyFont="1" applyFill="1" applyBorder="1" applyAlignment="1">
      <alignment vertical="center"/>
    </xf>
    <xf numFmtId="0" fontId="7" fillId="7" borderId="108" xfId="4" applyFont="1" applyFill="1" applyBorder="1" applyAlignment="1">
      <alignment horizontal="center"/>
    </xf>
    <xf numFmtId="0" fontId="7" fillId="7" borderId="19" xfId="4" applyFont="1" applyFill="1" applyBorder="1" applyAlignment="1">
      <alignment horizontal="center"/>
    </xf>
    <xf numFmtId="0" fontId="7" fillId="7" borderId="19" xfId="4" applyFont="1" applyFill="1" applyBorder="1" applyAlignment="1">
      <alignment horizontal="center" vertical="center"/>
    </xf>
    <xf numFmtId="0" fontId="14" fillId="0" borderId="19" xfId="4" applyBorder="1" applyAlignment="1">
      <alignment horizontal="center" vertical="center"/>
    </xf>
    <xf numFmtId="0" fontId="8" fillId="7" borderId="19" xfId="4" applyFont="1" applyFill="1" applyBorder="1"/>
    <xf numFmtId="0" fontId="8" fillId="7" borderId="15" xfId="4" applyFont="1" applyFill="1" applyBorder="1"/>
    <xf numFmtId="0" fontId="7" fillId="7" borderId="0" xfId="4" applyFont="1" applyFill="1" applyBorder="1"/>
    <xf numFmtId="0" fontId="7" fillId="7" borderId="140" xfId="4" applyFont="1" applyFill="1" applyBorder="1"/>
    <xf numFmtId="0" fontId="10" fillId="7" borderId="15" xfId="4" applyFont="1" applyFill="1" applyBorder="1" applyAlignment="1">
      <alignment horizontal="center" vertical="top"/>
    </xf>
    <xf numFmtId="0" fontId="10" fillId="7" borderId="140" xfId="4" applyFont="1" applyFill="1" applyBorder="1"/>
    <xf numFmtId="0" fontId="8" fillId="7" borderId="116" xfId="4" applyFont="1" applyFill="1" applyBorder="1"/>
    <xf numFmtId="0" fontId="7" fillId="7" borderId="20" xfId="4" applyFont="1" applyFill="1" applyBorder="1"/>
    <xf numFmtId="0" fontId="11" fillId="7" borderId="20" xfId="4" applyFont="1" applyFill="1" applyBorder="1"/>
    <xf numFmtId="0" fontId="11" fillId="7" borderId="152" xfId="4" applyFont="1" applyFill="1" applyBorder="1"/>
    <xf numFmtId="0" fontId="10" fillId="7" borderId="0" xfId="4" applyFont="1" applyFill="1" applyBorder="1" applyAlignment="1">
      <alignment horizontal="center" vertical="center"/>
    </xf>
    <xf numFmtId="0" fontId="10" fillId="7" borderId="0" xfId="4" applyFont="1" applyFill="1" applyBorder="1" applyAlignment="1">
      <alignment vertical="center"/>
    </xf>
    <xf numFmtId="0" fontId="8" fillId="7" borderId="108" xfId="4" applyFont="1" applyFill="1" applyBorder="1"/>
    <xf numFmtId="0" fontId="10" fillId="7" borderId="19" xfId="4" applyFont="1" applyFill="1" applyBorder="1" applyAlignment="1">
      <alignment horizontal="center" vertical="center"/>
    </xf>
    <xf numFmtId="0" fontId="11" fillId="0" borderId="19" xfId="4" applyFont="1" applyBorder="1"/>
    <xf numFmtId="0" fontId="7" fillId="7" borderId="19" xfId="4" applyFont="1" applyFill="1" applyBorder="1"/>
    <xf numFmtId="0" fontId="10" fillId="7" borderId="153" xfId="4" applyFont="1" applyFill="1" applyBorder="1"/>
    <xf numFmtId="0" fontId="10" fillId="7" borderId="19" xfId="4" applyFont="1" applyFill="1" applyBorder="1" applyAlignment="1">
      <alignment horizontal="left" vertical="center"/>
    </xf>
    <xf numFmtId="0" fontId="8" fillId="0" borderId="19" xfId="4" applyFont="1" applyBorder="1"/>
    <xf numFmtId="0" fontId="11" fillId="7" borderId="19" xfId="4" applyFont="1" applyFill="1" applyBorder="1"/>
    <xf numFmtId="0" fontId="11" fillId="7" borderId="153" xfId="4" applyFont="1" applyFill="1" applyBorder="1"/>
    <xf numFmtId="0" fontId="8" fillId="7" borderId="175" xfId="4" applyFont="1" applyFill="1" applyBorder="1"/>
    <xf numFmtId="0" fontId="11" fillId="7" borderId="140" xfId="4" applyFont="1" applyFill="1" applyBorder="1"/>
    <xf numFmtId="0" fontId="10" fillId="7" borderId="140" xfId="4" applyFont="1" applyFill="1" applyBorder="1" applyAlignment="1">
      <alignment wrapText="1"/>
    </xf>
    <xf numFmtId="0" fontId="11" fillId="7" borderId="0" xfId="4" applyFont="1" applyFill="1" applyBorder="1" applyAlignment="1">
      <alignment vertical="center"/>
    </xf>
    <xf numFmtId="0" fontId="10" fillId="7" borderId="152" xfId="4" applyFont="1" applyFill="1" applyBorder="1"/>
    <xf numFmtId="0" fontId="7" fillId="7" borderId="19" xfId="4" applyFont="1" applyFill="1" applyBorder="1" applyAlignment="1">
      <alignment horizontal="left" vertical="center"/>
    </xf>
    <xf numFmtId="0" fontId="7" fillId="7" borderId="0" xfId="4" applyFont="1" applyFill="1" applyBorder="1" applyAlignment="1">
      <alignment vertical="center"/>
    </xf>
    <xf numFmtId="0" fontId="7" fillId="7" borderId="179" xfId="4" applyFont="1" applyFill="1" applyBorder="1"/>
    <xf numFmtId="0" fontId="10" fillId="0" borderId="0" xfId="4" applyFont="1" applyBorder="1" applyAlignment="1">
      <alignment vertical="center"/>
    </xf>
    <xf numFmtId="0" fontId="4" fillId="7" borderId="0" xfId="4" applyFont="1" applyFill="1" applyBorder="1" applyAlignment="1">
      <alignment vertical="center"/>
    </xf>
    <xf numFmtId="0" fontId="10" fillId="7" borderId="140" xfId="4" applyFont="1" applyFill="1" applyBorder="1" applyAlignment="1">
      <alignment horizontal="center"/>
    </xf>
    <xf numFmtId="0" fontId="11" fillId="7" borderId="140" xfId="4" applyFont="1" applyFill="1" applyBorder="1" applyAlignment="1">
      <alignment horizontal="center"/>
    </xf>
    <xf numFmtId="0" fontId="11" fillId="7" borderId="141" xfId="4" applyFont="1" applyFill="1" applyBorder="1" applyAlignment="1">
      <alignment horizontal="center" vertical="top"/>
    </xf>
    <xf numFmtId="0" fontId="11" fillId="7" borderId="148" xfId="4" applyFont="1" applyFill="1" applyBorder="1"/>
    <xf numFmtId="0" fontId="11" fillId="7" borderId="141" xfId="4" applyFont="1" applyFill="1" applyBorder="1"/>
    <xf numFmtId="0" fontId="11" fillId="7" borderId="140" xfId="4" applyFont="1" applyFill="1" applyBorder="1" applyAlignment="1">
      <alignment horizontal="center" vertical="center"/>
    </xf>
    <xf numFmtId="0" fontId="10" fillId="7" borderId="20" xfId="4" applyFont="1" applyFill="1" applyBorder="1"/>
    <xf numFmtId="0" fontId="10" fillId="7" borderId="20" xfId="4" applyFont="1" applyFill="1" applyBorder="1" applyAlignment="1">
      <alignment horizontal="center" vertical="center"/>
    </xf>
    <xf numFmtId="0" fontId="10" fillId="7" borderId="152" xfId="4" applyFont="1" applyFill="1" applyBorder="1" applyAlignment="1">
      <alignment horizontal="center" vertical="center"/>
    </xf>
    <xf numFmtId="0" fontId="10" fillId="7" borderId="148" xfId="4" applyFont="1" applyFill="1" applyBorder="1" applyAlignment="1">
      <alignment horizontal="center" vertical="center"/>
    </xf>
    <xf numFmtId="0" fontId="10" fillId="7" borderId="141" xfId="4" applyFont="1" applyFill="1" applyBorder="1" applyAlignment="1">
      <alignment horizontal="center" vertical="center"/>
    </xf>
    <xf numFmtId="0" fontId="10" fillId="7" borderId="141" xfId="4" applyFont="1" applyFill="1" applyBorder="1"/>
    <xf numFmtId="0" fontId="11" fillId="7" borderId="19" xfId="4" applyFont="1" applyFill="1" applyBorder="1" applyAlignment="1">
      <alignment horizontal="center" vertical="center"/>
    </xf>
    <xf numFmtId="0" fontId="11" fillId="7" borderId="153" xfId="4" applyFont="1" applyFill="1" applyBorder="1" applyAlignment="1">
      <alignment horizontal="center" vertical="center"/>
    </xf>
    <xf numFmtId="0" fontId="10" fillId="7" borderId="149" xfId="4" applyFont="1" applyFill="1" applyBorder="1" applyAlignment="1">
      <alignment horizontal="center" vertical="center"/>
    </xf>
    <xf numFmtId="0" fontId="10" fillId="7" borderId="148" xfId="4" applyFont="1" applyFill="1" applyBorder="1" applyAlignment="1">
      <alignment horizontal="center"/>
    </xf>
    <xf numFmtId="0" fontId="10" fillId="7" borderId="20" xfId="4" applyFont="1" applyFill="1" applyBorder="1" applyAlignment="1">
      <alignment horizontal="center"/>
    </xf>
    <xf numFmtId="0" fontId="10" fillId="7" borderId="152" xfId="4" applyFont="1" applyFill="1" applyBorder="1" applyAlignment="1">
      <alignment horizontal="center"/>
    </xf>
    <xf numFmtId="0" fontId="7" fillId="7" borderId="28" xfId="4" applyFont="1" applyFill="1" applyBorder="1" applyAlignment="1">
      <alignment horizontal="center"/>
    </xf>
    <xf numFmtId="0" fontId="7" fillId="7" borderId="152" xfId="4" applyFont="1" applyFill="1" applyBorder="1"/>
    <xf numFmtId="0" fontId="7" fillId="7" borderId="0" xfId="4" applyFont="1" applyFill="1" applyBorder="1" applyAlignment="1">
      <alignment horizontal="center" vertical="center"/>
    </xf>
    <xf numFmtId="0" fontId="0" fillId="7" borderId="141" xfId="4" applyFont="1" applyFill="1" applyBorder="1" applyAlignment="1">
      <alignment horizontal="center" vertical="center"/>
    </xf>
    <xf numFmtId="0" fontId="14" fillId="0" borderId="0" xfId="4" applyBorder="1" applyAlignment="1">
      <alignment horizontal="center" vertical="center"/>
    </xf>
    <xf numFmtId="0" fontId="0" fillId="7" borderId="20" xfId="4" applyFont="1" applyFill="1" applyBorder="1" applyAlignment="1">
      <alignment horizontal="center" vertical="center"/>
    </xf>
    <xf numFmtId="0" fontId="10" fillId="7" borderId="153" xfId="4" applyFont="1" applyFill="1" applyBorder="1" applyAlignment="1">
      <alignment horizontal="center" vertical="center"/>
    </xf>
    <xf numFmtId="0" fontId="4" fillId="0" borderId="0" xfId="4" applyFont="1" applyBorder="1" applyAlignment="1">
      <alignment vertical="center"/>
    </xf>
    <xf numFmtId="0" fontId="14" fillId="0" borderId="0" xfId="4" applyBorder="1" applyAlignment="1">
      <alignment vertical="center"/>
    </xf>
    <xf numFmtId="0" fontId="11" fillId="0" borderId="0" xfId="4" applyFont="1" applyBorder="1" applyAlignment="1" applyProtection="1">
      <alignment vertical="center" wrapText="1"/>
      <protection locked="0"/>
    </xf>
    <xf numFmtId="0" fontId="10" fillId="0" borderId="0" xfId="4" applyFont="1" applyBorder="1" applyAlignment="1">
      <alignment horizontal="left" vertical="top" wrapText="1"/>
    </xf>
    <xf numFmtId="0" fontId="8" fillId="7" borderId="0" xfId="4" applyFont="1" applyFill="1" applyBorder="1"/>
    <xf numFmtId="0" fontId="14" fillId="0" borderId="141" xfId="4" applyBorder="1"/>
    <xf numFmtId="0" fontId="14" fillId="0" borderId="20" xfId="4" applyBorder="1"/>
    <xf numFmtId="0" fontId="10" fillId="7" borderId="20" xfId="4" applyFont="1" applyFill="1" applyBorder="1" applyAlignment="1">
      <alignment wrapText="1"/>
    </xf>
    <xf numFmtId="0" fontId="10" fillId="7" borderId="20" xfId="4" applyFont="1" applyFill="1" applyBorder="1" applyAlignment="1">
      <alignment vertical="top"/>
    </xf>
    <xf numFmtId="0" fontId="11" fillId="7" borderId="149" xfId="4" applyFont="1" applyFill="1" applyBorder="1" applyAlignment="1">
      <alignment horizontal="center" vertical="top"/>
    </xf>
    <xf numFmtId="0" fontId="11" fillId="7" borderId="19" xfId="4" applyFont="1" applyFill="1" applyBorder="1" applyAlignment="1">
      <alignment horizontal="center" vertical="top"/>
    </xf>
    <xf numFmtId="0" fontId="10" fillId="7" borderId="148" xfId="4" applyFont="1" applyFill="1" applyBorder="1"/>
    <xf numFmtId="0" fontId="0" fillId="7" borderId="140" xfId="4" applyFont="1" applyFill="1" applyBorder="1" applyAlignment="1">
      <alignment horizontal="center" vertical="center"/>
    </xf>
    <xf numFmtId="0" fontId="0" fillId="7" borderId="152" xfId="4" applyFont="1" applyFill="1" applyBorder="1" applyAlignment="1">
      <alignment horizontal="center" vertical="center"/>
    </xf>
    <xf numFmtId="0" fontId="0" fillId="7" borderId="148" xfId="4" applyFont="1" applyFill="1" applyBorder="1" applyAlignment="1">
      <alignment vertical="center"/>
    </xf>
    <xf numFmtId="0" fontId="0" fillId="7" borderId="20" xfId="4" applyFont="1" applyFill="1" applyBorder="1" applyAlignment="1">
      <alignment vertical="center"/>
    </xf>
    <xf numFmtId="0" fontId="0" fillId="7" borderId="141" xfId="4" applyFont="1" applyFill="1" applyBorder="1" applyAlignment="1">
      <alignment vertical="center"/>
    </xf>
    <xf numFmtId="0" fontId="0" fillId="7" borderId="149" xfId="4" applyFont="1" applyFill="1" applyBorder="1" applyAlignment="1">
      <alignment vertical="center"/>
    </xf>
    <xf numFmtId="0" fontId="0" fillId="7" borderId="19" xfId="4" applyFont="1" applyFill="1" applyBorder="1" applyAlignment="1">
      <alignment vertical="center"/>
    </xf>
    <xf numFmtId="0" fontId="0" fillId="0" borderId="0" xfId="4" applyFont="1" applyBorder="1"/>
    <xf numFmtId="0" fontId="8" fillId="7" borderId="100" xfId="4" applyFont="1" applyFill="1" applyBorder="1"/>
    <xf numFmtId="0" fontId="4" fillId="7" borderId="16" xfId="4" applyFont="1" applyFill="1" applyBorder="1" applyAlignment="1">
      <alignment vertical="center"/>
    </xf>
    <xf numFmtId="0" fontId="0" fillId="0" borderId="0" xfId="4" applyFont="1"/>
    <xf numFmtId="0" fontId="23" fillId="7" borderId="16" xfId="4" applyFont="1" applyFill="1" applyBorder="1" applyAlignment="1">
      <alignment vertical="center"/>
    </xf>
    <xf numFmtId="0" fontId="23" fillId="7" borderId="16" xfId="4" applyFont="1" applyFill="1" applyBorder="1" applyAlignment="1">
      <alignment horizontal="left" vertical="center"/>
    </xf>
    <xf numFmtId="0" fontId="8" fillId="7" borderId="16" xfId="4" applyFont="1" applyFill="1" applyBorder="1"/>
    <xf numFmtId="0" fontId="10" fillId="7" borderId="154" xfId="4" applyFont="1" applyFill="1" applyBorder="1" applyAlignment="1">
      <alignment vertical="top"/>
    </xf>
    <xf numFmtId="0" fontId="11" fillId="7" borderId="151" xfId="4" applyFont="1" applyFill="1" applyBorder="1" applyAlignment="1">
      <alignment horizontal="center" vertical="top"/>
    </xf>
    <xf numFmtId="0" fontId="10" fillId="7" borderId="154" xfId="4" applyFont="1" applyFill="1" applyBorder="1"/>
    <xf numFmtId="0" fontId="10" fillId="7" borderId="16" xfId="4" applyFont="1" applyFill="1" applyBorder="1"/>
    <xf numFmtId="0" fontId="0" fillId="7" borderId="154" xfId="4" applyFont="1" applyFill="1" applyBorder="1" applyAlignment="1">
      <alignment vertical="center"/>
    </xf>
    <xf numFmtId="0" fontId="0" fillId="7" borderId="16" xfId="4" applyFont="1" applyFill="1" applyBorder="1" applyAlignment="1">
      <alignment vertical="center"/>
    </xf>
    <xf numFmtId="0" fontId="0" fillId="7" borderId="151" xfId="4" applyFont="1" applyFill="1" applyBorder="1" applyAlignment="1">
      <alignment vertical="center"/>
    </xf>
    <xf numFmtId="0" fontId="0" fillId="0" borderId="16" xfId="4" applyFont="1" applyBorder="1"/>
    <xf numFmtId="0" fontId="8" fillId="7" borderId="223" xfId="4" applyFont="1" applyFill="1" applyBorder="1"/>
    <xf numFmtId="0" fontId="7" fillId="7" borderId="224" xfId="4" applyFont="1" applyFill="1" applyBorder="1" applyAlignment="1">
      <alignment vertical="center"/>
    </xf>
    <xf numFmtId="0" fontId="8" fillId="0" borderId="224" xfId="4" applyFont="1" applyBorder="1"/>
    <xf numFmtId="0" fontId="7" fillId="7" borderId="224" xfId="4" applyFont="1" applyFill="1" applyBorder="1"/>
    <xf numFmtId="0" fontId="7" fillId="7" borderId="225" xfId="4" applyFont="1" applyFill="1" applyBorder="1"/>
    <xf numFmtId="0" fontId="10" fillId="7" borderId="226" xfId="4" applyFont="1" applyFill="1" applyBorder="1" applyAlignment="1">
      <alignment vertical="center"/>
    </xf>
    <xf numFmtId="0" fontId="8" fillId="7" borderId="0" xfId="4" applyFont="1" applyFill="1"/>
    <xf numFmtId="0" fontId="10" fillId="7" borderId="227" xfId="4" applyFont="1" applyFill="1" applyBorder="1" applyAlignment="1">
      <alignment vertical="center"/>
    </xf>
    <xf numFmtId="0" fontId="10" fillId="7" borderId="224" xfId="4" applyFont="1" applyFill="1" applyBorder="1" applyAlignment="1">
      <alignment vertical="center"/>
    </xf>
    <xf numFmtId="0" fontId="4" fillId="0" borderId="224" xfId="4" applyFont="1" applyBorder="1" applyAlignment="1">
      <alignment vertical="center"/>
    </xf>
    <xf numFmtId="0" fontId="0" fillId="0" borderId="224" xfId="4" applyFont="1" applyBorder="1"/>
    <xf numFmtId="0" fontId="0" fillId="0" borderId="228" xfId="4" applyFont="1" applyBorder="1"/>
    <xf numFmtId="0" fontId="8" fillId="0" borderId="0" xfId="4" applyFont="1" applyProtection="1"/>
    <xf numFmtId="0" fontId="8" fillId="0" borderId="229" xfId="4" applyFont="1" applyBorder="1" applyProtection="1"/>
    <xf numFmtId="0" fontId="8" fillId="0" borderId="230" xfId="4" applyFont="1" applyBorder="1" applyProtection="1"/>
    <xf numFmtId="0" fontId="7" fillId="0" borderId="17" xfId="4" applyFont="1" applyBorder="1" applyProtection="1"/>
    <xf numFmtId="0" fontId="12" fillId="7" borderId="0" xfId="4" applyFont="1" applyFill="1" applyBorder="1" applyAlignment="1" applyProtection="1">
      <alignment vertical="center"/>
    </xf>
    <xf numFmtId="0" fontId="15" fillId="7" borderId="0" xfId="4" applyFont="1" applyFill="1" applyBorder="1" applyAlignment="1" applyProtection="1">
      <alignment horizontal="left" vertical="center" wrapText="1"/>
    </xf>
    <xf numFmtId="0" fontId="11" fillId="7" borderId="17" xfId="4" applyFont="1" applyFill="1" applyBorder="1" applyProtection="1"/>
    <xf numFmtId="0" fontId="23" fillId="0" borderId="0" xfId="4" applyFont="1" applyFill="1" applyBorder="1" applyAlignment="1" applyProtection="1">
      <alignment horizontal="center" vertical="center"/>
    </xf>
    <xf numFmtId="0" fontId="26" fillId="7" borderId="0" xfId="4" applyFont="1" applyFill="1" applyBorder="1" applyAlignment="1" applyProtection="1">
      <alignment vertical="center"/>
    </xf>
    <xf numFmtId="0" fontId="19" fillId="7" borderId="0" xfId="4" applyFont="1" applyFill="1" applyBorder="1" applyAlignment="1" applyProtection="1">
      <alignment vertical="center" wrapText="1"/>
    </xf>
    <xf numFmtId="0" fontId="54" fillId="0" borderId="0" xfId="4" applyFont="1" applyFill="1" applyBorder="1" applyAlignment="1" applyProtection="1">
      <alignment horizontal="center" vertical="center"/>
    </xf>
    <xf numFmtId="0" fontId="19" fillId="7" borderId="0" xfId="4" applyFont="1" applyFill="1" applyBorder="1" applyAlignment="1" applyProtection="1">
      <alignment horizontal="left" vertical="center" wrapText="1"/>
    </xf>
    <xf numFmtId="0" fontId="23" fillId="7" borderId="0" xfId="4" applyFont="1" applyFill="1" applyBorder="1" applyProtection="1"/>
    <xf numFmtId="0" fontId="8" fillId="7" borderId="0" xfId="4" applyFont="1" applyFill="1" applyBorder="1" applyAlignment="1" applyProtection="1">
      <alignment horizontal="center"/>
    </xf>
    <xf numFmtId="0" fontId="14" fillId="0" borderId="0" xfId="4" applyBorder="1" applyAlignment="1" applyProtection="1">
      <alignment vertical="center" wrapText="1"/>
    </xf>
    <xf numFmtId="0" fontId="8" fillId="0" borderId="0" xfId="4" applyFont="1" applyBorder="1" applyProtection="1"/>
    <xf numFmtId="0" fontId="7" fillId="7" borderId="17" xfId="4" applyFont="1" applyFill="1" applyBorder="1" applyProtection="1"/>
    <xf numFmtId="0" fontId="7" fillId="7" borderId="0" xfId="4" applyFont="1" applyFill="1" applyBorder="1" applyProtection="1"/>
    <xf numFmtId="0" fontId="7" fillId="7" borderId="0" xfId="4" applyFont="1" applyFill="1" applyBorder="1" applyAlignment="1" applyProtection="1">
      <alignment horizontal="left" vertical="top" wrapText="1"/>
    </xf>
    <xf numFmtId="0" fontId="10" fillId="7" borderId="0" xfId="4" applyFont="1" applyFill="1" applyBorder="1" applyProtection="1"/>
    <xf numFmtId="165" fontId="10" fillId="7" borderId="0" xfId="4" applyNumberFormat="1" applyFont="1" applyFill="1" applyAlignment="1">
      <alignment horizontal="left" vertical="center"/>
    </xf>
    <xf numFmtId="165" fontId="7" fillId="7" borderId="0" xfId="4" applyNumberFormat="1" applyFont="1" applyFill="1"/>
    <xf numFmtId="0" fontId="11" fillId="7" borderId="0" xfId="4" applyFont="1" applyFill="1" applyBorder="1" applyProtection="1"/>
    <xf numFmtId="0" fontId="10" fillId="7" borderId="0" xfId="4" applyFont="1" applyFill="1" applyBorder="1" applyAlignment="1" applyProtection="1">
      <alignment vertical="center"/>
    </xf>
    <xf numFmtId="165" fontId="10" fillId="7" borderId="0" xfId="4" applyNumberFormat="1" applyFont="1" applyFill="1"/>
    <xf numFmtId="0" fontId="11" fillId="7" borderId="0" xfId="4" applyFont="1" applyFill="1" applyBorder="1" applyAlignment="1" applyProtection="1">
      <alignment vertical="center"/>
    </xf>
    <xf numFmtId="165" fontId="10" fillId="7" borderId="0" xfId="4" applyNumberFormat="1" applyFont="1" applyFill="1" applyAlignment="1">
      <alignment horizontal="left"/>
    </xf>
    <xf numFmtId="0" fontId="12" fillId="7" borderId="0" xfId="4" applyFont="1" applyFill="1" applyBorder="1" applyAlignment="1" applyProtection="1">
      <alignment wrapText="1"/>
    </xf>
    <xf numFmtId="0" fontId="26" fillId="7" borderId="0" xfId="4" applyFont="1" applyFill="1" applyBorder="1" applyAlignment="1" applyProtection="1"/>
    <xf numFmtId="0" fontId="11" fillId="7" borderId="0" xfId="4" applyFont="1" applyFill="1" applyBorder="1" applyAlignment="1" applyProtection="1">
      <alignment horizontal="left" vertical="center" wrapText="1"/>
    </xf>
    <xf numFmtId="0" fontId="14" fillId="0" borderId="0" xfId="4" applyProtection="1"/>
    <xf numFmtId="0" fontId="10" fillId="7" borderId="0" xfId="4" applyFont="1" applyFill="1" applyBorder="1" applyAlignment="1" applyProtection="1">
      <alignment wrapText="1"/>
    </xf>
    <xf numFmtId="0" fontId="10" fillId="7" borderId="0" xfId="4" applyFont="1" applyFill="1" applyBorder="1" applyAlignment="1" applyProtection="1">
      <alignment horizontal="center" wrapText="1"/>
    </xf>
    <xf numFmtId="0" fontId="11" fillId="7" borderId="0" xfId="4" applyFont="1" applyFill="1" applyBorder="1" applyAlignment="1" applyProtection="1"/>
    <xf numFmtId="0" fontId="11" fillId="7" borderId="0" xfId="4" applyFont="1" applyFill="1" applyBorder="1" applyAlignment="1" applyProtection="1">
      <alignment horizontal="center"/>
    </xf>
    <xf numFmtId="0" fontId="10" fillId="7" borderId="140" xfId="4" applyFont="1" applyFill="1" applyBorder="1" applyAlignment="1" applyProtection="1">
      <alignment horizontal="center" vertical="center"/>
    </xf>
    <xf numFmtId="0" fontId="7" fillId="7" borderId="0" xfId="4" applyFont="1" applyFill="1" applyBorder="1" applyAlignment="1" applyProtection="1">
      <alignment horizontal="right"/>
    </xf>
    <xf numFmtId="0" fontId="10" fillId="7" borderId="0" xfId="4" applyFont="1" applyFill="1" applyBorder="1" applyAlignment="1" applyProtection="1">
      <alignment horizontal="right"/>
    </xf>
    <xf numFmtId="0" fontId="31" fillId="7" borderId="0" xfId="4" applyFont="1" applyFill="1" applyBorder="1" applyProtection="1"/>
    <xf numFmtId="0" fontId="9" fillId="0" borderId="0" xfId="4" applyFont="1" applyBorder="1" applyAlignment="1" applyProtection="1">
      <alignment horizontal="right" vertical="center"/>
      <protection locked="0"/>
    </xf>
    <xf numFmtId="0" fontId="31" fillId="7" borderId="0" xfId="4" applyFont="1" applyFill="1" applyBorder="1" applyAlignment="1" applyProtection="1">
      <alignment horizontal="right"/>
    </xf>
    <xf numFmtId="0" fontId="10" fillId="7" borderId="0" xfId="4" applyFont="1" applyFill="1" applyBorder="1" applyAlignment="1" applyProtection="1">
      <alignment horizontal="center"/>
    </xf>
    <xf numFmtId="0" fontId="10" fillId="0" borderId="0" xfId="4" applyFont="1" applyBorder="1" applyAlignment="1" applyProtection="1">
      <alignment vertical="top"/>
    </xf>
    <xf numFmtId="0" fontId="8" fillId="0" borderId="14" xfId="4" applyFont="1" applyBorder="1" applyProtection="1"/>
    <xf numFmtId="0" fontId="8" fillId="7" borderId="0" xfId="4" applyFont="1" applyFill="1" applyBorder="1" applyAlignment="1" applyProtection="1">
      <alignment horizontal="center" vertical="center"/>
    </xf>
    <xf numFmtId="0" fontId="8" fillId="0" borderId="0" xfId="4" applyFont="1" applyBorder="1" applyAlignment="1" applyProtection="1">
      <alignment horizontal="center" vertical="center"/>
    </xf>
    <xf numFmtId="0" fontId="7" fillId="7" borderId="0" xfId="4" applyFont="1" applyFill="1" applyBorder="1" applyAlignment="1" applyProtection="1"/>
    <xf numFmtId="0" fontId="8" fillId="0" borderId="100" xfId="4" applyFont="1" applyBorder="1" applyProtection="1"/>
    <xf numFmtId="0" fontId="17" fillId="7" borderId="0" xfId="4" applyFont="1" applyFill="1" applyBorder="1" applyAlignment="1" applyProtection="1">
      <alignment horizontal="left" vertical="center"/>
    </xf>
    <xf numFmtId="0" fontId="8" fillId="0" borderId="16" xfId="4" applyFont="1" applyBorder="1" applyProtection="1"/>
    <xf numFmtId="0" fontId="32" fillId="0" borderId="16" xfId="4" applyFont="1" applyBorder="1" applyProtection="1"/>
    <xf numFmtId="0" fontId="32" fillId="0" borderId="0" xfId="4" applyFont="1" applyProtection="1"/>
    <xf numFmtId="0" fontId="14" fillId="0" borderId="0" xfId="4" applyBorder="1" applyProtection="1"/>
    <xf numFmtId="0" fontId="10" fillId="7" borderId="0" xfId="4" applyFont="1" applyFill="1" applyBorder="1" applyAlignment="1" applyProtection="1"/>
    <xf numFmtId="0" fontId="4" fillId="7" borderId="0" xfId="4" applyFont="1" applyFill="1" applyBorder="1" applyAlignment="1" applyProtection="1">
      <alignment horizontal="right" vertical="top"/>
    </xf>
    <xf numFmtId="0" fontId="11" fillId="7" borderId="0" xfId="4" applyFont="1" applyFill="1" applyBorder="1" applyAlignment="1" applyProtection="1">
      <alignment vertical="top"/>
    </xf>
    <xf numFmtId="0" fontId="4" fillId="7" borderId="0" xfId="4" applyFont="1" applyFill="1" applyBorder="1" applyAlignment="1" applyProtection="1">
      <alignment horizontal="right"/>
    </xf>
    <xf numFmtId="0" fontId="10" fillId="7" borderId="0" xfId="4" applyFont="1" applyFill="1" applyBorder="1" applyAlignment="1" applyProtection="1">
      <alignment vertical="top"/>
    </xf>
    <xf numFmtId="0" fontId="8" fillId="7" borderId="0" xfId="4" applyFont="1" applyFill="1" applyBorder="1" applyProtection="1"/>
    <xf numFmtId="0" fontId="8" fillId="0" borderId="0" xfId="4" applyFont="1" applyBorder="1" applyAlignment="1" applyProtection="1">
      <alignment vertical="top"/>
    </xf>
    <xf numFmtId="0" fontId="10" fillId="0" borderId="140" xfId="4" applyFont="1" applyBorder="1" applyAlignment="1" applyProtection="1">
      <alignment horizontal="center" vertical="top"/>
    </xf>
    <xf numFmtId="0" fontId="10" fillId="0" borderId="0" xfId="4" applyFont="1" applyBorder="1" applyAlignment="1" applyProtection="1">
      <alignment horizontal="center" vertical="top"/>
    </xf>
    <xf numFmtId="0" fontId="9" fillId="0" borderId="0" xfId="4" applyFont="1" applyBorder="1" applyAlignment="1" applyProtection="1">
      <alignment horizontal="center" vertical="center"/>
    </xf>
    <xf numFmtId="0" fontId="31" fillId="7" borderId="0" xfId="4" applyFont="1" applyFill="1" applyBorder="1" applyAlignment="1" applyProtection="1"/>
    <xf numFmtId="0" fontId="8" fillId="0" borderId="0" xfId="4" applyFont="1" applyFill="1" applyBorder="1" applyProtection="1"/>
    <xf numFmtId="0" fontId="13" fillId="0" borderId="0" xfId="4" applyFont="1"/>
    <xf numFmtId="0" fontId="4" fillId="7" borderId="14" xfId="4" applyFont="1" applyFill="1" applyBorder="1"/>
    <xf numFmtId="0" fontId="5" fillId="7" borderId="14" xfId="4" applyFont="1" applyFill="1" applyBorder="1" applyAlignment="1">
      <alignment horizontal="center"/>
    </xf>
    <xf numFmtId="0" fontId="12" fillId="7" borderId="14" xfId="4" applyFont="1" applyFill="1" applyBorder="1" applyAlignment="1">
      <alignment horizontal="center" wrapText="1"/>
    </xf>
    <xf numFmtId="0" fontId="4" fillId="7" borderId="0" xfId="4" applyFont="1" applyFill="1" applyBorder="1"/>
    <xf numFmtId="0" fontId="5" fillId="7" borderId="0" xfId="4" applyFont="1" applyFill="1" applyBorder="1" applyAlignment="1">
      <alignment horizontal="center"/>
    </xf>
    <xf numFmtId="0" fontId="12" fillId="7" borderId="0" xfId="4" applyFont="1" applyFill="1" applyBorder="1" applyAlignment="1">
      <alignment horizontal="center" wrapText="1"/>
    </xf>
    <xf numFmtId="0" fontId="51" fillId="7" borderId="0" xfId="4" applyFont="1" applyFill="1" applyAlignment="1">
      <alignment vertical="center" textRotation="180" wrapText="1"/>
    </xf>
    <xf numFmtId="0" fontId="23" fillId="7" borderId="0" xfId="4" applyFont="1" applyFill="1" applyBorder="1"/>
    <xf numFmtId="0" fontId="32" fillId="7" borderId="0" xfId="4" applyFont="1" applyFill="1" applyBorder="1" applyAlignment="1">
      <alignment horizontal="center"/>
    </xf>
    <xf numFmtId="0" fontId="23" fillId="0" borderId="0" xfId="4" applyFont="1" applyBorder="1" applyAlignment="1">
      <alignment horizontal="center" vertical="center"/>
    </xf>
    <xf numFmtId="0" fontId="58" fillId="7" borderId="0" xfId="4" applyFont="1" applyFill="1" applyBorder="1" applyAlignment="1">
      <alignment horizontal="left" vertical="center"/>
    </xf>
    <xf numFmtId="0" fontId="7" fillId="7" borderId="170" xfId="4" applyFont="1" applyFill="1" applyBorder="1" applyAlignment="1">
      <alignment horizontal="center"/>
    </xf>
    <xf numFmtId="0" fontId="7" fillId="7" borderId="28" xfId="4" applyFont="1" applyFill="1" applyBorder="1" applyAlignment="1">
      <alignment horizontal="center" vertical="center"/>
    </xf>
    <xf numFmtId="0" fontId="14" fillId="0" borderId="28" xfId="4" applyBorder="1" applyAlignment="1">
      <alignment horizontal="center" vertical="center"/>
    </xf>
    <xf numFmtId="0" fontId="13" fillId="7" borderId="28" xfId="4" applyFont="1" applyFill="1" applyBorder="1" applyAlignment="1">
      <alignment vertical="center"/>
    </xf>
    <xf numFmtId="0" fontId="12" fillId="7" borderId="0" xfId="4" applyFont="1" applyFill="1" applyBorder="1"/>
    <xf numFmtId="0" fontId="12" fillId="0" borderId="0" xfId="4" applyFont="1" applyBorder="1" applyAlignment="1">
      <alignment vertical="top" wrapText="1"/>
    </xf>
    <xf numFmtId="0" fontId="12" fillId="7" borderId="0" xfId="4" applyFont="1" applyFill="1" applyBorder="1" applyAlignment="1">
      <alignment vertical="center" wrapText="1"/>
    </xf>
    <xf numFmtId="0" fontId="26" fillId="7" borderId="0" xfId="4" applyFont="1" applyFill="1" applyBorder="1" applyAlignment="1">
      <alignment vertical="center" wrapText="1"/>
    </xf>
    <xf numFmtId="0" fontId="12" fillId="7" borderId="0" xfId="4" applyFont="1" applyFill="1" applyBorder="1" applyAlignment="1">
      <alignment wrapText="1"/>
    </xf>
    <xf numFmtId="165" fontId="10" fillId="8" borderId="0" xfId="4" applyNumberFormat="1" applyFont="1" applyFill="1" applyBorder="1" applyAlignment="1">
      <alignment horizontal="left"/>
    </xf>
    <xf numFmtId="0" fontId="10" fillId="8" borderId="0" xfId="4" applyFont="1" applyFill="1" applyBorder="1"/>
    <xf numFmtId="0" fontId="10" fillId="8" borderId="0" xfId="4" applyFont="1" applyFill="1" applyBorder="1" applyAlignment="1">
      <alignment horizontal="left" vertical="center"/>
    </xf>
    <xf numFmtId="0" fontId="10" fillId="8" borderId="0" xfId="4" applyFont="1" applyFill="1" applyBorder="1" applyAlignment="1">
      <alignment vertical="center"/>
    </xf>
    <xf numFmtId="0" fontId="10" fillId="8" borderId="0" xfId="4" applyFont="1" applyFill="1" applyBorder="1" applyAlignment="1">
      <alignment horizontal="justify" vertical="center"/>
    </xf>
    <xf numFmtId="0" fontId="5" fillId="8" borderId="0" xfId="4" applyFont="1" applyFill="1" applyBorder="1" applyAlignment="1">
      <alignment horizontal="left" vertical="center"/>
    </xf>
    <xf numFmtId="0" fontId="5" fillId="8" borderId="0" xfId="4" applyFont="1" applyFill="1" applyBorder="1" applyAlignment="1">
      <alignment vertical="center"/>
    </xf>
    <xf numFmtId="0" fontId="10" fillId="8" borderId="0" xfId="4" applyFont="1" applyFill="1" applyBorder="1" applyAlignment="1">
      <alignment horizontal="left"/>
    </xf>
    <xf numFmtId="0" fontId="7" fillId="8" borderId="0" xfId="4" applyFont="1" applyFill="1" applyBorder="1" applyAlignment="1">
      <alignment horizontal="left"/>
    </xf>
    <xf numFmtId="0" fontId="11" fillId="8" borderId="0" xfId="4" applyFont="1" applyFill="1" applyBorder="1" applyAlignment="1">
      <alignment vertical="center"/>
    </xf>
    <xf numFmtId="0" fontId="7" fillId="8" borderId="0" xfId="4" applyFont="1" applyFill="1" applyBorder="1"/>
    <xf numFmtId="165" fontId="10" fillId="8" borderId="0" xfId="4" applyNumberFormat="1" applyFont="1" applyFill="1" applyBorder="1" applyAlignment="1">
      <alignment horizontal="left" vertical="center"/>
    </xf>
    <xf numFmtId="0" fontId="7" fillId="8" borderId="0" xfId="4" applyFont="1" applyFill="1" applyBorder="1" applyAlignment="1">
      <alignment vertical="center"/>
    </xf>
    <xf numFmtId="0" fontId="11" fillId="8" borderId="0" xfId="4" applyFont="1" applyFill="1" applyBorder="1"/>
    <xf numFmtId="0" fontId="11" fillId="8" borderId="0" xfId="4" applyFont="1" applyFill="1" applyBorder="1" applyAlignment="1">
      <alignment horizontal="left"/>
    </xf>
    <xf numFmtId="0" fontId="8" fillId="9" borderId="0" xfId="4" applyFont="1" applyFill="1" applyBorder="1"/>
    <xf numFmtId="0" fontId="11" fillId="8" borderId="0" xfId="4" applyFont="1" applyFill="1" applyBorder="1" applyAlignment="1">
      <alignment horizontal="center" vertical="center"/>
    </xf>
    <xf numFmtId="0" fontId="11" fillId="8" borderId="0" xfId="4" applyFont="1" applyFill="1" applyBorder="1" applyAlignment="1">
      <alignment vertical="top"/>
    </xf>
    <xf numFmtId="0" fontId="14" fillId="8" borderId="0" xfId="4" applyFill="1" applyBorder="1"/>
    <xf numFmtId="0" fontId="10" fillId="8" borderId="0" xfId="4" applyFont="1" applyFill="1" applyBorder="1" applyAlignment="1">
      <alignment horizontal="justify"/>
    </xf>
    <xf numFmtId="0" fontId="14" fillId="0" borderId="0" xfId="4" applyBorder="1"/>
    <xf numFmtId="0" fontId="13" fillId="7" borderId="113" xfId="4" applyFont="1" applyFill="1" applyBorder="1" applyAlignment="1">
      <alignment vertical="center"/>
    </xf>
    <xf numFmtId="0" fontId="13" fillId="7" borderId="24" xfId="4" applyFont="1" applyFill="1" applyBorder="1" applyAlignment="1">
      <alignment vertical="center"/>
    </xf>
    <xf numFmtId="0" fontId="23" fillId="7" borderId="24" xfId="4" applyFont="1" applyFill="1" applyBorder="1" applyAlignment="1">
      <alignment horizontal="center" vertical="center"/>
    </xf>
    <xf numFmtId="0" fontId="26" fillId="7" borderId="0" xfId="4" applyFont="1" applyFill="1" applyBorder="1"/>
    <xf numFmtId="0" fontId="23" fillId="7" borderId="0" xfId="4" applyFont="1" applyFill="1" applyBorder="1" applyAlignment="1">
      <alignment horizontal="center" vertical="center"/>
    </xf>
    <xf numFmtId="0" fontId="27" fillId="7" borderId="0" xfId="4" applyFont="1" applyFill="1" applyBorder="1" applyAlignment="1">
      <alignment vertical="center"/>
    </xf>
    <xf numFmtId="0" fontId="13" fillId="7" borderId="0" xfId="4" applyFont="1" applyFill="1" applyBorder="1" applyAlignment="1">
      <alignment vertical="center"/>
    </xf>
    <xf numFmtId="0" fontId="14" fillId="0" borderId="100" xfId="4" applyBorder="1"/>
    <xf numFmtId="0" fontId="14" fillId="0" borderId="16" xfId="4" applyBorder="1"/>
    <xf numFmtId="0" fontId="15" fillId="7" borderId="0" xfId="4" applyFont="1" applyFill="1" applyBorder="1" applyAlignment="1">
      <alignment vertical="center"/>
    </xf>
    <xf numFmtId="0" fontId="8" fillId="8" borderId="0" xfId="4" applyFont="1" applyFill="1" applyBorder="1"/>
    <xf numFmtId="0" fontId="8" fillId="8" borderId="0" xfId="4" applyFont="1" applyFill="1" applyBorder="1" applyAlignment="1">
      <alignment vertical="center" wrapText="1"/>
    </xf>
    <xf numFmtId="0" fontId="10" fillId="8" borderId="5" xfId="4" applyFont="1" applyFill="1" applyBorder="1" applyAlignment="1">
      <alignment vertical="center"/>
    </xf>
    <xf numFmtId="0" fontId="9" fillId="0" borderId="0" xfId="4" applyFont="1" applyAlignment="1">
      <alignment vertical="center" textRotation="180"/>
    </xf>
    <xf numFmtId="0" fontId="9" fillId="7" borderId="0" xfId="4" applyFont="1" applyFill="1" applyAlignment="1">
      <alignment vertical="center" textRotation="180"/>
    </xf>
    <xf numFmtId="0" fontId="59" fillId="0" borderId="0" xfId="4" applyFont="1" applyAlignment="1">
      <alignment horizontal="left"/>
    </xf>
    <xf numFmtId="0" fontId="13" fillId="7" borderId="14" xfId="4" applyFont="1" applyFill="1" applyBorder="1" applyAlignment="1">
      <alignment horizontal="left" vertical="center"/>
    </xf>
    <xf numFmtId="0" fontId="15" fillId="7" borderId="0" xfId="4" applyFont="1" applyFill="1" applyBorder="1"/>
    <xf numFmtId="0" fontId="11" fillId="7" borderId="116" xfId="4" applyFont="1" applyFill="1" applyBorder="1"/>
    <xf numFmtId="0" fontId="23" fillId="7" borderId="26" xfId="4" applyFont="1" applyFill="1" applyBorder="1"/>
    <xf numFmtId="0" fontId="32" fillId="7" borderId="26" xfId="4" applyFont="1" applyFill="1" applyBorder="1" applyAlignment="1">
      <alignment horizontal="center"/>
    </xf>
    <xf numFmtId="0" fontId="23" fillId="0" borderId="26" xfId="4" applyFont="1" applyBorder="1" applyAlignment="1">
      <alignment horizontal="center" vertical="center"/>
    </xf>
    <xf numFmtId="0" fontId="58" fillId="7" borderId="26" xfId="4" applyFont="1" applyFill="1" applyBorder="1" applyAlignment="1">
      <alignment horizontal="left" vertical="center"/>
    </xf>
    <xf numFmtId="0" fontId="7" fillId="7" borderId="15" xfId="4" applyFont="1" applyFill="1" applyBorder="1" applyAlignment="1">
      <alignment horizontal="center"/>
    </xf>
    <xf numFmtId="0" fontId="7" fillId="7" borderId="0" xfId="4" applyFont="1" applyFill="1" applyBorder="1" applyAlignment="1">
      <alignment horizontal="center"/>
    </xf>
    <xf numFmtId="0" fontId="13" fillId="18" borderId="15" xfId="4" applyFont="1" applyFill="1" applyBorder="1" applyAlignment="1">
      <alignment vertical="center"/>
    </xf>
    <xf numFmtId="0" fontId="4" fillId="18" borderId="15" xfId="4" applyFont="1" applyFill="1" applyBorder="1" applyAlignment="1">
      <alignment vertical="center"/>
    </xf>
    <xf numFmtId="0" fontId="4" fillId="18" borderId="15" xfId="4" applyFont="1" applyFill="1" applyBorder="1"/>
    <xf numFmtId="0" fontId="4" fillId="18" borderId="115" xfId="4" applyFont="1" applyFill="1" applyBorder="1" applyAlignment="1">
      <alignment vertical="center"/>
    </xf>
    <xf numFmtId="0" fontId="14" fillId="0" borderId="14" xfId="4" applyBorder="1"/>
    <xf numFmtId="0" fontId="13" fillId="7" borderId="0" xfId="4" applyFont="1" applyFill="1" applyBorder="1" applyAlignment="1">
      <alignment horizontal="left" vertical="center"/>
    </xf>
    <xf numFmtId="0" fontId="13" fillId="7" borderId="140" xfId="4" applyFont="1" applyFill="1" applyBorder="1" applyAlignment="1">
      <alignment vertical="center"/>
    </xf>
    <xf numFmtId="0" fontId="14" fillId="0" borderId="151" xfId="4" applyBorder="1"/>
    <xf numFmtId="0" fontId="11" fillId="18" borderId="0" xfId="4" applyFont="1" applyFill="1" applyAlignment="1">
      <alignment vertical="center"/>
    </xf>
    <xf numFmtId="0" fontId="8" fillId="18" borderId="0" xfId="4" applyFont="1" applyFill="1"/>
    <xf numFmtId="0" fontId="5" fillId="7" borderId="0" xfId="4" applyFont="1" applyFill="1" applyAlignment="1">
      <alignment horizontal="center" vertical="center"/>
    </xf>
    <xf numFmtId="0" fontId="59" fillId="18" borderId="0" xfId="4" applyFont="1" applyFill="1" applyAlignment="1">
      <alignment horizontal="left" wrapText="1"/>
    </xf>
    <xf numFmtId="0" fontId="10" fillId="18" borderId="0" xfId="4" applyFont="1" applyFill="1"/>
    <xf numFmtId="0" fontId="14" fillId="18" borderId="0" xfId="4" applyFill="1"/>
    <xf numFmtId="0" fontId="13" fillId="18" borderId="0" xfId="4" applyFont="1" applyFill="1" applyAlignment="1">
      <alignment vertical="center"/>
    </xf>
    <xf numFmtId="0" fontId="11" fillId="18" borderId="0" xfId="4" applyFont="1" applyFill="1" applyAlignment="1">
      <alignment vertical="top"/>
    </xf>
    <xf numFmtId="0" fontId="7" fillId="18" borderId="0" xfId="4" applyFont="1" applyFill="1"/>
    <xf numFmtId="0" fontId="10" fillId="18" borderId="0" xfId="4" applyFont="1" applyFill="1" applyAlignment="1">
      <alignment vertical="center"/>
    </xf>
    <xf numFmtId="0" fontId="10" fillId="18" borderId="0" xfId="4" applyFont="1" applyFill="1" applyAlignment="1">
      <alignment horizontal="right" vertical="center"/>
    </xf>
    <xf numFmtId="0" fontId="4" fillId="7" borderId="0" xfId="4" applyFont="1" applyFill="1"/>
    <xf numFmtId="0" fontId="5" fillId="7" borderId="0" xfId="4" applyFont="1" applyFill="1" applyAlignment="1">
      <alignment horizontal="center"/>
    </xf>
    <xf numFmtId="0" fontId="12" fillId="7" borderId="0" xfId="4" applyFont="1" applyFill="1" applyAlignment="1">
      <alignment horizontal="center" wrapText="1"/>
    </xf>
    <xf numFmtId="0" fontId="15" fillId="7" borderId="0" xfId="4" applyFont="1" applyFill="1"/>
    <xf numFmtId="0" fontId="12" fillId="0" borderId="0" xfId="4" applyFont="1" applyAlignment="1">
      <alignment vertical="top" wrapText="1"/>
    </xf>
    <xf numFmtId="0" fontId="12" fillId="7" borderId="0" xfId="4" applyFont="1" applyFill="1" applyAlignment="1">
      <alignment vertical="center" wrapText="1"/>
    </xf>
    <xf numFmtId="0" fontId="26" fillId="7" borderId="0" xfId="4" applyFont="1" applyFill="1"/>
    <xf numFmtId="0" fontId="26" fillId="7" borderId="0" xfId="4" applyFont="1" applyFill="1" applyAlignment="1">
      <alignment vertical="center" wrapText="1"/>
    </xf>
    <xf numFmtId="0" fontId="13" fillId="7" borderId="0" xfId="4" applyFont="1" applyFill="1" applyAlignment="1">
      <alignment horizontal="left" vertical="center"/>
    </xf>
    <xf numFmtId="0" fontId="23" fillId="7" borderId="0" xfId="4" applyFont="1" applyFill="1" applyAlignment="1">
      <alignment horizontal="center" vertical="center"/>
    </xf>
    <xf numFmtId="0" fontId="27" fillId="7" borderId="0" xfId="4" applyFont="1" applyFill="1" applyAlignment="1">
      <alignment vertical="center"/>
    </xf>
    <xf numFmtId="0" fontId="60" fillId="0" borderId="0" xfId="4" applyFont="1"/>
    <xf numFmtId="0" fontId="26" fillId="7" borderId="0" xfId="4" applyFont="1" applyFill="1" applyAlignment="1">
      <alignment wrapText="1"/>
    </xf>
    <xf numFmtId="0" fontId="10" fillId="8" borderId="0" xfId="4" applyFont="1" applyFill="1" applyAlignment="1">
      <alignment horizontal="left" vertical="top"/>
    </xf>
    <xf numFmtId="165" fontId="10" fillId="8" borderId="0" xfId="4" applyNumberFormat="1" applyFont="1" applyFill="1"/>
    <xf numFmtId="0" fontId="33" fillId="0" borderId="0" xfId="4" applyFont="1" applyAlignment="1">
      <alignment vertical="center"/>
    </xf>
    <xf numFmtId="0" fontId="11" fillId="7" borderId="25" xfId="4" applyFont="1" applyFill="1" applyBorder="1" applyAlignment="1">
      <alignment vertical="center"/>
    </xf>
    <xf numFmtId="0" fontId="11" fillId="8" borderId="140" xfId="4" applyFont="1" applyFill="1" applyBorder="1" applyAlignment="1">
      <alignment horizontal="justify" wrapText="1"/>
    </xf>
    <xf numFmtId="0" fontId="11" fillId="8" borderId="140" xfId="4" applyFont="1" applyFill="1" applyBorder="1" applyAlignment="1">
      <alignment vertical="center" wrapText="1"/>
    </xf>
    <xf numFmtId="0" fontId="10" fillId="8" borderId="140" xfId="4" applyFont="1" applyFill="1" applyBorder="1" applyAlignment="1">
      <alignment wrapText="1"/>
    </xf>
    <xf numFmtId="0" fontId="10" fillId="8" borderId="140" xfId="4" applyFont="1" applyFill="1" applyBorder="1" applyAlignment="1">
      <alignment vertical="center" wrapText="1"/>
    </xf>
    <xf numFmtId="0" fontId="11" fillId="8" borderId="140" xfId="4" applyFont="1" applyFill="1" applyBorder="1" applyAlignment="1">
      <alignment vertical="top" wrapText="1"/>
    </xf>
    <xf numFmtId="0" fontId="8" fillId="8" borderId="0" xfId="4" applyFont="1" applyFill="1" applyAlignment="1">
      <alignment vertical="center" wrapText="1"/>
    </xf>
    <xf numFmtId="0" fontId="13" fillId="8" borderId="0" xfId="4" applyFont="1" applyFill="1" applyAlignment="1">
      <alignment vertical="center"/>
    </xf>
    <xf numFmtId="0" fontId="10" fillId="8" borderId="0" xfId="4" applyFont="1" applyFill="1" applyAlignment="1">
      <alignment horizontal="right" vertical="center"/>
    </xf>
    <xf numFmtId="0" fontId="62" fillId="0" borderId="0" xfId="4" applyFont="1"/>
    <xf numFmtId="3" fontId="60" fillId="0" borderId="0" xfId="4" applyNumberFormat="1" applyFont="1"/>
    <xf numFmtId="3" fontId="60" fillId="0" borderId="0" xfId="4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7" borderId="0" xfId="0" applyFont="1" applyFill="1" applyBorder="1" applyAlignment="1">
      <alignment horizontal="left" vertical="center" textRotation="180" wrapText="1"/>
    </xf>
    <xf numFmtId="0" fontId="12" fillId="7" borderId="13" xfId="0" applyFont="1" applyFill="1" applyBorder="1"/>
    <xf numFmtId="0" fontId="11" fillId="7" borderId="0" xfId="0" applyFont="1" applyFill="1" applyBorder="1" applyAlignment="1">
      <alignment horizontal="left" vertical="center" textRotation="180" wrapText="1"/>
    </xf>
    <xf numFmtId="0" fontId="19" fillId="7" borderId="15" xfId="0" applyFont="1" applyFill="1" applyBorder="1" applyAlignment="1"/>
    <xf numFmtId="0" fontId="15" fillId="7" borderId="15" xfId="0" applyFont="1" applyFill="1" applyBorder="1" applyAlignment="1"/>
    <xf numFmtId="0" fontId="26" fillId="7" borderId="15" xfId="0" applyFont="1" applyFill="1" applyBorder="1" applyAlignment="1">
      <alignment vertical="center" wrapText="1"/>
    </xf>
    <xf numFmtId="0" fontId="10" fillId="19" borderId="175" xfId="0" applyFont="1" applyFill="1" applyBorder="1" applyAlignment="1">
      <alignment horizontal="left" vertical="center"/>
    </xf>
    <xf numFmtId="0" fontId="10" fillId="19" borderId="0" xfId="4" applyFont="1" applyFill="1" applyBorder="1" applyAlignment="1">
      <alignment vertical="top"/>
    </xf>
    <xf numFmtId="0" fontId="7" fillId="19" borderId="0" xfId="0" applyFont="1" applyFill="1" applyBorder="1"/>
    <xf numFmtId="0" fontId="10" fillId="19" borderId="15" xfId="0" applyFont="1" applyFill="1" applyBorder="1" applyAlignment="1">
      <alignment horizontal="center"/>
    </xf>
    <xf numFmtId="0" fontId="11" fillId="19" borderId="0" xfId="4" applyFont="1" applyFill="1" applyBorder="1" applyAlignment="1">
      <alignment vertical="top"/>
    </xf>
    <xf numFmtId="0" fontId="10" fillId="19" borderId="15" xfId="0" applyFont="1" applyFill="1" applyBorder="1" applyAlignment="1">
      <alignment horizontal="center" vertical="center"/>
    </xf>
    <xf numFmtId="0" fontId="10" fillId="19" borderId="0" xfId="0" applyFont="1" applyFill="1" applyBorder="1" applyAlignment="1">
      <alignment vertical="center"/>
    </xf>
    <xf numFmtId="0" fontId="7" fillId="19" borderId="0" xfId="0" applyFont="1" applyFill="1" applyBorder="1" applyAlignment="1">
      <alignment vertical="center"/>
    </xf>
    <xf numFmtId="0" fontId="10" fillId="19" borderId="0" xfId="0" applyFont="1" applyFill="1" applyBorder="1" applyAlignment="1"/>
    <xf numFmtId="0" fontId="7" fillId="19" borderId="15" xfId="0" applyFont="1" applyFill="1" applyBorder="1"/>
    <xf numFmtId="0" fontId="11" fillId="19" borderId="0" xfId="0" applyFont="1" applyFill="1" applyBorder="1"/>
    <xf numFmtId="0" fontId="10" fillId="19" borderId="0" xfId="0" applyFont="1" applyFill="1" applyBorder="1"/>
    <xf numFmtId="0" fontId="11" fillId="19" borderId="0" xfId="0" applyFont="1" applyFill="1" applyBorder="1" applyAlignment="1"/>
    <xf numFmtId="0" fontId="7" fillId="19" borderId="0" xfId="0" applyFont="1" applyFill="1" applyBorder="1" applyAlignment="1">
      <alignment vertical="top"/>
    </xf>
    <xf numFmtId="0" fontId="10" fillId="19" borderId="0" xfId="0" applyFont="1" applyFill="1" applyBorder="1" applyAlignment="1">
      <alignment vertical="top"/>
    </xf>
    <xf numFmtId="0" fontId="7" fillId="14" borderId="0" xfId="0" applyFont="1" applyFill="1" applyBorder="1"/>
    <xf numFmtId="0" fontId="11" fillId="19" borderId="0" xfId="0" applyFont="1" applyFill="1" applyBorder="1" applyAlignment="1">
      <alignment vertical="center"/>
    </xf>
    <xf numFmtId="0" fontId="10" fillId="19" borderId="15" xfId="0" applyFont="1" applyFill="1" applyBorder="1"/>
    <xf numFmtId="0" fontId="11" fillId="19" borderId="0" xfId="0" applyFont="1" applyFill="1" applyBorder="1" applyAlignment="1">
      <alignment vertical="top"/>
    </xf>
    <xf numFmtId="0" fontId="7" fillId="19" borderId="0" xfId="0" applyFont="1" applyFill="1" applyBorder="1" applyAlignment="1"/>
    <xf numFmtId="0" fontId="7" fillId="7" borderId="0" xfId="0" applyFont="1" applyFill="1" applyBorder="1" applyAlignment="1">
      <alignment horizontal="left" textRotation="180" wrapText="1"/>
    </xf>
    <xf numFmtId="0" fontId="10" fillId="19" borderId="15" xfId="0" applyFont="1" applyFill="1" applyBorder="1" applyAlignment="1">
      <alignment horizontal="center" vertical="top"/>
    </xf>
    <xf numFmtId="0" fontId="7" fillId="14" borderId="0" xfId="0" applyFont="1" applyFill="1" applyBorder="1" applyAlignment="1"/>
    <xf numFmtId="0" fontId="10" fillId="14" borderId="0" xfId="0" applyFont="1" applyFill="1" applyBorder="1" applyAlignment="1">
      <alignment vertical="center"/>
    </xf>
    <xf numFmtId="0" fontId="10" fillId="19" borderId="0" xfId="0" applyFont="1" applyFill="1" applyBorder="1" applyAlignment="1">
      <alignment horizontal="left"/>
    </xf>
    <xf numFmtId="0" fontId="10" fillId="19" borderId="0" xfId="0" applyFont="1" applyFill="1" applyBorder="1" applyAlignment="1">
      <alignment horizontal="left" vertical="top" wrapText="1"/>
    </xf>
    <xf numFmtId="0" fontId="11" fillId="19" borderId="0" xfId="0" applyFont="1" applyFill="1" applyBorder="1" applyAlignment="1">
      <alignment horizontal="left" vertical="top"/>
    </xf>
    <xf numFmtId="0" fontId="10" fillId="19" borderId="15" xfId="0" applyFont="1" applyFill="1" applyBorder="1" applyAlignment="1"/>
    <xf numFmtId="2" fontId="10" fillId="19" borderId="15" xfId="0" applyNumberFormat="1" applyFont="1" applyFill="1" applyBorder="1" applyAlignment="1">
      <alignment horizontal="center"/>
    </xf>
    <xf numFmtId="0" fontId="10" fillId="19" borderId="15" xfId="0" applyFont="1" applyFill="1" applyBorder="1" applyAlignment="1">
      <alignment horizontal="left" vertical="center"/>
    </xf>
    <xf numFmtId="0" fontId="10" fillId="19" borderId="0" xfId="0" applyFont="1" applyFill="1" applyBorder="1" applyAlignment="1">
      <alignment horizontal="left" vertical="center"/>
    </xf>
    <xf numFmtId="0" fontId="11" fillId="19" borderId="0" xfId="0" applyFont="1" applyFill="1" applyBorder="1" applyAlignment="1">
      <alignment horizontal="left"/>
    </xf>
    <xf numFmtId="0" fontId="7" fillId="7" borderId="0" xfId="0" applyFont="1" applyFill="1" applyBorder="1" applyAlignment="1">
      <alignment horizontal="center" vertical="center" textRotation="180" wrapText="1"/>
    </xf>
    <xf numFmtId="0" fontId="7" fillId="14" borderId="0" xfId="0" applyFont="1" applyFill="1" applyBorder="1" applyAlignment="1">
      <alignment horizontal="center" vertical="center"/>
    </xf>
    <xf numFmtId="0" fontId="11" fillId="19" borderId="0" xfId="0" applyFont="1" applyFill="1" applyBorder="1" applyAlignment="1">
      <alignment horizontal="left" vertical="center"/>
    </xf>
    <xf numFmtId="0" fontId="19" fillId="7" borderId="0" xfId="0" applyFont="1" applyFill="1" applyBorder="1" applyAlignment="1"/>
    <xf numFmtId="0" fontId="15" fillId="7" borderId="0" xfId="0" applyFont="1" applyFill="1" applyBorder="1" applyAlignment="1"/>
    <xf numFmtId="0" fontId="26" fillId="7" borderId="0" xfId="0" applyFont="1" applyFill="1" applyBorder="1" applyAlignment="1">
      <alignment vertical="center" wrapText="1"/>
    </xf>
    <xf numFmtId="0" fontId="7" fillId="7" borderId="153" xfId="0" applyFont="1" applyFill="1" applyBorder="1"/>
    <xf numFmtId="0" fontId="7" fillId="19" borderId="140" xfId="0" applyFont="1" applyFill="1" applyBorder="1"/>
    <xf numFmtId="0" fontId="10" fillId="19" borderId="140" xfId="0" applyFont="1" applyFill="1" applyBorder="1"/>
    <xf numFmtId="0" fontId="11" fillId="19" borderId="140" xfId="0" applyFont="1" applyFill="1" applyBorder="1"/>
    <xf numFmtId="0" fontId="7" fillId="19" borderId="140" xfId="0" applyFont="1" applyFill="1" applyBorder="1" applyAlignment="1"/>
    <xf numFmtId="3" fontId="5" fillId="20" borderId="363" xfId="0" applyNumberFormat="1" applyFont="1" applyFill="1" applyBorder="1" applyAlignment="1" applyProtection="1">
      <alignment horizontal="center" vertical="center" wrapText="1"/>
      <protection locked="0"/>
    </xf>
    <xf numFmtId="0" fontId="7" fillId="19" borderId="0" xfId="0" applyFont="1" applyFill="1" applyBorder="1" applyAlignment="1">
      <alignment horizontal="center" vertical="center"/>
    </xf>
    <xf numFmtId="0" fontId="7" fillId="19" borderId="140" xfId="0" applyFont="1" applyFill="1" applyBorder="1" applyAlignment="1">
      <alignment horizontal="center" vertical="center"/>
    </xf>
    <xf numFmtId="3" fontId="9" fillId="19" borderId="0" xfId="0" applyNumberFormat="1" applyFont="1" applyFill="1" applyBorder="1" applyAlignment="1">
      <alignment horizontal="right" vertical="center"/>
    </xf>
    <xf numFmtId="3" fontId="5" fillId="20" borderId="65" xfId="0" applyNumberFormat="1" applyFont="1" applyFill="1" applyBorder="1" applyAlignment="1" applyProtection="1">
      <alignment horizontal="center" vertical="center"/>
      <protection locked="0"/>
    </xf>
    <xf numFmtId="3" fontId="5" fillId="20" borderId="59" xfId="0" applyNumberFormat="1" applyFont="1" applyFill="1" applyBorder="1" applyAlignment="1" applyProtection="1">
      <alignment horizontal="center" vertical="center"/>
      <protection locked="0"/>
    </xf>
    <xf numFmtId="3" fontId="5" fillId="20" borderId="384" xfId="0" applyNumberFormat="1" applyFont="1" applyFill="1" applyBorder="1" applyAlignment="1" applyProtection="1">
      <alignment horizontal="center" vertical="center" wrapText="1"/>
      <protection locked="0"/>
    </xf>
    <xf numFmtId="3" fontId="9" fillId="19" borderId="65" xfId="0" applyNumberFormat="1" applyFont="1" applyFill="1" applyBorder="1" applyAlignment="1">
      <alignment horizontal="right" vertical="center"/>
    </xf>
    <xf numFmtId="3" fontId="9" fillId="19" borderId="380" xfId="0" applyNumberFormat="1" applyFont="1" applyFill="1" applyBorder="1" applyAlignment="1">
      <alignment horizontal="right" vertical="center"/>
    </xf>
    <xf numFmtId="3" fontId="5" fillId="20" borderId="64" xfId="0" applyNumberFormat="1" applyFont="1" applyFill="1" applyBorder="1" applyAlignment="1" applyProtection="1">
      <alignment horizontal="center" vertical="center"/>
      <protection locked="0"/>
    </xf>
    <xf numFmtId="3" fontId="5" fillId="20" borderId="65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59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395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64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63" xfId="0" applyNumberFormat="1" applyFont="1" applyFill="1" applyBorder="1" applyAlignment="1" applyProtection="1">
      <alignment horizontal="center" vertical="center"/>
      <protection locked="0"/>
    </xf>
    <xf numFmtId="3" fontId="5" fillId="0" borderId="56" xfId="0" applyNumberFormat="1" applyFont="1" applyFill="1" applyBorder="1" applyAlignment="1" applyProtection="1">
      <alignment horizontal="center" vertical="center"/>
      <protection locked="0"/>
    </xf>
    <xf numFmtId="3" fontId="5" fillId="0" borderId="64" xfId="0" applyNumberFormat="1" applyFont="1" applyFill="1" applyBorder="1" applyAlignment="1" applyProtection="1">
      <alignment horizontal="center" vertical="center"/>
      <protection locked="0"/>
    </xf>
    <xf numFmtId="3" fontId="5" fillId="0" borderId="62" xfId="0" applyNumberFormat="1" applyFont="1" applyFill="1" applyBorder="1" applyAlignment="1" applyProtection="1">
      <alignment horizontal="center" vertical="center"/>
      <protection locked="0"/>
    </xf>
    <xf numFmtId="0" fontId="7" fillId="0" borderId="141" xfId="0" applyFont="1" applyBorder="1"/>
    <xf numFmtId="3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40" xfId="0" applyFont="1" applyBorder="1"/>
    <xf numFmtId="0" fontId="7" fillId="0" borderId="0" xfId="0" applyFont="1" applyBorder="1" applyAlignment="1">
      <alignment vertical="center"/>
    </xf>
    <xf numFmtId="3" fontId="8" fillId="20" borderId="395" xfId="0" applyNumberFormat="1" applyFont="1" applyFill="1" applyBorder="1" applyAlignment="1" applyProtection="1">
      <alignment horizontal="center" vertical="center" wrapText="1"/>
      <protection locked="0"/>
    </xf>
    <xf numFmtId="3" fontId="8" fillId="20" borderId="363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62" xfId="0" applyNumberFormat="1" applyFont="1" applyFill="1" applyBorder="1" applyAlignment="1" applyProtection="1">
      <alignment horizontal="center" vertical="center" wrapText="1"/>
      <protection locked="0"/>
    </xf>
    <xf numFmtId="3" fontId="8" fillId="0" borderId="386" xfId="0" applyNumberFormat="1" applyFont="1" applyFill="1" applyBorder="1" applyAlignment="1" applyProtection="1">
      <alignment horizontal="center" vertical="center" wrapText="1"/>
      <protection locked="0"/>
    </xf>
    <xf numFmtId="3" fontId="8" fillId="0" borderId="36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40" xfId="0" applyFont="1" applyBorder="1" applyAlignment="1">
      <alignment vertical="center"/>
    </xf>
    <xf numFmtId="3" fontId="5" fillId="20" borderId="395" xfId="0" applyNumberFormat="1" applyFont="1" applyFill="1" applyBorder="1" applyAlignment="1" applyProtection="1">
      <alignment horizontal="center" vertical="center"/>
      <protection locked="0"/>
    </xf>
    <xf numFmtId="3" fontId="5" fillId="20" borderId="363" xfId="0" applyNumberFormat="1" applyFont="1" applyFill="1" applyBorder="1" applyAlignment="1" applyProtection="1">
      <alignment horizontal="center" vertical="center"/>
      <protection locked="0"/>
    </xf>
    <xf numFmtId="3" fontId="8" fillId="0" borderId="385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386" xfId="0" applyNumberFormat="1" applyFont="1" applyFill="1" applyBorder="1" applyAlignment="1" applyProtection="1">
      <alignment horizontal="center" vertical="center"/>
      <protection locked="0"/>
    </xf>
    <xf numFmtId="3" fontId="5" fillId="0" borderId="364" xfId="0" applyNumberFormat="1" applyFont="1" applyFill="1" applyBorder="1" applyAlignment="1" applyProtection="1">
      <alignment horizontal="center" vertical="center"/>
      <protection locked="0"/>
    </xf>
    <xf numFmtId="0" fontId="10" fillId="7" borderId="405" xfId="0" applyFont="1" applyFill="1" applyBorder="1" applyAlignment="1">
      <alignment horizontal="left" vertical="center"/>
    </xf>
    <xf numFmtId="3" fontId="9" fillId="19" borderId="335" xfId="0" applyNumberFormat="1" applyFont="1" applyFill="1" applyBorder="1" applyAlignment="1">
      <alignment vertical="center"/>
    </xf>
    <xf numFmtId="3" fontId="9" fillId="19" borderId="0" xfId="0" applyNumberFormat="1" applyFont="1" applyFill="1" applyBorder="1" applyAlignment="1">
      <alignment vertical="center"/>
    </xf>
    <xf numFmtId="3" fontId="9" fillId="19" borderId="59" xfId="0" applyNumberFormat="1" applyFont="1" applyFill="1" applyBorder="1" applyAlignment="1">
      <alignment horizontal="right" vertical="center"/>
    </xf>
    <xf numFmtId="3" fontId="5" fillId="20" borderId="62" xfId="0" applyNumberFormat="1" applyFont="1" applyFill="1" applyBorder="1" applyAlignment="1" applyProtection="1">
      <alignment horizontal="right" vertical="center"/>
      <protection locked="0"/>
    </xf>
    <xf numFmtId="3" fontId="5" fillId="20" borderId="413" xfId="0" applyNumberFormat="1" applyFont="1" applyFill="1" applyBorder="1" applyAlignment="1" applyProtection="1">
      <alignment horizontal="right" vertical="center"/>
      <protection locked="0"/>
    </xf>
    <xf numFmtId="3" fontId="5" fillId="0" borderId="380" xfId="0" applyNumberFormat="1" applyFont="1" applyFill="1" applyBorder="1" applyAlignment="1" applyProtection="1">
      <alignment horizontal="right" vertical="center"/>
      <protection locked="0"/>
    </xf>
    <xf numFmtId="3" fontId="5" fillId="0" borderId="335" xfId="0" applyNumberFormat="1" applyFont="1" applyFill="1" applyBorder="1" applyAlignment="1" applyProtection="1">
      <alignment horizontal="center" vertical="center"/>
      <protection locked="0"/>
    </xf>
    <xf numFmtId="3" fontId="5" fillId="0" borderId="0" xfId="0" applyNumberFormat="1" applyFont="1" applyFill="1" applyBorder="1" applyAlignment="1" applyProtection="1">
      <alignment horizontal="center" vertical="center"/>
      <protection locked="0"/>
    </xf>
    <xf numFmtId="3" fontId="9" fillId="19" borderId="16" xfId="0" applyNumberFormat="1" applyFont="1" applyFill="1" applyBorder="1" applyAlignment="1">
      <alignment vertical="center"/>
    </xf>
    <xf numFmtId="0" fontId="7" fillId="0" borderId="0" xfId="0" applyFont="1" applyBorder="1" applyAlignment="1"/>
    <xf numFmtId="3" fontId="9" fillId="19" borderId="105" xfId="0" applyNumberFormat="1" applyFont="1" applyFill="1" applyBorder="1" applyAlignment="1">
      <alignment horizontal="right" vertical="center"/>
    </xf>
    <xf numFmtId="3" fontId="5" fillId="20" borderId="423" xfId="0" applyNumberFormat="1" applyFont="1" applyFill="1" applyBorder="1" applyAlignment="1" applyProtection="1">
      <alignment horizontal="center" vertical="center"/>
      <protection locked="0"/>
    </xf>
    <xf numFmtId="3" fontId="5" fillId="0" borderId="16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>
      <alignment horizontal="center" vertical="center"/>
    </xf>
    <xf numFmtId="0" fontId="10" fillId="19" borderId="15" xfId="0" applyFont="1" applyFill="1" applyBorder="1" applyAlignment="1">
      <alignment horizontal="left"/>
    </xf>
    <xf numFmtId="0" fontId="10" fillId="19" borderId="116" xfId="0" applyFont="1" applyFill="1" applyBorder="1" applyAlignment="1">
      <alignment horizontal="center"/>
    </xf>
    <xf numFmtId="0" fontId="11" fillId="19" borderId="26" xfId="0" applyFont="1" applyFill="1" applyBorder="1" applyAlignment="1">
      <alignment vertical="top"/>
    </xf>
    <xf numFmtId="0" fontId="7" fillId="19" borderId="26" xfId="0" applyFont="1" applyFill="1" applyBorder="1"/>
    <xf numFmtId="0" fontId="7" fillId="19" borderId="15" xfId="0" applyFont="1" applyFill="1" applyBorder="1" applyAlignment="1">
      <alignment vertical="center"/>
    </xf>
    <xf numFmtId="0" fontId="10" fillId="19" borderId="115" xfId="0" applyFont="1" applyFill="1" applyBorder="1" applyAlignment="1">
      <alignment horizontal="center"/>
    </xf>
    <xf numFmtId="0" fontId="11" fillId="19" borderId="5" xfId="0" applyFont="1" applyFill="1" applyBorder="1" applyAlignment="1">
      <alignment vertical="top"/>
    </xf>
    <xf numFmtId="0" fontId="7" fillId="19" borderId="5" xfId="0" applyFont="1" applyFill="1" applyBorder="1"/>
    <xf numFmtId="0" fontId="5" fillId="19" borderId="0" xfId="0" applyFont="1" applyFill="1" applyBorder="1" applyAlignment="1"/>
    <xf numFmtId="0" fontId="11" fillId="0" borderId="0" xfId="0" applyFont="1" applyFill="1" applyAlignment="1">
      <alignment horizontal="left" vertical="center"/>
    </xf>
    <xf numFmtId="0" fontId="10" fillId="7" borderId="141" xfId="0" applyFont="1" applyFill="1" applyBorder="1" applyAlignment="1"/>
    <xf numFmtId="0" fontId="7" fillId="19" borderId="179" xfId="0" applyFont="1" applyFill="1" applyBorder="1"/>
    <xf numFmtId="0" fontId="10" fillId="7" borderId="203" xfId="0" applyFont="1" applyFill="1" applyBorder="1" applyAlignment="1">
      <alignment horizontal="center"/>
    </xf>
    <xf numFmtId="0" fontId="7" fillId="19" borderId="28" xfId="0" applyFont="1" applyFill="1" applyBorder="1"/>
    <xf numFmtId="0" fontId="10" fillId="7" borderId="2" xfId="0" applyFont="1" applyFill="1" applyBorder="1" applyAlignment="1"/>
    <xf numFmtId="0" fontId="7" fillId="19" borderId="0" xfId="0" applyFont="1" applyFill="1" applyBorder="1" applyAlignment="1">
      <alignment vertical="center" wrapText="1"/>
    </xf>
    <xf numFmtId="0" fontId="7" fillId="19" borderId="0" xfId="0" applyFont="1" applyFill="1" applyBorder="1" applyAlignment="1">
      <alignment wrapText="1"/>
    </xf>
    <xf numFmtId="0" fontId="10" fillId="7" borderId="37" xfId="0" applyFont="1" applyFill="1" applyBorder="1" applyAlignment="1"/>
    <xf numFmtId="0" fontId="10" fillId="7" borderId="109" xfId="0" applyFont="1" applyFill="1" applyBorder="1" applyAlignment="1">
      <alignment horizontal="center" vertical="center"/>
    </xf>
    <xf numFmtId="3" fontId="9" fillId="21" borderId="383" xfId="0" applyNumberFormat="1" applyFont="1" applyFill="1" applyBorder="1" applyAlignment="1">
      <alignment horizontal="right" vertical="center"/>
    </xf>
    <xf numFmtId="3" fontId="9" fillId="21" borderId="434" xfId="0" applyNumberFormat="1" applyFont="1" applyFill="1" applyBorder="1" applyAlignment="1">
      <alignment horizontal="right" vertical="center"/>
    </xf>
    <xf numFmtId="3" fontId="9" fillId="21" borderId="0" xfId="0" applyNumberFormat="1" applyFont="1" applyFill="1" applyBorder="1" applyAlignment="1">
      <alignment horizontal="right" vertical="center"/>
    </xf>
    <xf numFmtId="3" fontId="9" fillId="21" borderId="59" xfId="0" applyNumberFormat="1" applyFont="1" applyFill="1" applyBorder="1" applyAlignment="1">
      <alignment horizontal="right" vertical="center"/>
    </xf>
    <xf numFmtId="3" fontId="9" fillId="7" borderId="59" xfId="0" applyNumberFormat="1" applyFont="1" applyFill="1" applyBorder="1" applyAlignment="1">
      <alignment vertical="center" wrapText="1"/>
    </xf>
    <xf numFmtId="3" fontId="9" fillId="22" borderId="0" xfId="0" applyNumberFormat="1" applyFont="1" applyFill="1" applyBorder="1" applyAlignment="1">
      <alignment horizontal="right" vertical="center"/>
    </xf>
    <xf numFmtId="3" fontId="8" fillId="20" borderId="0" xfId="0" applyNumberFormat="1" applyFont="1" applyFill="1" applyBorder="1" applyAlignment="1" applyProtection="1">
      <alignment vertical="center"/>
      <protection locked="0"/>
    </xf>
    <xf numFmtId="3" fontId="9" fillId="21" borderId="5" xfId="0" applyNumberFormat="1" applyFont="1" applyFill="1" applyBorder="1" applyAlignment="1">
      <alignment horizontal="right" vertical="center"/>
    </xf>
    <xf numFmtId="0" fontId="64" fillId="0" borderId="0" xfId="30" applyFont="1"/>
    <xf numFmtId="0" fontId="17" fillId="0" borderId="0" xfId="30" applyFont="1" applyAlignment="1">
      <alignment vertical="center"/>
    </xf>
    <xf numFmtId="0" fontId="65" fillId="0" borderId="0" xfId="31" applyFont="1"/>
    <xf numFmtId="0" fontId="65" fillId="0" borderId="0" xfId="31" applyFont="1" applyAlignment="1">
      <alignment vertical="center"/>
    </xf>
    <xf numFmtId="0" fontId="15" fillId="0" borderId="0" xfId="30" applyFont="1"/>
    <xf numFmtId="0" fontId="17" fillId="0" borderId="0" xfId="30" applyFont="1"/>
    <xf numFmtId="0" fontId="66" fillId="0" borderId="13" xfId="30" applyFont="1" applyBorder="1" applyAlignment="1">
      <alignment vertical="center"/>
    </xf>
    <xf numFmtId="0" fontId="66" fillId="0" borderId="14" xfId="30" applyFont="1" applyBorder="1" applyAlignment="1">
      <alignment vertical="center"/>
    </xf>
    <xf numFmtId="0" fontId="67" fillId="0" borderId="15" xfId="30" applyFont="1" applyBorder="1" applyAlignment="1">
      <alignment vertical="center"/>
    </xf>
    <xf numFmtId="0" fontId="67" fillId="0" borderId="0" xfId="30" applyFont="1" applyAlignment="1">
      <alignment vertical="center"/>
    </xf>
    <xf numFmtId="0" fontId="68" fillId="0" borderId="15" xfId="30" applyFont="1" applyBorder="1" applyAlignment="1">
      <alignment vertical="center"/>
    </xf>
    <xf numFmtId="0" fontId="68" fillId="0" borderId="0" xfId="30" applyFont="1" applyAlignment="1">
      <alignment vertical="center"/>
    </xf>
    <xf numFmtId="0" fontId="68" fillId="0" borderId="15" xfId="30" applyFont="1" applyBorder="1" applyAlignment="1">
      <alignment horizontal="center" vertical="center"/>
    </xf>
    <xf numFmtId="0" fontId="68" fillId="0" borderId="0" xfId="30" applyFont="1" applyAlignment="1">
      <alignment horizontal="center" vertical="center"/>
    </xf>
    <xf numFmtId="0" fontId="17" fillId="0" borderId="15" xfId="30" applyFont="1" applyBorder="1" applyAlignment="1">
      <alignment horizontal="left"/>
    </xf>
    <xf numFmtId="0" fontId="67" fillId="0" borderId="0" xfId="30" applyFont="1" applyAlignment="1">
      <alignment horizontal="right" vertical="center"/>
    </xf>
    <xf numFmtId="0" fontId="64" fillId="0" borderId="0" xfId="30" applyFont="1" applyAlignment="1">
      <alignment vertical="center"/>
    </xf>
    <xf numFmtId="0" fontId="67" fillId="0" borderId="0" xfId="30" applyFont="1" applyAlignment="1">
      <alignment horizontal="left" vertical="center"/>
    </xf>
    <xf numFmtId="0" fontId="68" fillId="0" borderId="0" xfId="30" applyFont="1" applyAlignment="1">
      <alignment horizontal="left" vertical="center"/>
    </xf>
    <xf numFmtId="0" fontId="64" fillId="0" borderId="15" xfId="30" applyFont="1" applyBorder="1" applyAlignment="1">
      <alignment horizontal="left"/>
    </xf>
    <xf numFmtId="0" fontId="67" fillId="0" borderId="0" xfId="31" applyFont="1" applyAlignment="1">
      <alignment vertical="center"/>
    </xf>
    <xf numFmtId="0" fontId="64" fillId="0" borderId="0" xfId="30" applyFont="1" applyAlignment="1">
      <alignment horizontal="right" vertical="center"/>
    </xf>
    <xf numFmtId="0" fontId="64" fillId="0" borderId="0" xfId="30" applyFont="1" applyAlignment="1">
      <alignment horizontal="left" vertical="center"/>
    </xf>
    <xf numFmtId="0" fontId="69" fillId="0" borderId="0" xfId="30" applyFont="1" applyAlignment="1">
      <alignment horizontal="left" vertical="center"/>
    </xf>
    <xf numFmtId="0" fontId="17" fillId="0" borderId="15" xfId="30" applyFont="1" applyBorder="1"/>
    <xf numFmtId="0" fontId="67" fillId="0" borderId="0" xfId="30" applyFont="1" applyAlignment="1">
      <alignment horizontal="left"/>
    </xf>
    <xf numFmtId="0" fontId="70" fillId="0" borderId="0" xfId="29" applyFont="1" applyAlignment="1">
      <alignment horizontal="left"/>
    </xf>
    <xf numFmtId="0" fontId="69" fillId="0" borderId="0" xfId="30" applyFont="1"/>
    <xf numFmtId="0" fontId="54" fillId="0" borderId="0" xfId="30" applyFont="1"/>
    <xf numFmtId="0" fontId="69" fillId="0" borderId="0" xfId="30" applyFont="1" applyAlignment="1">
      <alignment vertical="center"/>
    </xf>
    <xf numFmtId="0" fontId="71" fillId="0" borderId="0" xfId="29" applyFont="1" applyAlignment="1">
      <alignment horizontal="left"/>
    </xf>
    <xf numFmtId="0" fontId="17" fillId="0" borderId="116" xfId="30" applyFont="1" applyBorder="1"/>
    <xf numFmtId="0" fontId="17" fillId="0" borderId="26" xfId="30" applyFont="1" applyBorder="1"/>
    <xf numFmtId="0" fontId="67" fillId="0" borderId="26" xfId="30" applyFont="1" applyBorder="1" applyAlignment="1">
      <alignment vertical="center"/>
    </xf>
    <xf numFmtId="0" fontId="69" fillId="0" borderId="26" xfId="30" applyFont="1" applyBorder="1" applyAlignment="1">
      <alignment vertical="center"/>
    </xf>
    <xf numFmtId="0" fontId="71" fillId="0" borderId="26" xfId="29" applyFont="1" applyBorder="1" applyAlignment="1">
      <alignment horizontal="left"/>
    </xf>
    <xf numFmtId="0" fontId="67" fillId="0" borderId="0" xfId="31" applyFont="1" applyAlignment="1">
      <alignment horizontal="left" vertical="center"/>
    </xf>
    <xf numFmtId="0" fontId="67" fillId="0" borderId="0" xfId="31" applyFont="1" applyAlignment="1">
      <alignment vertical="top"/>
    </xf>
    <xf numFmtId="0" fontId="64" fillId="0" borderId="0" xfId="31" applyFont="1"/>
    <xf numFmtId="0" fontId="68" fillId="0" borderId="0" xfId="31" applyFont="1" applyAlignment="1">
      <alignment vertical="center"/>
    </xf>
    <xf numFmtId="0" fontId="68" fillId="0" borderId="0" xfId="31" applyFont="1" applyAlignment="1">
      <alignment vertical="top" wrapText="1"/>
    </xf>
    <xf numFmtId="0" fontId="67" fillId="0" borderId="0" xfId="31" applyFont="1"/>
    <xf numFmtId="0" fontId="68" fillId="0" borderId="0" xfId="31" applyFont="1" applyAlignment="1">
      <alignment vertical="top"/>
    </xf>
    <xf numFmtId="0" fontId="17" fillId="0" borderId="0" xfId="31" applyFont="1" applyAlignment="1">
      <alignment vertical="center"/>
    </xf>
    <xf numFmtId="0" fontId="9" fillId="0" borderId="0" xfId="24" applyFont="1" applyAlignment="1">
      <alignment vertical="center" wrapText="1"/>
    </xf>
    <xf numFmtId="0" fontId="67" fillId="0" borderId="0" xfId="30" applyFont="1"/>
    <xf numFmtId="0" fontId="64" fillId="0" borderId="15" xfId="30" applyFont="1" applyBorder="1"/>
    <xf numFmtId="0" fontId="64" fillId="0" borderId="0" xfId="24" applyFont="1" applyAlignment="1">
      <alignment vertical="center" wrapText="1"/>
    </xf>
    <xf numFmtId="0" fontId="64" fillId="0" borderId="15" xfId="30" applyFont="1" applyBorder="1" applyAlignment="1">
      <alignment vertical="center"/>
    </xf>
    <xf numFmtId="0" fontId="64" fillId="0" borderId="0" xfId="31" applyFont="1" applyAlignment="1">
      <alignment vertical="center"/>
    </xf>
    <xf numFmtId="0" fontId="67" fillId="0" borderId="0" xfId="30" applyFont="1" applyAlignment="1">
      <alignment vertical="top"/>
    </xf>
    <xf numFmtId="0" fontId="68" fillId="0" borderId="0" xfId="30" applyFont="1" applyAlignment="1">
      <alignment horizontal="left"/>
    </xf>
    <xf numFmtId="0" fontId="68" fillId="0" borderId="0" xfId="30" applyFont="1"/>
    <xf numFmtId="0" fontId="72" fillId="0" borderId="0" xfId="30" applyFont="1"/>
    <xf numFmtId="0" fontId="72" fillId="0" borderId="0" xfId="30" applyFont="1" applyAlignment="1">
      <alignment vertical="center"/>
    </xf>
    <xf numFmtId="0" fontId="73" fillId="0" borderId="0" xfId="30" applyFont="1"/>
    <xf numFmtId="0" fontId="17" fillId="0" borderId="0" xfId="30" applyFont="1" applyAlignment="1">
      <alignment horizontal="left" vertical="center"/>
    </xf>
    <xf numFmtId="0" fontId="17" fillId="0" borderId="0" xfId="30" applyFont="1" applyAlignment="1">
      <alignment horizontal="left"/>
    </xf>
    <xf numFmtId="0" fontId="69" fillId="0" borderId="26" xfId="30" applyFont="1" applyBorder="1"/>
    <xf numFmtId="0" fontId="17" fillId="0" borderId="0" xfId="31" applyFont="1"/>
    <xf numFmtId="0" fontId="64" fillId="0" borderId="0" xfId="30" applyFont="1" applyAlignment="1">
      <alignment vertical="top"/>
    </xf>
    <xf numFmtId="0" fontId="64" fillId="0" borderId="0" xfId="31" applyFont="1" applyAlignment="1">
      <alignment vertical="top"/>
    </xf>
    <xf numFmtId="0" fontId="64" fillId="0" borderId="0" xfId="24" applyFont="1" applyAlignment="1">
      <alignment vertical="top"/>
    </xf>
    <xf numFmtId="0" fontId="67" fillId="0" borderId="26" xfId="30" applyFont="1" applyBorder="1" applyAlignment="1">
      <alignment vertical="top"/>
    </xf>
    <xf numFmtId="0" fontId="68" fillId="0" borderId="0" xfId="30" applyFont="1" applyAlignment="1">
      <alignment vertical="top"/>
    </xf>
    <xf numFmtId="0" fontId="68" fillId="0" borderId="0" xfId="31" applyFont="1" applyAlignment="1">
      <alignment horizontal="left" vertical="center"/>
    </xf>
    <xf numFmtId="0" fontId="67" fillId="0" borderId="0" xfId="34" applyFont="1" applyAlignment="1">
      <alignment horizontal="left" vertical="center" wrapText="1"/>
    </xf>
    <xf numFmtId="0" fontId="64" fillId="0" borderId="0" xfId="24" applyFont="1">
      <alignment vertical="center"/>
    </xf>
    <xf numFmtId="0" fontId="68" fillId="0" borderId="0" xfId="34" applyFont="1" applyAlignment="1">
      <alignment horizontal="left" vertical="center"/>
    </xf>
    <xf numFmtId="0" fontId="67" fillId="0" borderId="0" xfId="34" applyFont="1" applyAlignment="1">
      <alignment horizontal="left" vertical="center"/>
    </xf>
    <xf numFmtId="0" fontId="67" fillId="0" borderId="0" xfId="31" applyFont="1" applyAlignment="1">
      <alignment horizontal="center" vertical="center"/>
    </xf>
    <xf numFmtId="0" fontId="74" fillId="0" borderId="0" xfId="31" applyFont="1" applyAlignment="1">
      <alignment horizontal="right" vertical="center"/>
    </xf>
    <xf numFmtId="0" fontId="74" fillId="0" borderId="0" xfId="31" applyFont="1" applyAlignment="1">
      <alignment horizontal="left"/>
    </xf>
    <xf numFmtId="0" fontId="67" fillId="0" borderId="0" xfId="31" applyFont="1" applyAlignment="1">
      <alignment wrapText="1"/>
    </xf>
    <xf numFmtId="0" fontId="67" fillId="0" borderId="0" xfId="31" applyFont="1" applyAlignment="1">
      <alignment vertical="center" wrapText="1"/>
    </xf>
    <xf numFmtId="0" fontId="68" fillId="0" borderId="0" xfId="31" applyFont="1" applyAlignment="1">
      <alignment horizontal="left"/>
    </xf>
    <xf numFmtId="0" fontId="68" fillId="0" borderId="0" xfId="31" applyFont="1" applyAlignment="1">
      <alignment horizontal="left" vertical="top"/>
    </xf>
    <xf numFmtId="0" fontId="67" fillId="0" borderId="0" xfId="30" applyFont="1" applyAlignment="1">
      <alignment horizontal="center" vertical="center"/>
    </xf>
    <xf numFmtId="0" fontId="64" fillId="0" borderId="0" xfId="30" applyFont="1" applyAlignment="1">
      <alignment horizontal="center" vertical="center"/>
    </xf>
    <xf numFmtId="0" fontId="75" fillId="0" borderId="0" xfId="17" applyFont="1">
      <alignment vertical="center"/>
    </xf>
    <xf numFmtId="0" fontId="64" fillId="0" borderId="0" xfId="30" applyFont="1" applyAlignment="1">
      <alignment horizontal="left"/>
    </xf>
    <xf numFmtId="0" fontId="76" fillId="0" borderId="0" xfId="30" applyFont="1" applyAlignment="1">
      <alignment horizontal="left"/>
    </xf>
    <xf numFmtId="0" fontId="64" fillId="0" borderId="26" xfId="30" applyFont="1" applyBorder="1" applyAlignment="1">
      <alignment vertical="center"/>
    </xf>
    <xf numFmtId="0" fontId="69" fillId="0" borderId="0" xfId="30" applyFont="1" applyAlignment="1">
      <alignment horizontal="center"/>
    </xf>
    <xf numFmtId="0" fontId="69" fillId="0" borderId="0" xfId="30" applyFont="1" applyAlignment="1">
      <alignment horizontal="left"/>
    </xf>
    <xf numFmtId="0" fontId="64" fillId="0" borderId="0" xfId="24" applyFont="1" applyAlignment="1">
      <alignment horizontal="center" vertical="center" wrapText="1"/>
    </xf>
    <xf numFmtId="0" fontId="67" fillId="0" borderId="0" xfId="31" applyFont="1" applyAlignment="1">
      <alignment horizontal="center" vertical="center" wrapText="1"/>
    </xf>
    <xf numFmtId="0" fontId="67" fillId="0" borderId="0" xfId="31" applyFont="1" applyAlignment="1">
      <alignment horizontal="center" wrapText="1"/>
    </xf>
    <xf numFmtId="0" fontId="67" fillId="0" borderId="0" xfId="31" applyFont="1" applyAlignment="1">
      <alignment horizontal="right" vertical="center"/>
    </xf>
    <xf numFmtId="0" fontId="68" fillId="0" borderId="0" xfId="31" applyFont="1"/>
    <xf numFmtId="0" fontId="66" fillId="0" borderId="100" xfId="30" applyFont="1" applyBorder="1" applyAlignment="1">
      <alignment vertical="center"/>
    </xf>
    <xf numFmtId="0" fontId="66" fillId="0" borderId="0" xfId="30" applyFont="1" applyAlignment="1">
      <alignment vertical="center"/>
    </xf>
    <xf numFmtId="0" fontId="67" fillId="0" borderId="16" xfId="30" applyFont="1" applyBorder="1" applyAlignment="1">
      <alignment vertical="center"/>
    </xf>
    <xf numFmtId="0" fontId="68" fillId="0" borderId="16" xfId="30" applyFont="1" applyBorder="1" applyAlignment="1">
      <alignment vertical="center"/>
    </xf>
    <xf numFmtId="0" fontId="68" fillId="0" borderId="16" xfId="30" applyFont="1" applyBorder="1" applyAlignment="1">
      <alignment horizontal="center" vertical="center"/>
    </xf>
    <xf numFmtId="0" fontId="17" fillId="0" borderId="16" xfId="30" applyFont="1" applyBorder="1"/>
    <xf numFmtId="0" fontId="64" fillId="0" borderId="16" xfId="30" applyFont="1" applyBorder="1"/>
    <xf numFmtId="0" fontId="69" fillId="0" borderId="16" xfId="30" applyFont="1" applyBorder="1"/>
    <xf numFmtId="0" fontId="69" fillId="0" borderId="103" xfId="30" applyFont="1" applyBorder="1"/>
    <xf numFmtId="0" fontId="69" fillId="0" borderId="16" xfId="30" applyFont="1" applyBorder="1" applyAlignment="1">
      <alignment horizontal="center"/>
    </xf>
    <xf numFmtId="0" fontId="67" fillId="0" borderId="16" xfId="31" applyFont="1" applyBorder="1" applyAlignment="1">
      <alignment horizontal="left"/>
    </xf>
    <xf numFmtId="0" fontId="68" fillId="0" borderId="16" xfId="31" applyFont="1" applyBorder="1" applyAlignment="1">
      <alignment horizontal="left"/>
    </xf>
    <xf numFmtId="0" fontId="17" fillId="23" borderId="0" xfId="30" applyFont="1" applyFill="1"/>
    <xf numFmtId="0" fontId="76" fillId="0" borderId="0" xfId="30" applyFont="1" applyAlignment="1">
      <alignment horizontal="left" vertical="center"/>
    </xf>
    <xf numFmtId="0" fontId="77" fillId="0" borderId="0" xfId="30" applyFont="1" applyAlignment="1">
      <alignment vertical="top"/>
    </xf>
    <xf numFmtId="0" fontId="74" fillId="0" borderId="0" xfId="30" applyFont="1" applyAlignment="1">
      <alignment horizontal="right"/>
    </xf>
    <xf numFmtId="0" fontId="67" fillId="0" borderId="0" xfId="30" applyFont="1" applyAlignment="1">
      <alignment horizontal="right"/>
    </xf>
    <xf numFmtId="0" fontId="64" fillId="0" borderId="116" xfId="30" applyFont="1" applyBorder="1"/>
    <xf numFmtId="0" fontId="64" fillId="0" borderId="26" xfId="30" applyFont="1" applyBorder="1"/>
    <xf numFmtId="0" fontId="67" fillId="0" borderId="26" xfId="30" applyFont="1" applyBorder="1" applyAlignment="1">
      <alignment horizontal="right" vertical="center"/>
    </xf>
    <xf numFmtId="0" fontId="68" fillId="0" borderId="26" xfId="30" applyFont="1" applyBorder="1" applyAlignment="1">
      <alignment horizontal="left" vertical="center"/>
    </xf>
    <xf numFmtId="0" fontId="67" fillId="0" borderId="0" xfId="30" applyFont="1" applyAlignment="1">
      <alignment horizontal="right" vertical="top"/>
    </xf>
    <xf numFmtId="0" fontId="64" fillId="0" borderId="15" xfId="31" applyFont="1" applyBorder="1"/>
    <xf numFmtId="0" fontId="64" fillId="0" borderId="15" xfId="31" applyFont="1" applyBorder="1" applyAlignment="1">
      <alignment vertical="center"/>
    </xf>
    <xf numFmtId="0" fontId="64" fillId="0" borderId="115" xfId="31" applyFont="1" applyBorder="1"/>
    <xf numFmtId="0" fontId="64" fillId="0" borderId="5" xfId="31" applyFont="1" applyBorder="1"/>
    <xf numFmtId="0" fontId="65" fillId="0" borderId="5" xfId="31" applyFont="1" applyBorder="1"/>
    <xf numFmtId="0" fontId="68" fillId="0" borderId="26" xfId="30" applyFont="1" applyBorder="1" applyAlignment="1">
      <alignment vertical="center"/>
    </xf>
    <xf numFmtId="0" fontId="67" fillId="0" borderId="0" xfId="17" applyFont="1" applyAlignment="1">
      <alignment horizontal="center" vertical="center"/>
    </xf>
    <xf numFmtId="0" fontId="67" fillId="0" borderId="0" xfId="17" applyFont="1">
      <alignment vertical="center"/>
    </xf>
    <xf numFmtId="0" fontId="68" fillId="0" borderId="0" xfId="17" applyFont="1" applyAlignment="1">
      <alignment vertical="top"/>
    </xf>
    <xf numFmtId="0" fontId="75" fillId="0" borderId="0" xfId="17" applyFont="1" applyAlignment="1">
      <alignment vertical="center" wrapText="1"/>
    </xf>
    <xf numFmtId="0" fontId="67" fillId="0" borderId="0" xfId="33" applyFont="1" applyAlignment="1">
      <alignment horizontal="center" vertical="center"/>
    </xf>
    <xf numFmtId="0" fontId="64" fillId="0" borderId="0" xfId="34" applyFont="1"/>
    <xf numFmtId="0" fontId="64" fillId="0" borderId="0" xfId="17" applyFont="1" applyAlignment="1"/>
    <xf numFmtId="0" fontId="67" fillId="0" borderId="0" xfId="17" applyFont="1" applyAlignment="1">
      <alignment vertical="center" wrapText="1"/>
    </xf>
    <xf numFmtId="0" fontId="78" fillId="0" borderId="26" xfId="31" applyFont="1" applyBorder="1" applyAlignment="1">
      <alignment horizontal="center" vertical="center" wrapText="1"/>
    </xf>
    <xf numFmtId="0" fontId="64" fillId="0" borderId="0" xfId="34" applyFont="1" applyAlignment="1">
      <alignment vertical="center"/>
    </xf>
    <xf numFmtId="0" fontId="64" fillId="0" borderId="16" xfId="30" applyFont="1" applyBorder="1" applyAlignment="1">
      <alignment horizontal="left"/>
    </xf>
    <xf numFmtId="0" fontId="68" fillId="0" borderId="16" xfId="31" applyFont="1" applyBorder="1" applyAlignment="1">
      <alignment horizontal="left" vertical="center"/>
    </xf>
    <xf numFmtId="0" fontId="68" fillId="0" borderId="103" xfId="31" applyFont="1" applyBorder="1" applyAlignment="1">
      <alignment horizontal="left"/>
    </xf>
    <xf numFmtId="0" fontId="64" fillId="0" borderId="16" xfId="31" applyFont="1" applyBorder="1"/>
    <xf numFmtId="0" fontId="67" fillId="0" borderId="16" xfId="31" applyFont="1" applyBorder="1" applyAlignment="1">
      <alignment wrapText="1"/>
    </xf>
    <xf numFmtId="0" fontId="67" fillId="0" borderId="16" xfId="31" applyFont="1" applyBorder="1" applyAlignment="1">
      <alignment vertical="center" wrapText="1"/>
    </xf>
    <xf numFmtId="0" fontId="64" fillId="0" borderId="16" xfId="31" applyFont="1" applyBorder="1" applyAlignment="1">
      <alignment vertical="center"/>
    </xf>
    <xf numFmtId="0" fontId="64" fillId="0" borderId="101" xfId="31" applyFont="1" applyBorder="1"/>
    <xf numFmtId="0" fontId="17" fillId="0" borderId="5" xfId="30" applyFont="1" applyBorder="1"/>
    <xf numFmtId="0" fontId="72" fillId="0" borderId="0" xfId="30" applyFont="1" applyAlignment="1">
      <alignment horizontal="left" vertical="center"/>
    </xf>
    <xf numFmtId="0" fontId="17" fillId="0" borderId="15" xfId="30" applyFont="1" applyBorder="1" applyAlignment="1">
      <alignment vertical="center"/>
    </xf>
    <xf numFmtId="0" fontId="65" fillId="0" borderId="116" xfId="31" applyFont="1" applyBorder="1"/>
    <xf numFmtId="0" fontId="68" fillId="0" borderId="26" xfId="30" applyFont="1" applyBorder="1"/>
    <xf numFmtId="0" fontId="65" fillId="0" borderId="15" xfId="31" applyFont="1" applyBorder="1"/>
    <xf numFmtId="0" fontId="65" fillId="0" borderId="15" xfId="31" applyFont="1" applyBorder="1" applyAlignment="1">
      <alignment vertical="center"/>
    </xf>
    <xf numFmtId="0" fontId="64" fillId="0" borderId="116" xfId="31" applyFont="1" applyBorder="1" applyAlignment="1">
      <alignment vertical="center"/>
    </xf>
    <xf numFmtId="0" fontId="64" fillId="0" borderId="26" xfId="31" applyFont="1" applyBorder="1" applyAlignment="1">
      <alignment vertical="center"/>
    </xf>
    <xf numFmtId="0" fontId="68" fillId="0" borderId="26" xfId="31" applyFont="1" applyBorder="1" applyAlignment="1">
      <alignment vertical="center"/>
    </xf>
    <xf numFmtId="0" fontId="64" fillId="0" borderId="26" xfId="31" applyFont="1" applyBorder="1" applyAlignment="1">
      <alignment vertical="top"/>
    </xf>
    <xf numFmtId="0" fontId="17" fillId="0" borderId="26" xfId="31" applyFont="1" applyBorder="1" applyAlignment="1">
      <alignment vertical="center"/>
    </xf>
    <xf numFmtId="0" fontId="79" fillId="0" borderId="0" xfId="30" applyFont="1" applyAlignment="1">
      <alignment vertical="center"/>
    </xf>
    <xf numFmtId="0" fontId="64" fillId="0" borderId="0" xfId="17" applyFont="1" applyAlignment="1">
      <alignment horizontal="center"/>
    </xf>
    <xf numFmtId="0" fontId="64" fillId="0" borderId="26" xfId="34" applyFont="1" applyBorder="1"/>
    <xf numFmtId="0" fontId="65" fillId="0" borderId="26" xfId="31" applyFont="1" applyBorder="1"/>
    <xf numFmtId="0" fontId="67" fillId="0" borderId="0" xfId="17" applyFont="1" applyAlignment="1"/>
    <xf numFmtId="0" fontId="67" fillId="0" borderId="0" xfId="31" applyFont="1" applyAlignment="1">
      <alignment horizontal="left"/>
    </xf>
    <xf numFmtId="0" fontId="9" fillId="0" borderId="0" xfId="24" applyFont="1">
      <alignment vertical="center"/>
    </xf>
    <xf numFmtId="0" fontId="15" fillId="0" borderId="0" xfId="30" applyFont="1" applyAlignment="1">
      <alignment vertical="center"/>
    </xf>
    <xf numFmtId="0" fontId="64" fillId="0" borderId="26" xfId="17" applyFont="1" applyBorder="1" applyAlignment="1"/>
    <xf numFmtId="0" fontId="17" fillId="0" borderId="16" xfId="30" applyFont="1" applyBorder="1" applyAlignment="1">
      <alignment horizontal="left"/>
    </xf>
    <xf numFmtId="0" fontId="17" fillId="0" borderId="16" xfId="31" applyFont="1" applyBorder="1" applyAlignment="1">
      <alignment vertical="center"/>
    </xf>
    <xf numFmtId="0" fontId="17" fillId="0" borderId="16" xfId="31" applyFont="1" applyBorder="1"/>
    <xf numFmtId="0" fontId="65" fillId="0" borderId="103" xfId="31" applyFont="1" applyBorder="1"/>
    <xf numFmtId="0" fontId="65" fillId="0" borderId="16" xfId="31" applyFont="1" applyBorder="1" applyAlignment="1">
      <alignment vertical="center"/>
    </xf>
    <xf numFmtId="0" fontId="65" fillId="0" borderId="16" xfId="31" applyFont="1" applyBorder="1"/>
    <xf numFmtId="0" fontId="17" fillId="0" borderId="103" xfId="31" applyFont="1" applyBorder="1" applyAlignment="1">
      <alignment vertical="center"/>
    </xf>
    <xf numFmtId="0" fontId="17" fillId="0" borderId="115" xfId="30" applyFont="1" applyBorder="1" applyAlignment="1">
      <alignment vertical="center"/>
    </xf>
    <xf numFmtId="0" fontId="67" fillId="0" borderId="5" xfId="30" applyFont="1" applyBorder="1" applyAlignment="1">
      <alignment vertical="center"/>
    </xf>
    <xf numFmtId="0" fontId="17" fillId="0" borderId="5" xfId="30" applyFont="1" applyBorder="1" applyAlignment="1">
      <alignment vertical="center"/>
    </xf>
    <xf numFmtId="0" fontId="17" fillId="0" borderId="5" xfId="31" applyFont="1" applyBorder="1" applyAlignment="1">
      <alignment vertical="center"/>
    </xf>
    <xf numFmtId="0" fontId="9" fillId="0" borderId="5" xfId="24" applyFont="1" applyBorder="1" applyAlignment="1">
      <alignment horizontal="center" vertical="center" wrapText="1"/>
    </xf>
    <xf numFmtId="0" fontId="68" fillId="0" borderId="5" xfId="31" applyFont="1" applyBorder="1" applyAlignment="1">
      <alignment horizontal="left" vertical="center"/>
    </xf>
    <xf numFmtId="0" fontId="17" fillId="0" borderId="101" xfId="31" applyFont="1" applyBorder="1" applyAlignment="1">
      <alignment vertical="center"/>
    </xf>
    <xf numFmtId="0" fontId="65" fillId="0" borderId="0" xfId="30" applyFont="1" applyAlignment="1">
      <alignment vertical="center"/>
    </xf>
    <xf numFmtId="0" fontId="65" fillId="0" borderId="0" xfId="30" applyFont="1"/>
    <xf numFmtId="0" fontId="64" fillId="0" borderId="15" xfId="30" applyFont="1" applyBorder="1" applyAlignment="1">
      <alignment horizontal="left" vertical="center"/>
    </xf>
    <xf numFmtId="0" fontId="64" fillId="0" borderId="7" xfId="30" applyFont="1" applyBorder="1"/>
    <xf numFmtId="0" fontId="67" fillId="0" borderId="7" xfId="30" applyFont="1" applyBorder="1" applyAlignment="1">
      <alignment horizontal="left" vertical="center"/>
    </xf>
    <xf numFmtId="0" fontId="64" fillId="0" borderId="116" xfId="30" applyFont="1" applyBorder="1" applyAlignment="1">
      <alignment horizontal="left"/>
    </xf>
    <xf numFmtId="0" fontId="67" fillId="0" borderId="26" xfId="30" applyFont="1" applyBorder="1" applyAlignment="1">
      <alignment horizontal="left" vertical="center"/>
    </xf>
    <xf numFmtId="0" fontId="17" fillId="0" borderId="170" xfId="30" applyFont="1" applyBorder="1"/>
    <xf numFmtId="0" fontId="17" fillId="0" borderId="28" xfId="30" applyFont="1" applyBorder="1"/>
    <xf numFmtId="0" fontId="14" fillId="0" borderId="0" xfId="30" applyFont="1" applyAlignment="1">
      <alignment vertical="center"/>
    </xf>
    <xf numFmtId="0" fontId="23" fillId="0" borderId="0" xfId="30" applyFont="1"/>
    <xf numFmtId="0" fontId="64" fillId="0" borderId="0" xfId="30" applyFont="1" applyAlignment="1">
      <alignment horizontal="center"/>
    </xf>
    <xf numFmtId="0" fontId="17" fillId="10" borderId="0" xfId="30" applyFont="1" applyFill="1"/>
    <xf numFmtId="0" fontId="64" fillId="10" borderId="0" xfId="30" applyFont="1" applyFill="1" applyAlignment="1">
      <alignment vertical="center"/>
    </xf>
    <xf numFmtId="0" fontId="70" fillId="10" borderId="0" xfId="29" applyFont="1" applyFill="1" applyAlignment="1">
      <alignment horizontal="left" vertical="center"/>
    </xf>
    <xf numFmtId="0" fontId="64" fillId="10" borderId="0" xfId="30" applyFont="1" applyFill="1"/>
    <xf numFmtId="0" fontId="19" fillId="0" borderId="0" xfId="30" applyFont="1" applyAlignment="1">
      <alignment horizontal="left"/>
    </xf>
    <xf numFmtId="0" fontId="19" fillId="0" borderId="0" xfId="30" applyFont="1"/>
    <xf numFmtId="0" fontId="74" fillId="0" borderId="0" xfId="30" applyFont="1" applyAlignment="1">
      <alignment horizontal="left"/>
    </xf>
    <xf numFmtId="0" fontId="80" fillId="0" borderId="0" xfId="30" applyFont="1"/>
    <xf numFmtId="0" fontId="9" fillId="0" borderId="0" xfId="30" applyFont="1"/>
    <xf numFmtId="0" fontId="70" fillId="10" borderId="0" xfId="29" applyFont="1" applyFill="1" applyAlignment="1">
      <alignment vertical="center"/>
    </xf>
    <xf numFmtId="0" fontId="48" fillId="0" borderId="0" xfId="30" applyFont="1" applyAlignment="1">
      <alignment horizontal="left"/>
    </xf>
    <xf numFmtId="1" fontId="64" fillId="0" borderId="0" xfId="30" applyNumberFormat="1" applyFont="1" applyAlignment="1">
      <alignment vertical="center"/>
    </xf>
    <xf numFmtId="0" fontId="81" fillId="0" borderId="0" xfId="30" applyFont="1"/>
    <xf numFmtId="0" fontId="17" fillId="10" borderId="16" xfId="30" applyFont="1" applyFill="1" applyBorder="1"/>
    <xf numFmtId="0" fontId="64" fillId="10" borderId="16" xfId="30" applyFont="1" applyFill="1" applyBorder="1" applyAlignment="1">
      <alignment vertical="center"/>
    </xf>
    <xf numFmtId="0" fontId="64" fillId="10" borderId="16" xfId="30" applyFont="1" applyFill="1" applyBorder="1"/>
    <xf numFmtId="0" fontId="64" fillId="0" borderId="103" xfId="30" applyFont="1" applyBorder="1"/>
    <xf numFmtId="0" fontId="17" fillId="0" borderId="103" xfId="30" applyFont="1" applyBorder="1"/>
    <xf numFmtId="0" fontId="64" fillId="0" borderId="16" xfId="30" applyFont="1" applyBorder="1" applyAlignment="1">
      <alignment vertical="center"/>
    </xf>
    <xf numFmtId="0" fontId="64" fillId="0" borderId="0" xfId="31" applyFont="1" applyAlignment="1">
      <alignment horizontal="left"/>
    </xf>
    <xf numFmtId="0" fontId="17" fillId="0" borderId="102" xfId="30" applyFont="1" applyBorder="1"/>
    <xf numFmtId="0" fontId="17" fillId="0" borderId="115" xfId="30" applyFont="1" applyBorder="1"/>
    <xf numFmtId="0" fontId="67" fillId="0" borderId="5" xfId="31" applyFont="1" applyBorder="1"/>
    <xf numFmtId="0" fontId="68" fillId="0" borderId="13" xfId="30" applyFont="1" applyBorder="1" applyAlignment="1">
      <alignment horizontal="center" vertical="center"/>
    </xf>
    <xf numFmtId="0" fontId="68" fillId="0" borderId="14" xfId="30" applyFont="1" applyBorder="1" applyAlignment="1">
      <alignment horizontal="center" vertical="center"/>
    </xf>
    <xf numFmtId="0" fontId="17" fillId="0" borderId="0" xfId="30" applyFont="1" applyBorder="1"/>
    <xf numFmtId="0" fontId="65" fillId="0" borderId="0" xfId="30" applyFont="1" applyBorder="1" applyAlignment="1">
      <alignment vertical="center"/>
    </xf>
    <xf numFmtId="0" fontId="65" fillId="0" borderId="0" xfId="30" applyFont="1" applyBorder="1"/>
    <xf numFmtId="0" fontId="72" fillId="0" borderId="0" xfId="30" applyFont="1" applyBorder="1" applyAlignment="1">
      <alignment vertical="center"/>
    </xf>
    <xf numFmtId="0" fontId="67" fillId="0" borderId="0" xfId="31" applyFont="1" applyBorder="1" applyAlignment="1">
      <alignment horizontal="left" vertical="center"/>
    </xf>
    <xf numFmtId="0" fontId="67" fillId="0" borderId="0" xfId="31" applyFont="1" applyBorder="1" applyAlignment="1">
      <alignment vertical="center"/>
    </xf>
    <xf numFmtId="0" fontId="67" fillId="0" borderId="0" xfId="31" applyFont="1" applyBorder="1" applyAlignment="1">
      <alignment vertical="top" wrapText="1"/>
    </xf>
    <xf numFmtId="0" fontId="67" fillId="0" borderId="0" xfId="31" applyFont="1" applyBorder="1" applyAlignment="1">
      <alignment vertical="center" wrapText="1"/>
    </xf>
    <xf numFmtId="0" fontId="64" fillId="0" borderId="0" xfId="31" applyFont="1" applyBorder="1" applyAlignment="1">
      <alignment vertical="center"/>
    </xf>
    <xf numFmtId="0" fontId="17" fillId="0" borderId="0" xfId="31" applyFont="1" applyBorder="1" applyAlignment="1">
      <alignment vertical="top"/>
    </xf>
    <xf numFmtId="0" fontId="17" fillId="0" borderId="0" xfId="31" applyFont="1" applyBorder="1" applyAlignment="1">
      <alignment vertical="center"/>
    </xf>
    <xf numFmtId="0" fontId="68" fillId="0" borderId="0" xfId="31" applyFont="1" applyBorder="1" applyAlignment="1">
      <alignment vertical="center"/>
    </xf>
    <xf numFmtId="0" fontId="68" fillId="0" borderId="0" xfId="31" applyFont="1" applyBorder="1" applyAlignment="1">
      <alignment horizontal="left" vertical="center"/>
    </xf>
    <xf numFmtId="0" fontId="64" fillId="0" borderId="0" xfId="31" applyFont="1" applyBorder="1" applyAlignment="1">
      <alignment vertical="top"/>
    </xf>
    <xf numFmtId="0" fontId="64" fillId="0" borderId="0" xfId="31" applyFont="1" applyBorder="1"/>
    <xf numFmtId="0" fontId="17" fillId="0" borderId="0" xfId="31" applyFont="1" applyBorder="1"/>
    <xf numFmtId="0" fontId="67" fillId="0" borderId="0" xfId="31" applyFont="1" applyBorder="1" applyAlignment="1">
      <alignment horizontal="center" vertical="center"/>
    </xf>
    <xf numFmtId="0" fontId="64" fillId="13" borderId="0" xfId="24" applyFont="1" applyFill="1" applyBorder="1" applyAlignment="1">
      <alignment horizontal="center" vertical="center" wrapText="1"/>
    </xf>
    <xf numFmtId="0" fontId="64" fillId="10" borderId="15" xfId="31" applyFont="1" applyFill="1" applyBorder="1"/>
    <xf numFmtId="0" fontId="64" fillId="10" borderId="0" xfId="31" applyFont="1" applyFill="1" applyBorder="1"/>
    <xf numFmtId="0" fontId="82" fillId="10" borderId="0" xfId="29" applyFont="1" applyFill="1" applyBorder="1" applyAlignment="1">
      <alignment horizontal="left"/>
    </xf>
    <xf numFmtId="0" fontId="68" fillId="10" borderId="0" xfId="31" applyFont="1" applyFill="1" applyBorder="1" applyAlignment="1">
      <alignment vertical="top" wrapText="1"/>
    </xf>
    <xf numFmtId="0" fontId="67" fillId="10" borderId="0" xfId="31" applyFont="1" applyFill="1" applyBorder="1" applyAlignment="1">
      <alignment vertical="top"/>
    </xf>
    <xf numFmtId="0" fontId="68" fillId="10" borderId="0" xfId="31" applyFont="1" applyFill="1" applyBorder="1"/>
    <xf numFmtId="0" fontId="17" fillId="10" borderId="0" xfId="31" applyFont="1" applyFill="1" applyBorder="1"/>
    <xf numFmtId="0" fontId="67" fillId="10" borderId="0" xfId="31" applyFont="1" applyFill="1" applyBorder="1"/>
    <xf numFmtId="0" fontId="68" fillId="10" borderId="0" xfId="31" applyFont="1" applyFill="1" applyBorder="1" applyAlignment="1">
      <alignment vertical="top"/>
    </xf>
    <xf numFmtId="0" fontId="64" fillId="10" borderId="15" xfId="30" applyFont="1" applyFill="1" applyBorder="1"/>
    <xf numFmtId="0" fontId="64" fillId="10" borderId="0" xfId="30" applyFont="1" applyFill="1" applyBorder="1"/>
    <xf numFmtId="0" fontId="67" fillId="10" borderId="0" xfId="30" applyFont="1" applyFill="1" applyBorder="1"/>
    <xf numFmtId="0" fontId="68" fillId="10" borderId="0" xfId="30" applyFont="1" applyFill="1" applyBorder="1"/>
    <xf numFmtId="0" fontId="17" fillId="10" borderId="116" xfId="30" applyFont="1" applyFill="1" applyBorder="1" applyAlignment="1">
      <alignment vertical="center"/>
    </xf>
    <xf numFmtId="0" fontId="67" fillId="10" borderId="26" xfId="30" applyFont="1" applyFill="1" applyBorder="1" applyAlignment="1">
      <alignment vertical="center"/>
    </xf>
    <xf numFmtId="0" fontId="17" fillId="10" borderId="26" xfId="30" applyFont="1" applyFill="1" applyBorder="1" applyAlignment="1">
      <alignment vertical="center"/>
    </xf>
    <xf numFmtId="0" fontId="64" fillId="0" borderId="0" xfId="30" applyFont="1" applyBorder="1"/>
    <xf numFmtId="0" fontId="67" fillId="0" borderId="0" xfId="30" applyFont="1" applyBorder="1" applyAlignment="1">
      <alignment horizontal="left" vertical="center"/>
    </xf>
    <xf numFmtId="165" fontId="67" fillId="0" borderId="0" xfId="30" applyNumberFormat="1" applyFont="1" applyBorder="1" applyAlignment="1">
      <alignment horizontal="left"/>
    </xf>
    <xf numFmtId="0" fontId="67" fillId="0" borderId="0" xfId="30" applyFont="1" applyBorder="1" applyAlignment="1">
      <alignment horizontal="left"/>
    </xf>
    <xf numFmtId="0" fontId="68" fillId="0" borderId="0" xfId="30" applyFont="1" applyBorder="1" applyAlignment="1">
      <alignment horizontal="left"/>
    </xf>
    <xf numFmtId="0" fontId="67" fillId="0" borderId="0" xfId="31" applyFont="1" applyBorder="1"/>
    <xf numFmtId="0" fontId="67" fillId="0" borderId="0" xfId="30" applyFont="1" applyBorder="1"/>
    <xf numFmtId="0" fontId="68" fillId="0" borderId="0" xfId="31" applyFont="1" applyBorder="1"/>
    <xf numFmtId="0" fontId="68" fillId="0" borderId="0" xfId="30" applyFont="1" applyBorder="1"/>
    <xf numFmtId="0" fontId="69" fillId="0" borderId="0" xfId="30" applyFont="1" applyBorder="1"/>
    <xf numFmtId="0" fontId="67" fillId="0" borderId="0" xfId="31" applyFont="1" applyBorder="1" applyAlignment="1">
      <alignment vertical="top"/>
    </xf>
    <xf numFmtId="0" fontId="72" fillId="0" borderId="0" xfId="30" applyFont="1" applyBorder="1" applyAlignment="1">
      <alignment horizontal="left" vertical="center"/>
    </xf>
    <xf numFmtId="0" fontId="17" fillId="0" borderId="0" xfId="30" applyFont="1" applyBorder="1" applyAlignment="1">
      <alignment horizontal="left"/>
    </xf>
    <xf numFmtId="0" fontId="9" fillId="0" borderId="0" xfId="24" applyFont="1" applyBorder="1" applyAlignment="1">
      <alignment vertical="center" wrapText="1"/>
    </xf>
    <xf numFmtId="0" fontId="64" fillId="0" borderId="0" xfId="24" applyFont="1" applyBorder="1" applyAlignment="1">
      <alignment horizontal="center" vertical="center" wrapText="1"/>
    </xf>
    <xf numFmtId="0" fontId="17" fillId="0" borderId="5" xfId="31" applyFont="1" applyBorder="1"/>
    <xf numFmtId="0" fontId="9" fillId="0" borderId="0" xfId="24" applyFont="1" applyBorder="1">
      <alignment vertical="center"/>
    </xf>
    <xf numFmtId="0" fontId="64" fillId="10" borderId="0" xfId="31" applyFont="1" applyFill="1" applyBorder="1" applyAlignment="1">
      <alignment vertical="center" wrapText="1"/>
    </xf>
    <xf numFmtId="0" fontId="74" fillId="10" borderId="0" xfId="31" applyFont="1" applyFill="1" applyBorder="1" applyAlignment="1">
      <alignment horizontal="left"/>
    </xf>
    <xf numFmtId="0" fontId="9" fillId="10" borderId="0" xfId="24" applyFont="1" applyFill="1" applyBorder="1" applyAlignment="1">
      <alignment vertical="center" wrapText="1"/>
    </xf>
    <xf numFmtId="0" fontId="17" fillId="0" borderId="5" xfId="30" applyFont="1" applyBorder="1" applyAlignment="1">
      <alignment horizontal="left"/>
    </xf>
    <xf numFmtId="0" fontId="67" fillId="10" borderId="0" xfId="31" applyFont="1" applyFill="1" applyBorder="1" applyAlignment="1">
      <alignment vertical="center"/>
    </xf>
    <xf numFmtId="0" fontId="17" fillId="10" borderId="0" xfId="31" applyFont="1" applyFill="1" applyBorder="1" applyAlignment="1">
      <alignment vertical="center"/>
    </xf>
    <xf numFmtId="0" fontId="17" fillId="10" borderId="26" xfId="31" applyFont="1" applyFill="1" applyBorder="1" applyAlignment="1">
      <alignment vertical="center"/>
    </xf>
    <xf numFmtId="0" fontId="9" fillId="10" borderId="26" xfId="24" applyFont="1" applyFill="1" applyBorder="1" applyAlignment="1">
      <alignment horizontal="center" vertical="center" wrapText="1"/>
    </xf>
    <xf numFmtId="0" fontId="68" fillId="10" borderId="26" xfId="31" applyFont="1" applyFill="1" applyBorder="1" applyAlignment="1">
      <alignment horizontal="left" vertical="center"/>
    </xf>
    <xf numFmtId="0" fontId="64" fillId="10" borderId="26" xfId="31" applyFont="1" applyFill="1" applyBorder="1" applyAlignment="1">
      <alignment vertical="center"/>
    </xf>
    <xf numFmtId="0" fontId="74" fillId="0" borderId="0" xfId="30" applyFont="1" applyBorder="1" applyAlignment="1">
      <alignment horizontal="left"/>
    </xf>
    <xf numFmtId="0" fontId="67" fillId="0" borderId="0" xfId="30" applyFont="1" applyBorder="1" applyAlignment="1">
      <alignment vertical="top"/>
    </xf>
    <xf numFmtId="0" fontId="67" fillId="10" borderId="0" xfId="31" applyFont="1" applyFill="1" applyBorder="1" applyAlignment="1">
      <alignment horizontal="left"/>
    </xf>
    <xf numFmtId="0" fontId="9" fillId="10" borderId="26" xfId="24" applyFont="1" applyFill="1" applyBorder="1" applyAlignment="1">
      <alignment vertical="center" wrapText="1"/>
    </xf>
    <xf numFmtId="0" fontId="74" fillId="0" borderId="0" xfId="30" applyFont="1" applyBorder="1"/>
    <xf numFmtId="0" fontId="84" fillId="0" borderId="0" xfId="30" applyFont="1" applyBorder="1"/>
    <xf numFmtId="0" fontId="9" fillId="0" borderId="0" xfId="25" applyFont="1" applyBorder="1">
      <alignment vertical="center"/>
    </xf>
    <xf numFmtId="0" fontId="17" fillId="0" borderId="101" xfId="30" applyFont="1" applyBorder="1"/>
    <xf numFmtId="0" fontId="68" fillId="0" borderId="100" xfId="30" applyFont="1" applyBorder="1" applyAlignment="1">
      <alignment horizontal="center" vertical="center"/>
    </xf>
    <xf numFmtId="0" fontId="17" fillId="10" borderId="16" xfId="31" applyFont="1" applyFill="1" applyBorder="1"/>
    <xf numFmtId="0" fontId="68" fillId="10" borderId="0" xfId="31" applyFont="1" applyFill="1" applyBorder="1" applyAlignment="1">
      <alignment horizontal="left"/>
    </xf>
    <xf numFmtId="0" fontId="64" fillId="10" borderId="16" xfId="31" applyFont="1" applyFill="1" applyBorder="1"/>
    <xf numFmtId="0" fontId="17" fillId="10" borderId="103" xfId="31" applyFont="1" applyFill="1" applyBorder="1" applyAlignment="1">
      <alignment vertical="center"/>
    </xf>
    <xf numFmtId="0" fontId="67" fillId="0" borderId="0" xfId="31" applyFont="1" applyBorder="1" applyAlignment="1">
      <alignment horizontal="left"/>
    </xf>
    <xf numFmtId="0" fontId="68" fillId="0" borderId="0" xfId="31" applyFont="1" applyBorder="1" applyAlignment="1">
      <alignment horizontal="left"/>
    </xf>
    <xf numFmtId="0" fontId="68" fillId="0" borderId="0" xfId="31" applyFont="1" applyBorder="1" applyAlignment="1">
      <alignment vertical="top"/>
    </xf>
    <xf numFmtId="0" fontId="67" fillId="0" borderId="0" xfId="31" applyFont="1" applyFill="1" applyBorder="1" applyAlignment="1">
      <alignment vertical="top"/>
    </xf>
    <xf numFmtId="0" fontId="17" fillId="10" borderId="15" xfId="30" applyFont="1" applyFill="1" applyBorder="1"/>
    <xf numFmtId="0" fontId="17" fillId="10" borderId="0" xfId="30" applyFont="1" applyFill="1" applyBorder="1"/>
    <xf numFmtId="0" fontId="67" fillId="10" borderId="0" xfId="30" applyFont="1" applyFill="1" applyBorder="1" applyAlignment="1">
      <alignment vertical="center"/>
    </xf>
    <xf numFmtId="0" fontId="17" fillId="10" borderId="115" xfId="30" applyFont="1" applyFill="1" applyBorder="1"/>
    <xf numFmtId="0" fontId="17" fillId="10" borderId="5" xfId="30" applyFont="1" applyFill="1" applyBorder="1"/>
    <xf numFmtId="0" fontId="67" fillId="10" borderId="5" xfId="31" applyFont="1" applyFill="1" applyBorder="1" applyAlignment="1">
      <alignment vertical="top"/>
    </xf>
    <xf numFmtId="0" fontId="67" fillId="0" borderId="0" xfId="31" applyFont="1" applyBorder="1" applyAlignment="1">
      <alignment horizontal="center" vertical="top" wrapText="1"/>
    </xf>
    <xf numFmtId="0" fontId="64" fillId="0" borderId="26" xfId="31" applyFont="1" applyBorder="1"/>
    <xf numFmtId="0" fontId="67" fillId="0" borderId="26" xfId="31" applyFont="1" applyBorder="1" applyAlignment="1">
      <alignment vertical="top"/>
    </xf>
    <xf numFmtId="0" fontId="68" fillId="0" borderId="26" xfId="31" applyFont="1" applyBorder="1" applyAlignment="1">
      <alignment vertical="top"/>
    </xf>
    <xf numFmtId="0" fontId="67" fillId="0" borderId="0" xfId="35" applyFont="1" applyBorder="1" applyAlignment="1">
      <alignment horizontal="right"/>
    </xf>
    <xf numFmtId="0" fontId="76" fillId="0" borderId="0" xfId="35" applyFont="1" applyBorder="1"/>
    <xf numFmtId="0" fontId="77" fillId="0" borderId="0" xfId="35" applyFont="1" applyBorder="1"/>
    <xf numFmtId="0" fontId="64" fillId="10" borderId="5" xfId="30" applyFont="1" applyFill="1" applyBorder="1"/>
    <xf numFmtId="0" fontId="64" fillId="0" borderId="0" xfId="24" applyFont="1" applyFill="1" applyBorder="1" applyAlignment="1">
      <alignment horizontal="center" vertical="center" wrapText="1"/>
    </xf>
    <xf numFmtId="0" fontId="17" fillId="10" borderId="101" xfId="30" applyFont="1" applyFill="1" applyBorder="1"/>
    <xf numFmtId="0" fontId="76" fillId="10" borderId="0" xfId="35" applyFont="1" applyFill="1" applyBorder="1"/>
    <xf numFmtId="0" fontId="67" fillId="10" borderId="0" xfId="31" applyFont="1" applyFill="1" applyBorder="1" applyAlignment="1">
      <alignment horizontal="center" vertical="top" wrapText="1"/>
    </xf>
    <xf numFmtId="0" fontId="17" fillId="10" borderId="116" xfId="30" applyFont="1" applyFill="1" applyBorder="1"/>
    <xf numFmtId="0" fontId="17" fillId="10" borderId="26" xfId="30" applyFont="1" applyFill="1" applyBorder="1"/>
    <xf numFmtId="0" fontId="76" fillId="10" borderId="26" xfId="35" applyFont="1" applyFill="1" applyBorder="1"/>
    <xf numFmtId="0" fontId="67" fillId="10" borderId="26" xfId="31" applyFont="1" applyFill="1" applyBorder="1" applyAlignment="1">
      <alignment horizontal="center" vertical="top" wrapText="1"/>
    </xf>
    <xf numFmtId="0" fontId="67" fillId="0" borderId="0" xfId="30" applyFont="1" applyBorder="1" applyAlignment="1">
      <alignment vertical="center"/>
    </xf>
    <xf numFmtId="0" fontId="21" fillId="0" borderId="0" xfId="0" applyFont="1" applyBorder="1" applyAlignment="1" applyProtection="1">
      <alignment horizontal="center" vertical="center"/>
      <protection locked="0"/>
    </xf>
    <xf numFmtId="0" fontId="64" fillId="0" borderId="5" xfId="31" applyFont="1" applyBorder="1" applyAlignment="1">
      <alignment vertical="center"/>
    </xf>
    <xf numFmtId="0" fontId="9" fillId="0" borderId="5" xfId="24" applyFont="1" applyBorder="1" applyAlignment="1">
      <alignment vertical="center" wrapText="1"/>
    </xf>
    <xf numFmtId="0" fontId="17" fillId="10" borderId="103" xfId="30" applyFont="1" applyFill="1" applyBorder="1"/>
    <xf numFmtId="0" fontId="64" fillId="0" borderId="0" xfId="20" applyFont="1" applyFill="1" applyAlignment="1">
      <alignment vertical="center"/>
    </xf>
    <xf numFmtId="0" fontId="64" fillId="0" borderId="15" xfId="20" applyFont="1" applyFill="1" applyBorder="1" applyAlignment="1">
      <alignment vertical="center"/>
    </xf>
    <xf numFmtId="0" fontId="64" fillId="0" borderId="0" xfId="20" applyFont="1" applyFill="1" applyBorder="1" applyAlignment="1">
      <alignment vertical="center"/>
    </xf>
    <xf numFmtId="0" fontId="67" fillId="0" borderId="0" xfId="20" applyFont="1" applyFill="1" applyBorder="1" applyAlignment="1">
      <alignment horizontal="left" vertical="center"/>
    </xf>
    <xf numFmtId="0" fontId="68" fillId="0" borderId="0" xfId="20" applyFont="1" applyFill="1" applyBorder="1" applyAlignment="1">
      <alignment horizontal="left" vertical="center"/>
    </xf>
    <xf numFmtId="0" fontId="64" fillId="0" borderId="0" xfId="20" applyFont="1" applyFill="1" applyBorder="1" applyAlignment="1">
      <alignment horizontal="left" vertical="center"/>
    </xf>
    <xf numFmtId="0" fontId="68" fillId="0" borderId="0" xfId="20" applyFont="1" applyFill="1" applyBorder="1" applyAlignment="1">
      <alignment vertical="center"/>
    </xf>
    <xf numFmtId="0" fontId="67" fillId="0" borderId="0" xfId="20" applyFont="1" applyFill="1" applyBorder="1" applyAlignment="1">
      <alignment vertical="center"/>
    </xf>
    <xf numFmtId="0" fontId="64" fillId="0" borderId="144" xfId="20" applyFont="1" applyFill="1" applyBorder="1" applyAlignment="1">
      <alignment vertical="center"/>
    </xf>
    <xf numFmtId="0" fontId="85" fillId="0" borderId="0" xfId="20" applyFont="1" applyFill="1" applyBorder="1" applyAlignment="1">
      <alignment vertical="center"/>
    </xf>
    <xf numFmtId="0" fontId="67" fillId="24" borderId="169" xfId="20" applyFont="1" applyFill="1" applyBorder="1" applyAlignment="1">
      <alignment vertical="center"/>
    </xf>
    <xf numFmtId="0" fontId="64" fillId="0" borderId="16" xfId="20" applyFont="1" applyFill="1" applyBorder="1" applyAlignment="1">
      <alignment vertical="center"/>
    </xf>
    <xf numFmtId="0" fontId="64" fillId="0" borderId="115" xfId="20" applyFont="1" applyFill="1" applyBorder="1" applyAlignment="1">
      <alignment vertical="center"/>
    </xf>
    <xf numFmtId="0" fontId="64" fillId="0" borderId="5" xfId="20" applyFont="1" applyFill="1" applyBorder="1" applyAlignment="1">
      <alignment vertical="center"/>
    </xf>
    <xf numFmtId="0" fontId="64" fillId="0" borderId="5" xfId="20" applyFont="1" applyFill="1" applyBorder="1" applyAlignment="1">
      <alignment horizontal="left" vertical="center"/>
    </xf>
    <xf numFmtId="0" fontId="64" fillId="0" borderId="101" xfId="20" applyFont="1" applyFill="1" applyBorder="1" applyAlignment="1">
      <alignment vertical="center"/>
    </xf>
    <xf numFmtId="0" fontId="7" fillId="0" borderId="0" xfId="11" applyFont="1" applyFill="1" applyBorder="1" applyAlignment="1"/>
    <xf numFmtId="0" fontId="7" fillId="0" borderId="0" xfId="11" applyFont="1" applyFill="1" applyBorder="1" applyAlignment="1">
      <alignment horizontal="center" vertical="center" wrapText="1"/>
    </xf>
    <xf numFmtId="0" fontId="7" fillId="0" borderId="0" xfId="11" applyFont="1" applyFill="1" applyBorder="1" applyAlignment="1">
      <alignment vertical="top"/>
    </xf>
    <xf numFmtId="0" fontId="7" fillId="0" borderId="0" xfId="11" applyFont="1" applyFill="1" applyBorder="1" applyAlignment="1">
      <alignment vertical="center"/>
    </xf>
    <xf numFmtId="0" fontId="7" fillId="0" borderId="0" xfId="11" applyFont="1" applyFill="1" applyBorder="1" applyAlignment="1">
      <alignment horizontal="justify" vertical="center" wrapText="1"/>
    </xf>
    <xf numFmtId="0" fontId="7" fillId="0" borderId="0" xfId="11" applyFont="1" applyFill="1" applyBorder="1" applyAlignment="1">
      <alignment horizontal="justify" vertical="center"/>
    </xf>
    <xf numFmtId="0" fontId="8" fillId="0" borderId="0" xfId="11" applyFont="1" applyFill="1" applyBorder="1" applyAlignment="1">
      <alignment vertical="top"/>
    </xf>
    <xf numFmtId="0" fontId="8" fillId="0" borderId="0" xfId="11" applyFont="1"/>
    <xf numFmtId="0" fontId="8" fillId="0" borderId="0" xfId="11" applyFont="1" applyAlignment="1" applyProtection="1"/>
    <xf numFmtId="0" fontId="8" fillId="0" borderId="0" xfId="11" applyFont="1" applyFill="1" applyBorder="1" applyAlignment="1"/>
    <xf numFmtId="0" fontId="8" fillId="0" borderId="0" xfId="11" applyFont="1" applyFill="1" applyBorder="1" applyAlignment="1" applyProtection="1"/>
    <xf numFmtId="0" fontId="32" fillId="0" borderId="0" xfId="11" applyFont="1" applyFill="1" applyBorder="1" applyAlignment="1" applyProtection="1"/>
    <xf numFmtId="0" fontId="8" fillId="26" borderId="27" xfId="11" applyFont="1" applyFill="1" applyBorder="1" applyAlignment="1" applyProtection="1"/>
    <xf numFmtId="0" fontId="8" fillId="26" borderId="28" xfId="11" applyFont="1" applyFill="1" applyBorder="1" applyAlignment="1" applyProtection="1"/>
    <xf numFmtId="0" fontId="8" fillId="26" borderId="3" xfId="11" applyFont="1" applyFill="1" applyBorder="1" applyAlignment="1" applyProtection="1"/>
    <xf numFmtId="0" fontId="5" fillId="26" borderId="0" xfId="11" applyFont="1" applyFill="1" applyBorder="1" applyAlignment="1" applyProtection="1"/>
    <xf numFmtId="0" fontId="32" fillId="26" borderId="3" xfId="11" applyFont="1" applyFill="1" applyBorder="1" applyAlignment="1" applyProtection="1">
      <alignment vertical="top"/>
    </xf>
    <xf numFmtId="0" fontId="32" fillId="26" borderId="0" xfId="11" applyFont="1" applyFill="1" applyBorder="1" applyAlignment="1" applyProtection="1">
      <alignment vertical="top"/>
    </xf>
    <xf numFmtId="0" fontId="5" fillId="10" borderId="3" xfId="11" applyFont="1" applyFill="1" applyBorder="1" applyAlignment="1" applyProtection="1">
      <alignment horizontal="center" vertical="center" wrapText="1"/>
    </xf>
    <xf numFmtId="0" fontId="5" fillId="10" borderId="0" xfId="11" applyFont="1" applyFill="1" applyBorder="1" applyAlignment="1" applyProtection="1">
      <alignment horizontal="center" vertical="center" wrapText="1"/>
    </xf>
    <xf numFmtId="0" fontId="5" fillId="10" borderId="25" xfId="11" applyFont="1" applyFill="1" applyBorder="1" applyAlignment="1" applyProtection="1">
      <alignment horizontal="center" vertical="center" wrapText="1"/>
    </xf>
    <xf numFmtId="0" fontId="5" fillId="10" borderId="26" xfId="11" applyFont="1" applyFill="1" applyBorder="1" applyAlignment="1" applyProtection="1">
      <alignment horizontal="center" vertical="center" wrapText="1"/>
    </xf>
    <xf numFmtId="0" fontId="23" fillId="0" borderId="0" xfId="11" applyFont="1" applyFill="1" applyBorder="1" applyAlignment="1" applyProtection="1">
      <alignment horizontal="center" vertical="top" wrapText="1"/>
    </xf>
    <xf numFmtId="0" fontId="8" fillId="0" borderId="13" xfId="11" applyFont="1" applyFill="1" applyBorder="1" applyAlignment="1" applyProtection="1"/>
    <xf numFmtId="0" fontId="8" fillId="0" borderId="15" xfId="11" applyFont="1" applyFill="1" applyBorder="1" applyAlignment="1" applyProtection="1"/>
    <xf numFmtId="0" fontId="32" fillId="0" borderId="0" xfId="11" applyFont="1" applyFill="1" applyBorder="1" applyAlignment="1" applyProtection="1">
      <alignment vertical="center"/>
    </xf>
    <xf numFmtId="0" fontId="5" fillId="0" borderId="0" xfId="11" applyFont="1" applyFill="1" applyBorder="1" applyAlignment="1" applyProtection="1"/>
    <xf numFmtId="0" fontId="7" fillId="0" borderId="15" xfId="11" applyFont="1" applyFill="1" applyBorder="1" applyAlignment="1" applyProtection="1"/>
    <xf numFmtId="0" fontId="7" fillId="0" borderId="0" xfId="11" applyFont="1" applyFill="1" applyBorder="1" applyAlignment="1" applyProtection="1"/>
    <xf numFmtId="0" fontId="8" fillId="0" borderId="115" xfId="11" applyFont="1" applyFill="1" applyBorder="1" applyAlignment="1" applyProtection="1"/>
    <xf numFmtId="0" fontId="8" fillId="0" borderId="5" xfId="11" applyFont="1" applyFill="1" applyBorder="1" applyAlignment="1" applyProtection="1"/>
    <xf numFmtId="0" fontId="8" fillId="8" borderId="148" xfId="11" applyFont="1" applyFill="1" applyBorder="1" applyAlignment="1" applyProtection="1"/>
    <xf numFmtId="0" fontId="8" fillId="8" borderId="0" xfId="11" applyFont="1" applyFill="1" applyBorder="1" applyAlignment="1" applyProtection="1"/>
    <xf numFmtId="0" fontId="8" fillId="8" borderId="20" xfId="11" applyFont="1" applyFill="1" applyBorder="1" applyAlignment="1" applyProtection="1"/>
    <xf numFmtId="0" fontId="10" fillId="8" borderId="141" xfId="11" applyFont="1" applyFill="1" applyBorder="1" applyAlignment="1" applyProtection="1"/>
    <xf numFmtId="0" fontId="10" fillId="8" borderId="0" xfId="11" applyFont="1" applyFill="1" applyBorder="1" applyAlignment="1" applyProtection="1">
      <alignment vertical="center"/>
    </xf>
    <xf numFmtId="0" fontId="32" fillId="0" borderId="0" xfId="11" applyFont="1" applyAlignment="1" applyProtection="1"/>
    <xf numFmtId="0" fontId="8" fillId="26" borderId="29" xfId="11" applyFont="1" applyFill="1" applyBorder="1" applyAlignment="1" applyProtection="1"/>
    <xf numFmtId="0" fontId="8" fillId="26" borderId="0" xfId="11" applyFont="1" applyFill="1" applyBorder="1" applyAlignment="1" applyProtection="1"/>
    <xf numFmtId="0" fontId="8" fillId="26" borderId="24" xfId="11" applyFont="1" applyFill="1" applyBorder="1" applyAlignment="1" applyProtection="1"/>
    <xf numFmtId="0" fontId="32" fillId="26" borderId="24" xfId="11" applyFont="1" applyFill="1" applyBorder="1" applyAlignment="1" applyProtection="1">
      <alignment vertical="top"/>
    </xf>
    <xf numFmtId="0" fontId="8" fillId="10" borderId="0" xfId="11" applyFont="1" applyFill="1" applyBorder="1" applyAlignment="1" applyProtection="1"/>
    <xf numFmtId="0" fontId="8" fillId="10" borderId="0" xfId="11" applyFont="1" applyFill="1" applyBorder="1" applyAlignment="1" applyProtection="1">
      <alignment horizontal="center"/>
    </xf>
    <xf numFmtId="0" fontId="8" fillId="10" borderId="24" xfId="11" applyFont="1" applyFill="1" applyBorder="1" applyAlignment="1" applyProtection="1"/>
    <xf numFmtId="0" fontId="8" fillId="10" borderId="26" xfId="11" applyFont="1" applyFill="1" applyBorder="1" applyAlignment="1" applyProtection="1"/>
    <xf numFmtId="0" fontId="8" fillId="10" borderId="30" xfId="11" applyFont="1" applyFill="1" applyBorder="1" applyAlignment="1" applyProtection="1"/>
    <xf numFmtId="0" fontId="0" fillId="0" borderId="14" xfId="0" applyFill="1" applyBorder="1" applyProtection="1"/>
    <xf numFmtId="0" fontId="8" fillId="0" borderId="14" xfId="11" applyFont="1" applyFill="1" applyBorder="1" applyAlignment="1" applyProtection="1"/>
    <xf numFmtId="0" fontId="5" fillId="0" borderId="14" xfId="0" applyFont="1" applyFill="1" applyBorder="1" applyAlignment="1" applyProtection="1">
      <alignment vertical="center"/>
    </xf>
    <xf numFmtId="0" fontId="0" fillId="0" borderId="0" xfId="0" applyFill="1" applyBorder="1" applyProtection="1"/>
    <xf numFmtId="0" fontId="32" fillId="0" borderId="0" xfId="0" applyFont="1" applyFill="1" applyBorder="1" applyProtection="1"/>
    <xf numFmtId="0" fontId="5" fillId="0" borderId="0" xfId="0" applyFont="1" applyFill="1" applyBorder="1" applyAlignment="1" applyProtection="1">
      <alignment vertical="center"/>
    </xf>
    <xf numFmtId="0" fontId="23" fillId="0" borderId="13" xfId="11" applyFont="1" applyFill="1" applyBorder="1" applyAlignment="1" applyProtection="1">
      <alignment horizontal="center" vertical="top" wrapText="1"/>
    </xf>
    <xf numFmtId="0" fontId="8" fillId="0" borderId="14" xfId="11" applyFont="1" applyFill="1" applyBorder="1" applyAlignment="1"/>
    <xf numFmtId="0" fontId="23" fillId="0" borderId="14" xfId="11" applyFont="1" applyFill="1" applyBorder="1" applyAlignment="1" applyProtection="1">
      <alignment horizontal="center" vertical="top" wrapText="1"/>
    </xf>
    <xf numFmtId="0" fontId="23" fillId="0" borderId="15" xfId="11" applyFont="1" applyFill="1" applyBorder="1" applyAlignment="1" applyProtection="1">
      <alignment horizontal="center" vertical="top" wrapText="1"/>
    </xf>
    <xf numFmtId="0" fontId="23" fillId="9" borderId="0" xfId="11" applyFont="1" applyFill="1" applyBorder="1" applyAlignment="1" applyProtection="1">
      <alignment vertical="top" wrapText="1"/>
    </xf>
    <xf numFmtId="0" fontId="5" fillId="9" borderId="0" xfId="11" applyFont="1" applyFill="1" applyBorder="1" applyAlignment="1" applyProtection="1"/>
    <xf numFmtId="0" fontId="8" fillId="9" borderId="0" xfId="11" applyFont="1" applyFill="1" applyBorder="1" applyAlignment="1" applyProtection="1"/>
    <xf numFmtId="0" fontId="5" fillId="0" borderId="100" xfId="0" applyFont="1" applyFill="1" applyBorder="1" applyAlignment="1" applyProtection="1">
      <alignment vertical="center"/>
    </xf>
    <xf numFmtId="0" fontId="5" fillId="0" borderId="15" xfId="0" applyFont="1" applyFill="1" applyBorder="1" applyAlignment="1" applyProtection="1">
      <alignment vertical="center"/>
    </xf>
    <xf numFmtId="0" fontId="5" fillId="9" borderId="0" xfId="0" applyFont="1" applyFill="1" applyBorder="1" applyAlignment="1" applyProtection="1">
      <alignment vertical="center"/>
    </xf>
    <xf numFmtId="0" fontId="5" fillId="0" borderId="16" xfId="0" applyFont="1" applyFill="1" applyBorder="1" applyAlignment="1" applyProtection="1">
      <alignment vertical="center"/>
    </xf>
    <xf numFmtId="0" fontId="5" fillId="9" borderId="0" xfId="0" applyFont="1" applyFill="1" applyBorder="1" applyAlignment="1" applyProtection="1">
      <alignment vertical="center" wrapText="1"/>
    </xf>
    <xf numFmtId="0" fontId="7" fillId="0" borderId="440" xfId="11" applyFont="1" applyFill="1" applyBorder="1" applyAlignment="1" applyProtection="1"/>
    <xf numFmtId="0" fontId="7" fillId="0" borderId="441" xfId="11" applyFont="1" applyFill="1" applyBorder="1" applyAlignment="1" applyProtection="1"/>
    <xf numFmtId="0" fontId="8" fillId="0" borderId="0" xfId="11" applyFont="1" applyFill="1" applyBorder="1" applyAlignment="1" applyProtection="1">
      <alignment vertical="center"/>
    </xf>
    <xf numFmtId="0" fontId="8" fillId="0" borderId="16" xfId="11" applyFont="1" applyFill="1" applyBorder="1" applyAlignment="1" applyProtection="1">
      <alignment vertical="center"/>
    </xf>
    <xf numFmtId="0" fontId="8" fillId="0" borderId="16" xfId="11" applyFont="1" applyFill="1" applyBorder="1" applyAlignment="1" applyProtection="1"/>
    <xf numFmtId="0" fontId="10" fillId="0" borderId="0" xfId="11" applyFont="1" applyFill="1" applyBorder="1" applyAlignment="1" applyProtection="1"/>
    <xf numFmtId="0" fontId="5" fillId="0" borderId="16" xfId="11" applyFont="1" applyFill="1" applyBorder="1" applyAlignment="1" applyProtection="1"/>
    <xf numFmtId="0" fontId="10" fillId="0" borderId="15" xfId="11" applyFont="1" applyFill="1" applyBorder="1" applyAlignment="1" applyProtection="1"/>
    <xf numFmtId="0" fontId="10" fillId="0" borderId="115" xfId="11" applyFont="1" applyFill="1" applyBorder="1" applyAlignment="1" applyProtection="1"/>
    <xf numFmtId="0" fontId="5" fillId="0" borderId="5" xfId="11" applyFont="1" applyFill="1" applyBorder="1" applyAlignment="1" applyProtection="1"/>
    <xf numFmtId="0" fontId="7" fillId="0" borderId="16" xfId="11" applyFont="1" applyFill="1" applyBorder="1" applyAlignment="1" applyProtection="1"/>
    <xf numFmtId="0" fontId="8" fillId="9" borderId="13" xfId="11" applyFont="1" applyFill="1" applyBorder="1" applyAlignment="1" applyProtection="1"/>
    <xf numFmtId="0" fontId="8" fillId="9" borderId="14" xfId="11" applyFont="1" applyFill="1" applyBorder="1" applyAlignment="1" applyProtection="1"/>
    <xf numFmtId="0" fontId="8" fillId="9" borderId="15" xfId="11" applyFont="1" applyFill="1" applyBorder="1" applyAlignment="1" applyProtection="1"/>
    <xf numFmtId="0" fontId="10" fillId="9" borderId="15" xfId="11" applyFont="1" applyFill="1" applyBorder="1" applyAlignment="1" applyProtection="1"/>
    <xf numFmtId="0" fontId="7" fillId="9" borderId="15" xfId="11" applyFont="1" applyFill="1" applyBorder="1" applyAlignment="1" applyProtection="1"/>
    <xf numFmtId="0" fontId="11" fillId="9" borderId="0" xfId="11" applyFont="1" applyFill="1" applyBorder="1" applyAlignment="1" applyProtection="1"/>
    <xf numFmtId="0" fontId="7" fillId="9" borderId="0" xfId="11" applyFont="1" applyFill="1" applyBorder="1" applyAlignment="1" applyProtection="1"/>
    <xf numFmtId="0" fontId="11" fillId="9" borderId="15" xfId="11" applyFont="1" applyFill="1" applyBorder="1" applyAlignment="1" applyProtection="1"/>
    <xf numFmtId="0" fontId="8" fillId="0" borderId="15" xfId="11" applyFont="1" applyBorder="1" applyAlignment="1" applyProtection="1"/>
    <xf numFmtId="0" fontId="8" fillId="9" borderId="0" xfId="11" applyFont="1" applyFill="1" applyBorder="1" applyAlignment="1"/>
    <xf numFmtId="0" fontId="10" fillId="9" borderId="15" xfId="11" applyFont="1" applyFill="1" applyBorder="1" applyAlignment="1"/>
    <xf numFmtId="0" fontId="10" fillId="0" borderId="101" xfId="11" applyFont="1" applyFill="1" applyBorder="1" applyAlignment="1" applyProtection="1"/>
    <xf numFmtId="0" fontId="10" fillId="9" borderId="115" xfId="11" applyFont="1" applyFill="1" applyBorder="1" applyAlignment="1" applyProtection="1"/>
    <xf numFmtId="0" fontId="7" fillId="9" borderId="5" xfId="11" applyFont="1" applyFill="1" applyBorder="1" applyAlignment="1" applyProtection="1"/>
    <xf numFmtId="0" fontId="8" fillId="9" borderId="5" xfId="11" applyFont="1" applyFill="1" applyBorder="1" applyAlignment="1" applyProtection="1"/>
    <xf numFmtId="0" fontId="11" fillId="0" borderId="0" xfId="11" applyFont="1" applyFill="1" applyBorder="1" applyAlignment="1" applyProtection="1">
      <alignment vertical="center"/>
    </xf>
    <xf numFmtId="0" fontId="5" fillId="0" borderId="0" xfId="11" applyFont="1" applyFill="1" applyBorder="1" applyAlignment="1" applyProtection="1">
      <alignment vertical="center" wrapText="1"/>
    </xf>
    <xf numFmtId="0" fontId="15" fillId="0" borderId="0" xfId="11" applyFont="1" applyFill="1" applyBorder="1" applyAlignment="1" applyProtection="1">
      <alignment vertical="center"/>
    </xf>
    <xf numFmtId="0" fontId="32" fillId="0" borderId="0" xfId="11" applyFont="1" applyFill="1" applyBorder="1" applyAlignment="1" applyProtection="1">
      <alignment vertical="center" wrapText="1"/>
    </xf>
    <xf numFmtId="0" fontId="19" fillId="0" borderId="0" xfId="11" applyFont="1" applyFill="1" applyBorder="1" applyAlignment="1" applyProtection="1">
      <alignment vertical="center"/>
    </xf>
    <xf numFmtId="0" fontId="32" fillId="0" borderId="0" xfId="11" applyFont="1" applyFill="1" applyBorder="1" applyAlignment="1" applyProtection="1">
      <alignment vertical="top"/>
    </xf>
    <xf numFmtId="0" fontId="8" fillId="0" borderId="0" xfId="11" applyFont="1" applyFill="1" applyBorder="1" applyAlignment="1" applyProtection="1">
      <alignment horizontal="center"/>
    </xf>
    <xf numFmtId="0" fontId="33" fillId="9" borderId="0" xfId="0" applyFont="1" applyFill="1" applyBorder="1" applyAlignment="1" applyProtection="1">
      <alignment vertical="center"/>
    </xf>
    <xf numFmtId="0" fontId="10" fillId="0" borderId="441" xfId="11" applyFont="1" applyFill="1" applyBorder="1" applyAlignment="1" applyProtection="1"/>
    <xf numFmtId="0" fontId="32" fillId="9" borderId="0" xfId="11" applyFont="1" applyFill="1" applyBorder="1" applyAlignment="1" applyProtection="1">
      <alignment vertical="top"/>
    </xf>
    <xf numFmtId="0" fontId="8" fillId="9" borderId="0" xfId="0" applyFont="1" applyFill="1" applyBorder="1" applyAlignment="1" applyProtection="1">
      <alignment vertical="top"/>
    </xf>
    <xf numFmtId="0" fontId="32" fillId="9" borderId="0" xfId="11" applyFont="1" applyFill="1" applyBorder="1" applyAlignment="1" applyProtection="1">
      <alignment vertical="center"/>
    </xf>
    <xf numFmtId="0" fontId="5" fillId="9" borderId="14" xfId="11" applyFont="1" applyFill="1" applyBorder="1" applyAlignment="1" applyProtection="1"/>
    <xf numFmtId="0" fontId="8" fillId="9" borderId="0" xfId="11" applyFont="1" applyFill="1" applyBorder="1" applyAlignment="1" applyProtection="1">
      <alignment textRotation="180"/>
    </xf>
    <xf numFmtId="0" fontId="10" fillId="9" borderId="0" xfId="11" applyFont="1" applyFill="1" applyBorder="1" applyAlignment="1" applyProtection="1"/>
    <xf numFmtId="0" fontId="5" fillId="9" borderId="5" xfId="11" applyFont="1" applyFill="1" applyBorder="1" applyAlignment="1" applyProtection="1"/>
    <xf numFmtId="0" fontId="11" fillId="9" borderId="5" xfId="11" applyFont="1" applyFill="1" applyBorder="1" applyAlignment="1" applyProtection="1"/>
    <xf numFmtId="0" fontId="0" fillId="0" borderId="0" xfId="0" applyFill="1" applyBorder="1" applyAlignment="1" applyProtection="1">
      <alignment horizontal="center" vertical="center" wrapText="1"/>
    </xf>
    <xf numFmtId="0" fontId="23" fillId="0" borderId="100" xfId="11" applyFont="1" applyFill="1" applyBorder="1" applyAlignment="1" applyProtection="1">
      <alignment horizontal="center" vertical="top" wrapText="1"/>
    </xf>
    <xf numFmtId="0" fontId="23" fillId="0" borderId="16" xfId="11" applyFont="1" applyFill="1" applyBorder="1" applyAlignment="1" applyProtection="1">
      <alignment vertical="top" wrapText="1"/>
    </xf>
    <xf numFmtId="0" fontId="7" fillId="0" borderId="146" xfId="11" applyFont="1" applyFill="1" applyBorder="1" applyAlignment="1" applyProtection="1"/>
    <xf numFmtId="0" fontId="32" fillId="0" borderId="16" xfId="11" applyFont="1" applyFill="1" applyBorder="1" applyAlignment="1" applyProtection="1">
      <alignment vertical="center"/>
    </xf>
    <xf numFmtId="0" fontId="8" fillId="0" borderId="101" xfId="11" applyFont="1" applyFill="1" applyBorder="1" applyAlignment="1" applyProtection="1"/>
    <xf numFmtId="0" fontId="8" fillId="9" borderId="100" xfId="11" applyFont="1" applyFill="1" applyBorder="1" applyAlignment="1" applyProtection="1"/>
    <xf numFmtId="0" fontId="8" fillId="9" borderId="16" xfId="11" applyFont="1" applyFill="1" applyBorder="1" applyAlignment="1" applyProtection="1"/>
    <xf numFmtId="0" fontId="27" fillId="9" borderId="0" xfId="11" applyFont="1" applyFill="1" applyBorder="1" applyAlignment="1" applyProtection="1"/>
    <xf numFmtId="0" fontId="8" fillId="9" borderId="101" xfId="11" applyFont="1" applyFill="1" applyBorder="1" applyAlignment="1" applyProtection="1"/>
    <xf numFmtId="0" fontId="5" fillId="0" borderId="0" xfId="11" applyFont="1" applyFill="1" applyBorder="1" applyAlignment="1" applyProtection="1">
      <alignment horizontal="justify"/>
    </xf>
    <xf numFmtId="0" fontId="8" fillId="8" borderId="152" xfId="11" applyFont="1" applyFill="1" applyBorder="1" applyAlignment="1" applyProtection="1"/>
    <xf numFmtId="0" fontId="10" fillId="0" borderId="0" xfId="11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justify" vertical="center" wrapText="1"/>
    </xf>
    <xf numFmtId="0" fontId="10" fillId="8" borderId="141" xfId="11" applyFont="1" applyFill="1" applyBorder="1" applyAlignment="1" applyProtection="1">
      <alignment horizontal="center" vertical="center" wrapText="1"/>
    </xf>
    <xf numFmtId="0" fontId="10" fillId="8" borderId="0" xfId="11" applyFont="1" applyFill="1" applyBorder="1" applyAlignment="1" applyProtection="1">
      <alignment horizontal="center" vertical="center" wrapText="1"/>
    </xf>
    <xf numFmtId="0" fontId="10" fillId="8" borderId="141" xfId="11" applyFont="1" applyFill="1" applyBorder="1" applyAlignment="1" applyProtection="1">
      <alignment vertical="top"/>
    </xf>
    <xf numFmtId="0" fontId="10" fillId="8" borderId="0" xfId="11" applyFont="1" applyFill="1" applyBorder="1" applyAlignment="1" applyProtection="1">
      <alignment vertical="top"/>
    </xf>
    <xf numFmtId="0" fontId="10" fillId="8" borderId="141" xfId="11" applyFont="1" applyFill="1" applyBorder="1" applyAlignment="1" applyProtection="1">
      <alignment vertical="center"/>
    </xf>
    <xf numFmtId="0" fontId="10" fillId="8" borderId="0" xfId="11" applyFont="1" applyFill="1" applyBorder="1" applyAlignment="1" applyProtection="1"/>
    <xf numFmtId="0" fontId="0" fillId="9" borderId="0" xfId="0" applyFill="1"/>
    <xf numFmtId="0" fontId="10" fillId="8" borderId="0" xfId="0" applyFont="1" applyFill="1" applyBorder="1" applyAlignment="1" applyProtection="1">
      <alignment vertical="top"/>
    </xf>
    <xf numFmtId="0" fontId="10" fillId="8" borderId="203" xfId="11" applyFont="1" applyFill="1" applyBorder="1" applyAlignment="1" applyProtection="1"/>
    <xf numFmtId="0" fontId="10" fillId="8" borderId="26" xfId="11" applyFont="1" applyFill="1" applyBorder="1" applyAlignment="1" applyProtection="1">
      <alignment vertical="center"/>
    </xf>
    <xf numFmtId="0" fontId="10" fillId="8" borderId="26" xfId="0" applyFont="1" applyFill="1" applyBorder="1" applyAlignment="1" applyProtection="1">
      <alignment horizontal="justify" vertical="top"/>
    </xf>
    <xf numFmtId="0" fontId="7" fillId="8" borderId="141" xfId="11" applyFont="1" applyFill="1" applyBorder="1" applyAlignment="1" applyProtection="1"/>
    <xf numFmtId="0" fontId="7" fillId="8" borderId="0" xfId="11" applyFont="1" applyFill="1" applyBorder="1" applyAlignment="1" applyProtection="1"/>
    <xf numFmtId="0" fontId="10" fillId="8" borderId="0" xfId="0" applyFont="1" applyFill="1" applyBorder="1" applyProtection="1"/>
    <xf numFmtId="0" fontId="7" fillId="8" borderId="0" xfId="0" applyFont="1" applyFill="1" applyBorder="1" applyProtection="1"/>
    <xf numFmtId="0" fontId="7" fillId="8" borderId="141" xfId="11" applyFont="1" applyFill="1" applyBorder="1" applyAlignment="1" applyProtection="1">
      <alignment horizontal="justify" vertical="center" wrapText="1"/>
    </xf>
    <xf numFmtId="0" fontId="11" fillId="8" borderId="0" xfId="11" applyFont="1" applyFill="1" applyBorder="1" applyAlignment="1" applyProtection="1">
      <alignment horizontal="justify" vertical="center" wrapText="1"/>
    </xf>
    <xf numFmtId="0" fontId="7" fillId="8" borderId="141" xfId="11" applyFont="1" applyFill="1" applyBorder="1" applyAlignment="1" applyProtection="1">
      <alignment horizontal="justify" vertical="center"/>
    </xf>
    <xf numFmtId="0" fontId="11" fillId="8" borderId="0" xfId="11" applyFont="1" applyFill="1" applyBorder="1" applyAlignment="1" applyProtection="1">
      <alignment horizontal="justify" vertical="center"/>
    </xf>
    <xf numFmtId="0" fontId="7" fillId="10" borderId="141" xfId="11" applyFont="1" applyFill="1" applyBorder="1" applyAlignment="1" applyProtection="1"/>
    <xf numFmtId="0" fontId="11" fillId="10" borderId="0" xfId="11" applyFont="1" applyFill="1" applyBorder="1" applyAlignment="1" applyProtection="1">
      <alignment horizontal="left" vertical="top"/>
    </xf>
    <xf numFmtId="0" fontId="7" fillId="8" borderId="141" xfId="11" applyFont="1" applyFill="1" applyBorder="1" applyAlignment="1" applyProtection="1">
      <alignment vertical="center"/>
    </xf>
    <xf numFmtId="0" fontId="11" fillId="8" borderId="0" xfId="11" applyFont="1" applyFill="1" applyBorder="1" applyAlignment="1" applyProtection="1">
      <alignment vertical="center"/>
    </xf>
    <xf numFmtId="0" fontId="11" fillId="8" borderId="0" xfId="11" applyFont="1" applyFill="1" applyBorder="1" applyAlignment="1" applyProtection="1">
      <alignment horizontal="justify" vertical="top" wrapText="1"/>
    </xf>
    <xf numFmtId="0" fontId="11" fillId="8" borderId="0" xfId="11" applyFont="1" applyFill="1" applyBorder="1" applyAlignment="1" applyProtection="1">
      <alignment vertical="top"/>
    </xf>
    <xf numFmtId="0" fontId="11" fillId="8" borderId="0" xfId="0" applyFont="1" applyFill="1" applyBorder="1" applyAlignment="1" applyProtection="1">
      <alignment vertical="center" wrapText="1"/>
    </xf>
    <xf numFmtId="0" fontId="11" fillId="8" borderId="0" xfId="11" applyFont="1" applyFill="1" applyBorder="1" applyAlignment="1" applyProtection="1"/>
    <xf numFmtId="0" fontId="8" fillId="8" borderId="141" xfId="11" applyFont="1" applyFill="1" applyBorder="1" applyAlignment="1" applyProtection="1"/>
    <xf numFmtId="0" fontId="5" fillId="8" borderId="0" xfId="11" applyFont="1" applyFill="1" applyBorder="1" applyAlignment="1" applyProtection="1"/>
    <xf numFmtId="0" fontId="8" fillId="8" borderId="141" xfId="11" applyFont="1" applyFill="1" applyBorder="1" applyAlignment="1" applyProtection="1">
      <alignment vertical="top"/>
    </xf>
    <xf numFmtId="0" fontId="32" fillId="8" borderId="0" xfId="11" applyFont="1" applyFill="1" applyBorder="1" applyAlignment="1" applyProtection="1"/>
    <xf numFmtId="0" fontId="8" fillId="8" borderId="0" xfId="11" applyFont="1" applyFill="1" applyBorder="1" applyAlignment="1" applyProtection="1">
      <alignment vertical="top"/>
    </xf>
    <xf numFmtId="0" fontId="8" fillId="8" borderId="149" xfId="11" applyFont="1" applyFill="1" applyBorder="1" applyAlignment="1" applyProtection="1"/>
    <xf numFmtId="0" fontId="8" fillId="8" borderId="19" xfId="11" applyFont="1" applyFill="1" applyBorder="1" applyAlignment="1" applyProtection="1"/>
    <xf numFmtId="0" fontId="10" fillId="7" borderId="0" xfId="11" applyFont="1" applyFill="1" applyBorder="1" applyAlignment="1" applyProtection="1">
      <alignment horizontal="center" vertical="center" wrapText="1"/>
    </xf>
    <xf numFmtId="0" fontId="11" fillId="9" borderId="149" xfId="0" applyFont="1" applyFill="1" applyBorder="1" applyAlignment="1" applyProtection="1">
      <alignment horizontal="center" vertical="top"/>
    </xf>
    <xf numFmtId="0" fontId="11" fillId="9" borderId="19" xfId="0" applyFont="1" applyFill="1" applyBorder="1" applyAlignment="1" applyProtection="1">
      <alignment horizontal="center" vertical="top"/>
    </xf>
    <xf numFmtId="0" fontId="11" fillId="9" borderId="19" xfId="0" applyFont="1" applyFill="1" applyBorder="1" applyAlignment="1" applyProtection="1">
      <alignment horizontal="left" vertical="top"/>
    </xf>
    <xf numFmtId="0" fontId="11" fillId="0" borderId="0" xfId="0" applyFont="1" applyFill="1" applyBorder="1" applyAlignment="1" applyProtection="1">
      <alignment horizontal="center" vertical="top"/>
    </xf>
    <xf numFmtId="0" fontId="11" fillId="0" borderId="0" xfId="0" applyFont="1" applyFill="1" applyBorder="1" applyAlignment="1" applyProtection="1">
      <alignment horizontal="left" vertical="top"/>
    </xf>
    <xf numFmtId="0" fontId="8" fillId="0" borderId="0" xfId="11" applyFont="1" applyFill="1" applyAlignment="1" applyProtection="1"/>
    <xf numFmtId="0" fontId="32" fillId="0" borderId="0" xfId="0" applyFont="1" applyFill="1" applyAlignment="1" applyProtection="1">
      <alignment vertical="top"/>
    </xf>
    <xf numFmtId="0" fontId="8" fillId="0" borderId="0" xfId="0" applyFont="1" applyFill="1" applyProtection="1"/>
    <xf numFmtId="0" fontId="0" fillId="0" borderId="0" xfId="0" applyFill="1" applyProtection="1"/>
    <xf numFmtId="0" fontId="32" fillId="0" borderId="0" xfId="0" applyFont="1" applyFill="1" applyProtection="1"/>
    <xf numFmtId="0" fontId="5" fillId="8" borderId="0" xfId="11" applyFont="1" applyFill="1" applyBorder="1" applyAlignment="1" applyProtection="1">
      <alignment vertical="top"/>
    </xf>
    <xf numFmtId="0" fontId="11" fillId="9" borderId="26" xfId="0" applyFont="1" applyFill="1" applyBorder="1" applyAlignment="1" applyProtection="1">
      <alignment horizontal="center" vertical="top"/>
    </xf>
    <xf numFmtId="0" fontId="11" fillId="9" borderId="19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0" fillId="9" borderId="140" xfId="0" applyFill="1" applyBorder="1"/>
    <xf numFmtId="0" fontId="10" fillId="8" borderId="140" xfId="0" applyFont="1" applyFill="1" applyBorder="1" applyAlignment="1" applyProtection="1">
      <alignment vertical="top"/>
    </xf>
    <xf numFmtId="0" fontId="10" fillId="8" borderId="179" xfId="0" applyFont="1" applyFill="1" applyBorder="1" applyAlignment="1" applyProtection="1">
      <alignment horizontal="justify" vertical="top"/>
    </xf>
    <xf numFmtId="0" fontId="7" fillId="8" borderId="140" xfId="11" applyFont="1" applyFill="1" applyBorder="1" applyAlignment="1" applyProtection="1"/>
    <xf numFmtId="0" fontId="11" fillId="8" borderId="140" xfId="0" applyFont="1" applyFill="1" applyBorder="1" applyAlignment="1" applyProtection="1">
      <alignment vertical="center" wrapText="1"/>
    </xf>
    <xf numFmtId="0" fontId="11" fillId="8" borderId="140" xfId="11" applyFont="1" applyFill="1" applyBorder="1" applyAlignment="1" applyProtection="1">
      <alignment vertical="center"/>
    </xf>
    <xf numFmtId="0" fontId="8" fillId="8" borderId="140" xfId="11" applyFont="1" applyFill="1" applyBorder="1" applyAlignment="1" applyProtection="1"/>
    <xf numFmtId="0" fontId="8" fillId="8" borderId="140" xfId="11" applyFont="1" applyFill="1" applyBorder="1" applyAlignment="1" applyProtection="1">
      <alignment vertical="top"/>
    </xf>
    <xf numFmtId="0" fontId="8" fillId="8" borderId="153" xfId="11" applyFont="1" applyFill="1" applyBorder="1" applyAlignment="1" applyProtection="1"/>
    <xf numFmtId="0" fontId="11" fillId="9" borderId="153" xfId="0" applyFont="1" applyFill="1" applyBorder="1" applyAlignment="1" applyProtection="1">
      <alignment horizontal="center" vertical="center" wrapText="1"/>
    </xf>
    <xf numFmtId="0" fontId="64" fillId="0" borderId="0" xfId="20" quotePrefix="1" applyFont="1" applyFill="1" applyBorder="1" applyAlignment="1">
      <alignment horizontal="left" vertical="center"/>
    </xf>
    <xf numFmtId="0" fontId="64" fillId="0" borderId="0" xfId="20" quotePrefix="1" applyFont="1" applyFill="1" applyBorder="1" applyAlignment="1">
      <alignment vertical="center"/>
    </xf>
    <xf numFmtId="0" fontId="70" fillId="10" borderId="0" xfId="29" quotePrefix="1" applyFont="1" applyFill="1" applyAlignment="1">
      <alignment vertical="center"/>
    </xf>
    <xf numFmtId="0" fontId="67" fillId="0" borderId="0" xfId="30" quotePrefix="1" applyFont="1" applyAlignment="1">
      <alignment vertical="center"/>
    </xf>
    <xf numFmtId="0" fontId="67" fillId="0" borderId="0" xfId="30" quotePrefix="1" applyFont="1" applyAlignment="1">
      <alignment horizontal="left"/>
    </xf>
    <xf numFmtId="0" fontId="67" fillId="0" borderId="0" xfId="31" quotePrefix="1" applyFont="1" applyBorder="1" applyAlignment="1">
      <alignment horizontal="left" vertical="center"/>
    </xf>
    <xf numFmtId="0" fontId="68" fillId="0" borderId="0" xfId="30" quotePrefix="1" applyFont="1" applyBorder="1"/>
    <xf numFmtId="0" fontId="67" fillId="0" borderId="0" xfId="30" quotePrefix="1" applyFont="1" applyBorder="1" applyAlignment="1">
      <alignment horizontal="left" vertical="center"/>
    </xf>
    <xf numFmtId="0" fontId="67" fillId="0" borderId="0" xfId="30" quotePrefix="1" applyFont="1" applyAlignment="1">
      <alignment horizontal="right" vertical="center"/>
    </xf>
    <xf numFmtId="0" fontId="5" fillId="8" borderId="0" xfId="4" quotePrefix="1" applyFont="1" applyFill="1" applyBorder="1" applyAlignment="1">
      <alignment horizontal="left" vertical="center"/>
    </xf>
    <xf numFmtId="165" fontId="5" fillId="8" borderId="0" xfId="4" quotePrefix="1" applyNumberFormat="1" applyFont="1" applyFill="1" applyBorder="1" applyAlignment="1">
      <alignment horizontal="left"/>
    </xf>
    <xf numFmtId="0" fontId="24" fillId="0" borderId="0" xfId="4" quotePrefix="1" applyFont="1" applyAlignment="1">
      <alignment horizontal="right" vertical="center"/>
    </xf>
    <xf numFmtId="0" fontId="10" fillId="7" borderId="26" xfId="4" quotePrefix="1" applyFont="1" applyFill="1" applyBorder="1" applyAlignment="1">
      <alignment horizontal="left"/>
    </xf>
    <xf numFmtId="3" fontId="10" fillId="7" borderId="0" xfId="0" quotePrefix="1" applyNumberFormat="1" applyFont="1" applyFill="1" applyBorder="1" applyAlignment="1" applyProtection="1">
      <alignment horizontal="right" vertical="center"/>
      <protection locked="0"/>
    </xf>
    <xf numFmtId="3" fontId="10" fillId="0" borderId="0" xfId="0" quotePrefix="1" applyNumberFormat="1" applyFont="1" applyFill="1" applyAlignment="1" applyProtection="1">
      <alignment horizontal="right" vertical="center"/>
      <protection locked="0"/>
    </xf>
    <xf numFmtId="3" fontId="10" fillId="7" borderId="0" xfId="0" quotePrefix="1" applyNumberFormat="1" applyFont="1" applyFill="1" applyBorder="1" applyAlignment="1" applyProtection="1">
      <protection locked="0"/>
    </xf>
    <xf numFmtId="3" fontId="10" fillId="0" borderId="0" xfId="4" quotePrefix="1" applyNumberFormat="1" applyFont="1" applyFill="1" applyProtection="1">
      <protection locked="0"/>
    </xf>
    <xf numFmtId="2" fontId="10" fillId="7" borderId="0" xfId="0" quotePrefix="1" applyNumberFormat="1" applyFont="1" applyFill="1" applyAlignment="1">
      <alignment horizontal="left"/>
    </xf>
    <xf numFmtId="0" fontId="10" fillId="7" borderId="26" xfId="0" quotePrefix="1" applyFont="1" applyFill="1" applyBorder="1"/>
    <xf numFmtId="3" fontId="10" fillId="0" borderId="0" xfId="0" quotePrefix="1" applyNumberFormat="1" applyFont="1" applyFill="1" applyBorder="1" applyAlignment="1" applyProtection="1">
      <alignment horizontal="right" vertical="center"/>
      <protection locked="0"/>
    </xf>
    <xf numFmtId="0" fontId="10" fillId="7" borderId="0" xfId="0" quotePrefix="1" applyFont="1" applyFill="1" applyBorder="1" applyAlignment="1"/>
    <xf numFmtId="0" fontId="10" fillId="7" borderId="0" xfId="0" quotePrefix="1" applyFont="1" applyFill="1" applyBorder="1" applyAlignment="1" applyProtection="1">
      <alignment horizontal="right" vertical="center"/>
    </xf>
    <xf numFmtId="1" fontId="10" fillId="7" borderId="0" xfId="4" quotePrefix="1" applyNumberFormat="1" applyFont="1" applyFill="1" applyAlignment="1">
      <alignment horizontal="center"/>
    </xf>
    <xf numFmtId="1" fontId="10" fillId="7" borderId="0" xfId="4" quotePrefix="1" applyNumberFormat="1" applyFont="1" applyFill="1" applyAlignment="1">
      <alignment horizontal="left" vertical="center"/>
    </xf>
    <xf numFmtId="0" fontId="10" fillId="7" borderId="0" xfId="4" quotePrefix="1" applyFont="1" applyFill="1" applyAlignment="1">
      <alignment vertical="center"/>
    </xf>
    <xf numFmtId="0" fontId="10" fillId="0" borderId="0" xfId="30" quotePrefix="1" applyFont="1"/>
    <xf numFmtId="0" fontId="10" fillId="0" borderId="0" xfId="30" quotePrefix="1" applyFont="1" applyAlignment="1">
      <alignment horizontal="left"/>
    </xf>
    <xf numFmtId="0" fontId="10" fillId="0" borderId="0" xfId="31" quotePrefix="1" applyFont="1" applyAlignment="1">
      <alignment vertical="center"/>
    </xf>
    <xf numFmtId="0" fontId="10" fillId="0" borderId="0" xfId="31" quotePrefix="1" applyFont="1" applyAlignment="1">
      <alignment horizontal="center" vertical="center"/>
    </xf>
    <xf numFmtId="0" fontId="10" fillId="0" borderId="0" xfId="31" quotePrefix="1" applyFont="1" applyAlignment="1">
      <alignment horizontal="center"/>
    </xf>
    <xf numFmtId="0" fontId="10" fillId="0" borderId="0" xfId="30" quotePrefix="1" applyFont="1" applyAlignment="1">
      <alignment vertical="top"/>
    </xf>
    <xf numFmtId="0" fontId="10" fillId="0" borderId="0" xfId="4" quotePrefix="1" applyFont="1"/>
    <xf numFmtId="0" fontId="10" fillId="0" borderId="0" xfId="30" quotePrefix="1" applyFont="1" applyAlignment="1">
      <alignment vertical="center"/>
    </xf>
    <xf numFmtId="0" fontId="11" fillId="0" borderId="0" xfId="30" quotePrefix="1" applyFont="1" applyAlignment="1">
      <alignment vertical="center"/>
    </xf>
    <xf numFmtId="0" fontId="10" fillId="0" borderId="0" xfId="30" quotePrefix="1" applyFont="1" applyAlignment="1">
      <alignment horizontal="right" vertical="center"/>
    </xf>
    <xf numFmtId="0" fontId="11" fillId="0" borderId="0" xfId="30" quotePrefix="1" applyFont="1" applyAlignment="1">
      <alignment vertical="top"/>
    </xf>
    <xf numFmtId="0" fontId="11" fillId="0" borderId="0" xfId="30" quotePrefix="1" applyFont="1" applyAlignment="1">
      <alignment horizontal="left" vertical="top"/>
    </xf>
    <xf numFmtId="0" fontId="10" fillId="0" borderId="15" xfId="37" quotePrefix="1" applyFont="1" applyBorder="1" applyAlignment="1">
      <alignment horizontal="right" vertical="center"/>
    </xf>
    <xf numFmtId="0" fontId="10" fillId="8" borderId="0" xfId="4" quotePrefix="1" applyFont="1" applyFill="1" applyAlignment="1">
      <alignment horizontal="left" vertical="center"/>
    </xf>
    <xf numFmtId="0" fontId="11" fillId="7" borderId="0" xfId="4" applyFont="1" applyFill="1" applyAlignment="1">
      <alignment horizontal="center" vertical="top"/>
    </xf>
    <xf numFmtId="0" fontId="10" fillId="7" borderId="0" xfId="0" applyFont="1" applyFill="1" applyAlignment="1">
      <alignment horizontal="left"/>
    </xf>
    <xf numFmtId="0" fontId="10" fillId="7" borderId="0" xfId="0" applyFont="1" applyFill="1" applyBorder="1" applyAlignment="1">
      <alignment horizontal="center" vertical="center"/>
    </xf>
    <xf numFmtId="0" fontId="11" fillId="0" borderId="3" xfId="4" applyFont="1" applyBorder="1" applyAlignment="1">
      <alignment horizontal="center" vertical="center"/>
    </xf>
    <xf numFmtId="0" fontId="11" fillId="0" borderId="0" xfId="4" applyFont="1" applyAlignment="1">
      <alignment horizontal="center" vertical="center"/>
    </xf>
    <xf numFmtId="0" fontId="11" fillId="0" borderId="24" xfId="4" applyFont="1" applyBorder="1" applyAlignment="1">
      <alignment horizontal="center" vertical="center"/>
    </xf>
    <xf numFmtId="0" fontId="11" fillId="7" borderId="0" xfId="4" applyFont="1" applyFill="1" applyAlignment="1">
      <alignment horizontal="center" vertical="center"/>
    </xf>
    <xf numFmtId="0" fontId="10" fillId="0" borderId="0" xfId="4" applyFont="1" applyAlignment="1">
      <alignment horizontal="center"/>
    </xf>
    <xf numFmtId="0" fontId="10" fillId="7" borderId="0" xfId="4" applyFont="1" applyFill="1" applyAlignment="1">
      <alignment horizontal="center"/>
    </xf>
    <xf numFmtId="0" fontId="10" fillId="7" borderId="0" xfId="4" applyFont="1" applyFill="1" applyAlignment="1">
      <alignment horizontal="center" vertical="center"/>
    </xf>
    <xf numFmtId="0" fontId="10" fillId="7" borderId="0" xfId="4" quotePrefix="1" applyFont="1" applyFill="1" applyAlignment="1">
      <alignment horizontal="center" vertical="center"/>
    </xf>
    <xf numFmtId="0" fontId="10" fillId="7" borderId="0" xfId="4" applyFont="1" applyFill="1" applyAlignment="1">
      <alignment horizontal="right" vertical="center"/>
    </xf>
    <xf numFmtId="0" fontId="10" fillId="7" borderId="0" xfId="4" applyFont="1" applyFill="1" applyAlignment="1">
      <alignment horizontal="right"/>
    </xf>
    <xf numFmtId="0" fontId="10" fillId="0" borderId="0" xfId="4" applyFont="1" applyBorder="1" applyAlignment="1">
      <alignment horizontal="center" vertical="center"/>
    </xf>
    <xf numFmtId="0" fontId="67" fillId="0" borderId="0" xfId="35" applyFont="1"/>
    <xf numFmtId="0" fontId="68" fillId="0" borderId="0" xfId="35" applyFont="1"/>
    <xf numFmtId="0" fontId="85" fillId="0" borderId="0" xfId="35" applyFont="1"/>
    <xf numFmtId="0" fontId="67" fillId="0" borderId="0" xfId="31" applyFont="1" applyFill="1" applyBorder="1" applyAlignment="1">
      <alignment vertical="center"/>
    </xf>
    <xf numFmtId="0" fontId="68" fillId="0" borderId="0" xfId="31" applyFont="1" applyFill="1" applyBorder="1" applyAlignment="1">
      <alignment vertical="center"/>
    </xf>
    <xf numFmtId="0" fontId="64" fillId="0" borderId="3" xfId="20" applyFont="1" applyFill="1" applyBorder="1" applyAlignment="1">
      <alignment vertical="center"/>
    </xf>
    <xf numFmtId="0" fontId="10" fillId="19" borderId="170" xfId="0" applyFont="1" applyFill="1" applyBorder="1" applyAlignment="1">
      <alignment horizontal="left"/>
    </xf>
    <xf numFmtId="0" fontId="12" fillId="7" borderId="0" xfId="4" applyFont="1" applyFill="1"/>
    <xf numFmtId="0" fontId="3" fillId="7" borderId="24" xfId="4" applyFont="1" applyFill="1" applyBorder="1" applyAlignment="1">
      <alignment vertical="center"/>
    </xf>
    <xf numFmtId="0" fontId="3" fillId="7" borderId="0" xfId="4" applyFont="1" applyFill="1" applyAlignment="1">
      <alignment vertical="center"/>
    </xf>
    <xf numFmtId="0" fontId="12" fillId="7" borderId="0" xfId="4" applyFont="1" applyFill="1" applyAlignment="1">
      <alignment vertical="center"/>
    </xf>
    <xf numFmtId="0" fontId="26" fillId="7" borderId="0" xfId="4" applyFont="1" applyFill="1" applyAlignment="1">
      <alignment vertical="center"/>
    </xf>
    <xf numFmtId="0" fontId="10" fillId="7" borderId="0" xfId="4" applyFont="1" applyFill="1" applyAlignment="1">
      <alignment horizontal="left"/>
    </xf>
    <xf numFmtId="0" fontId="0" fillId="7" borderId="0" xfId="4" applyFont="1" applyFill="1" applyAlignment="1">
      <alignment horizontal="center" vertical="center"/>
    </xf>
    <xf numFmtId="0" fontId="10" fillId="7" borderId="0" xfId="4" applyFont="1" applyFill="1" applyAlignment="1">
      <alignment horizontal="left" vertical="center"/>
    </xf>
    <xf numFmtId="0" fontId="0" fillId="7" borderId="0" xfId="4" applyFont="1" applyFill="1" applyAlignment="1">
      <alignment vertical="center"/>
    </xf>
    <xf numFmtId="0" fontId="33" fillId="7" borderId="0" xfId="4" applyFont="1" applyFill="1" applyAlignment="1" applyProtection="1">
      <alignment vertical="center"/>
      <protection locked="0"/>
    </xf>
    <xf numFmtId="0" fontId="7" fillId="7" borderId="0" xfId="4" applyFont="1" applyFill="1" applyAlignment="1">
      <alignment wrapText="1"/>
    </xf>
    <xf numFmtId="0" fontId="10" fillId="7" borderId="0" xfId="4" applyFont="1" applyFill="1" applyAlignment="1">
      <alignment wrapText="1"/>
    </xf>
    <xf numFmtId="0" fontId="33" fillId="7" borderId="0" xfId="4" applyFont="1" applyFill="1" applyAlignment="1" applyProtection="1">
      <alignment vertical="center" wrapText="1"/>
      <protection locked="0"/>
    </xf>
    <xf numFmtId="0" fontId="8" fillId="0" borderId="0" xfId="4" applyFont="1" applyAlignment="1">
      <alignment horizontal="left"/>
    </xf>
    <xf numFmtId="0" fontId="11" fillId="7" borderId="0" xfId="4" quotePrefix="1" applyFont="1" applyFill="1" applyAlignment="1">
      <alignment vertical="top"/>
    </xf>
    <xf numFmtId="0" fontId="11" fillId="7" borderId="0" xfId="4" quotePrefix="1" applyFont="1" applyFill="1" applyAlignment="1">
      <alignment vertical="center"/>
    </xf>
    <xf numFmtId="2" fontId="7" fillId="0" borderId="0" xfId="4" applyNumberFormat="1" applyFont="1" applyAlignment="1" applyProtection="1">
      <alignment horizontal="center" vertical="center"/>
      <protection locked="0"/>
    </xf>
    <xf numFmtId="0" fontId="7" fillId="0" borderId="0" xfId="4" applyFont="1" applyAlignment="1" applyProtection="1">
      <alignment horizontal="center" vertical="center"/>
      <protection locked="0"/>
    </xf>
    <xf numFmtId="0" fontId="11" fillId="0" borderId="0" xfId="4" applyFont="1" applyAlignment="1" applyProtection="1">
      <alignment horizontal="left"/>
      <protection locked="0"/>
    </xf>
    <xf numFmtId="0" fontId="10" fillId="0" borderId="0" xfId="4" applyFont="1" applyProtection="1">
      <protection locked="0"/>
    </xf>
    <xf numFmtId="0" fontId="11" fillId="0" borderId="0" xfId="4" applyFont="1" applyAlignment="1" applyProtection="1">
      <alignment horizontal="center"/>
      <protection locked="0"/>
    </xf>
    <xf numFmtId="3" fontId="9" fillId="7" borderId="0" xfId="4" applyNumberFormat="1" applyFont="1" applyFill="1" applyBorder="1" applyAlignment="1" applyProtection="1">
      <alignment horizontal="right" vertical="center"/>
      <protection locked="0"/>
    </xf>
    <xf numFmtId="0" fontId="11" fillId="7" borderId="7" xfId="4" applyFont="1" applyFill="1" applyBorder="1"/>
    <xf numFmtId="0" fontId="7" fillId="7" borderId="7" xfId="4" applyFont="1" applyFill="1" applyBorder="1"/>
    <xf numFmtId="2" fontId="10" fillId="7" borderId="0" xfId="4" applyNumberFormat="1" applyFont="1" applyFill="1" applyAlignment="1">
      <alignment horizontal="left"/>
    </xf>
    <xf numFmtId="2" fontId="10" fillId="7" borderId="0" xfId="4" quotePrefix="1" applyNumberFormat="1" applyFont="1" applyFill="1" applyAlignment="1">
      <alignment horizontal="right"/>
    </xf>
    <xf numFmtId="0" fontId="10" fillId="7" borderId="0" xfId="0" applyFont="1" applyFill="1" applyBorder="1" applyAlignment="1" applyProtection="1">
      <alignment horizontal="left" vertical="center" indent="3"/>
    </xf>
    <xf numFmtId="0" fontId="10" fillId="0" borderId="26" xfId="4" applyFont="1" applyBorder="1" applyAlignment="1">
      <alignment horizontal="center" vertical="center"/>
    </xf>
    <xf numFmtId="0" fontId="10" fillId="0" borderId="0" xfId="4" applyFont="1" applyAlignment="1">
      <alignment horizontal="center" vertical="center" wrapText="1"/>
    </xf>
    <xf numFmtId="0" fontId="10" fillId="0" borderId="0" xfId="4" applyFont="1" applyAlignment="1">
      <alignment horizontal="left"/>
    </xf>
    <xf numFmtId="0" fontId="10" fillId="0" borderId="0" xfId="4" applyFont="1" applyBorder="1" applyAlignment="1">
      <alignment horizontal="center" vertical="center"/>
    </xf>
    <xf numFmtId="0" fontId="10" fillId="0" borderId="26" xfId="4" applyFont="1" applyBorder="1" applyAlignment="1">
      <alignment horizontal="right"/>
    </xf>
    <xf numFmtId="0" fontId="10" fillId="0" borderId="0" xfId="4" applyFont="1" applyAlignment="1">
      <alignment horizontal="right"/>
    </xf>
    <xf numFmtId="0" fontId="10" fillId="7" borderId="0" xfId="4" applyFont="1" applyFill="1" applyAlignment="1">
      <alignment horizontal="center"/>
    </xf>
    <xf numFmtId="0" fontId="10" fillId="0" borderId="0" xfId="4" applyFont="1" applyAlignment="1">
      <alignment horizontal="left" vertical="center"/>
    </xf>
    <xf numFmtId="0" fontId="10" fillId="0" borderId="0" xfId="4" applyFont="1" applyAlignment="1">
      <alignment horizontal="center"/>
    </xf>
    <xf numFmtId="0" fontId="10" fillId="0" borderId="26" xfId="4" applyFont="1" applyBorder="1" applyAlignment="1">
      <alignment horizontal="center"/>
    </xf>
    <xf numFmtId="0" fontId="10" fillId="0" borderId="26" xfId="4" applyFont="1" applyBorder="1" applyAlignment="1">
      <alignment horizontal="center" vertical="center" wrapText="1"/>
    </xf>
    <xf numFmtId="0" fontId="10" fillId="0" borderId="0" xfId="4" applyFont="1" applyAlignment="1">
      <alignment horizontal="center" vertical="center"/>
    </xf>
    <xf numFmtId="0" fontId="11" fillId="0" borderId="0" xfId="4" applyFont="1" applyAlignment="1">
      <alignment horizontal="center" vertical="center"/>
    </xf>
    <xf numFmtId="3" fontId="9" fillId="0" borderId="0" xfId="4" applyNumberFormat="1" applyFont="1" applyAlignment="1" applyProtection="1">
      <alignment horizontal="right" vertical="center"/>
      <protection locked="0"/>
    </xf>
    <xf numFmtId="0" fontId="10" fillId="0" borderId="0" xfId="4" applyFont="1" applyAlignment="1">
      <alignment horizontal="right" vertical="center"/>
    </xf>
    <xf numFmtId="0" fontId="7" fillId="0" borderId="0" xfId="30" applyFont="1" applyAlignment="1">
      <alignment horizontal="center" vertical="top"/>
    </xf>
    <xf numFmtId="0" fontId="10" fillId="0" borderId="0" xfId="30" applyFont="1" applyAlignment="1">
      <alignment horizontal="center" vertical="center"/>
    </xf>
    <xf numFmtId="0" fontId="10" fillId="0" borderId="0" xfId="30" applyFont="1" applyAlignment="1">
      <alignment horizontal="left" vertical="center"/>
    </xf>
    <xf numFmtId="0" fontId="7" fillId="0" borderId="0" xfId="4" applyFont="1" applyAlignment="1">
      <alignment horizontal="center" vertical="center"/>
    </xf>
    <xf numFmtId="0" fontId="11" fillId="0" borderId="0" xfId="30" applyFont="1" applyAlignment="1">
      <alignment horizontal="left" vertical="top" wrapText="1"/>
    </xf>
    <xf numFmtId="0" fontId="10" fillId="0" borderId="0" xfId="30" applyFont="1" applyAlignment="1">
      <alignment horizontal="left" wrapText="1"/>
    </xf>
    <xf numFmtId="49" fontId="10" fillId="0" borderId="0" xfId="30" applyNumberFormat="1" applyFont="1" applyAlignment="1">
      <alignment horizontal="left" vertical="center"/>
    </xf>
    <xf numFmtId="49" fontId="10" fillId="0" borderId="0" xfId="30" applyNumberFormat="1" applyFont="1" applyAlignment="1">
      <alignment horizontal="left"/>
    </xf>
    <xf numFmtId="0" fontId="10" fillId="0" borderId="24" xfId="30" applyFont="1" applyBorder="1" applyAlignment="1">
      <alignment horizontal="center" vertical="center"/>
    </xf>
    <xf numFmtId="0" fontId="10" fillId="0" borderId="0" xfId="30" quotePrefix="1" applyFont="1" applyAlignment="1">
      <alignment horizontal="right"/>
    </xf>
    <xf numFmtId="0" fontId="10" fillId="0" borderId="0" xfId="30" applyFont="1" applyAlignment="1">
      <alignment horizontal="right"/>
    </xf>
    <xf numFmtId="49" fontId="10" fillId="0" borderId="0" xfId="30" applyNumberFormat="1" applyFont="1" applyAlignment="1">
      <alignment horizontal="left" vertical="top"/>
    </xf>
    <xf numFmtId="0" fontId="10" fillId="0" borderId="26" xfId="4" applyFont="1" applyBorder="1"/>
    <xf numFmtId="0" fontId="10" fillId="0" borderId="0" xfId="4" applyFont="1" applyAlignment="1">
      <alignment horizontal="left" vertical="top" wrapText="1"/>
    </xf>
    <xf numFmtId="0" fontId="8" fillId="0" borderId="0" xfId="4" applyFont="1" applyAlignment="1">
      <alignment horizontal="center"/>
    </xf>
    <xf numFmtId="0" fontId="10" fillId="0" borderId="0" xfId="4" applyFont="1" applyAlignment="1">
      <alignment horizontal="center" vertical="top"/>
    </xf>
    <xf numFmtId="0" fontId="10" fillId="0" borderId="0" xfId="32" applyFont="1" applyAlignment="1">
      <alignment horizontal="center"/>
    </xf>
    <xf numFmtId="0" fontId="7" fillId="0" borderId="0" xfId="32" applyFont="1" applyAlignment="1">
      <alignment horizontal="center"/>
    </xf>
    <xf numFmtId="0" fontId="5" fillId="0" borderId="0" xfId="4" applyFont="1" applyAlignment="1">
      <alignment horizontal="center" vertical="center"/>
    </xf>
    <xf numFmtId="0" fontId="10" fillId="0" borderId="26" xfId="37" applyFont="1" applyBorder="1" applyAlignment="1">
      <alignment horizontal="center" vertical="center"/>
    </xf>
    <xf numFmtId="0" fontId="7" fillId="0" borderId="0" xfId="32" applyFont="1" applyAlignment="1">
      <alignment horizontal="center" vertical="center"/>
    </xf>
    <xf numFmtId="0" fontId="7" fillId="0" borderId="26" xfId="32" applyFont="1" applyBorder="1" applyAlignment="1">
      <alignment horizontal="center" vertical="center"/>
    </xf>
    <xf numFmtId="0" fontId="10" fillId="10" borderId="0" xfId="4" applyFont="1" applyFill="1" applyAlignment="1">
      <alignment horizontal="center" vertical="center"/>
    </xf>
    <xf numFmtId="0" fontId="10" fillId="0" borderId="0" xfId="4" quotePrefix="1" applyFont="1" applyAlignment="1">
      <alignment horizontal="center" vertical="center"/>
    </xf>
    <xf numFmtId="0" fontId="10" fillId="0" borderId="0" xfId="37" quotePrefix="1" applyFont="1" applyAlignment="1">
      <alignment horizontal="center" vertical="center"/>
    </xf>
    <xf numFmtId="0" fontId="10" fillId="0" borderId="0" xfId="37" applyFont="1" applyAlignment="1">
      <alignment horizontal="center" vertical="center"/>
    </xf>
    <xf numFmtId="0" fontId="11" fillId="0" borderId="0" xfId="32" applyFont="1" applyAlignment="1">
      <alignment horizontal="left" vertical="center"/>
    </xf>
    <xf numFmtId="0" fontId="10" fillId="10" borderId="0" xfId="32" applyFont="1" applyFill="1" applyAlignment="1">
      <alignment horizontal="left" vertical="center" indent="1"/>
    </xf>
    <xf numFmtId="0" fontId="10" fillId="10" borderId="0" xfId="37" applyFont="1" applyFill="1" applyAlignment="1">
      <alignment horizontal="center" vertical="center"/>
    </xf>
    <xf numFmtId="0" fontId="14" fillId="0" borderId="0" xfId="4" applyAlignment="1">
      <alignment vertical="center"/>
    </xf>
    <xf numFmtId="0" fontId="10" fillId="0" borderId="0" xfId="32" applyFont="1" applyAlignment="1">
      <alignment horizontal="right" vertical="center"/>
    </xf>
    <xf numFmtId="0" fontId="10" fillId="0" borderId="0" xfId="32" applyFont="1" applyAlignment="1">
      <alignment horizontal="left" vertical="center"/>
    </xf>
    <xf numFmtId="0" fontId="10" fillId="0" borderId="0" xfId="32" applyFont="1" applyAlignment="1">
      <alignment horizontal="center" vertical="center"/>
    </xf>
    <xf numFmtId="3" fontId="20" fillId="0" borderId="0" xfId="4" applyNumberFormat="1" applyFont="1" applyAlignment="1">
      <alignment horizontal="center" vertical="center"/>
    </xf>
    <xf numFmtId="0" fontId="14" fillId="0" borderId="0" xfId="4" applyAlignment="1">
      <alignment horizontal="center" vertical="center"/>
    </xf>
    <xf numFmtId="0" fontId="10" fillId="0" borderId="0" xfId="37" applyFont="1" applyAlignment="1">
      <alignment horizontal="right" vertical="center"/>
    </xf>
    <xf numFmtId="0" fontId="10" fillId="0" borderId="0" xfId="4" quotePrefix="1" applyFont="1" applyAlignment="1">
      <alignment horizontal="right" vertical="center"/>
    </xf>
    <xf numFmtId="0" fontId="10" fillId="7" borderId="0" xfId="4" applyFont="1" applyFill="1" applyBorder="1" applyAlignment="1">
      <alignment horizontal="center"/>
    </xf>
    <xf numFmtId="0" fontId="10" fillId="7" borderId="0" xfId="4" applyFont="1" applyFill="1" applyBorder="1"/>
    <xf numFmtId="0" fontId="7" fillId="7" borderId="0" xfId="4" applyFont="1" applyFill="1" applyBorder="1" applyAlignment="1">
      <alignment vertical="top" wrapText="1"/>
    </xf>
    <xf numFmtId="0" fontId="68" fillId="0" borderId="7" xfId="38" applyFont="1" applyBorder="1" applyAlignment="1">
      <alignment horizontal="left" vertical="top"/>
    </xf>
    <xf numFmtId="0" fontId="11" fillId="7" borderId="0" xfId="4" applyFont="1" applyFill="1" applyBorder="1"/>
    <xf numFmtId="2" fontId="10" fillId="7" borderId="0" xfId="4" quotePrefix="1" applyNumberFormat="1" applyFont="1" applyFill="1" applyBorder="1" applyAlignment="1">
      <alignment horizontal="left"/>
    </xf>
    <xf numFmtId="0" fontId="7" fillId="7" borderId="0" xfId="4" applyFont="1" applyFill="1" applyBorder="1" applyAlignment="1">
      <alignment horizontal="left"/>
    </xf>
    <xf numFmtId="0" fontId="11" fillId="7" borderId="7" xfId="4" applyFont="1" applyFill="1" applyBorder="1" applyAlignment="1">
      <alignment vertical="center"/>
    </xf>
    <xf numFmtId="0" fontId="10" fillId="7" borderId="7" xfId="4" applyFont="1" applyFill="1" applyBorder="1" applyAlignment="1">
      <alignment vertical="center"/>
    </xf>
    <xf numFmtId="3" fontId="9" fillId="7" borderId="0" xfId="4" applyNumberFormat="1" applyFont="1" applyFill="1" applyBorder="1" applyAlignment="1" applyProtection="1">
      <alignment vertical="center"/>
      <protection locked="0"/>
    </xf>
    <xf numFmtId="0" fontId="10" fillId="7" borderId="0" xfId="4" applyFont="1" applyFill="1" applyBorder="1" applyAlignment="1">
      <alignment horizontal="right" vertical="center"/>
    </xf>
    <xf numFmtId="0" fontId="10" fillId="0" borderId="0" xfId="4" applyFont="1" applyBorder="1" applyAlignment="1">
      <alignment horizontal="left" vertical="center" indent="5"/>
    </xf>
    <xf numFmtId="0" fontId="11" fillId="8" borderId="0" xfId="4" applyFont="1" applyFill="1" applyAlignment="1">
      <alignment horizontal="left" vertical="center"/>
    </xf>
    <xf numFmtId="0" fontId="11" fillId="8" borderId="0" xfId="4" applyFont="1" applyFill="1" applyAlignment="1">
      <alignment horizontal="left" vertical="top" wrapText="1"/>
    </xf>
    <xf numFmtId="0" fontId="10" fillId="8" borderId="0" xfId="4" applyFont="1" applyFill="1" applyAlignment="1">
      <alignment horizontal="left" vertical="center"/>
    </xf>
    <xf numFmtId="0" fontId="10" fillId="7" borderId="0" xfId="4" applyFont="1" applyFill="1" applyAlignment="1">
      <alignment horizontal="center" vertical="center" wrapText="1"/>
    </xf>
    <xf numFmtId="0" fontId="11" fillId="7" borderId="0" xfId="4" applyFont="1" applyFill="1" applyAlignment="1">
      <alignment horizontal="center" vertical="center" wrapText="1"/>
    </xf>
    <xf numFmtId="0" fontId="11" fillId="7" borderId="0" xfId="4" applyFont="1" applyFill="1" applyAlignment="1">
      <alignment horizontal="center" vertical="top"/>
    </xf>
    <xf numFmtId="0" fontId="11" fillId="7" borderId="16" xfId="4" applyFont="1" applyFill="1" applyBorder="1" applyAlignment="1">
      <alignment horizontal="center" vertical="top"/>
    </xf>
    <xf numFmtId="0" fontId="10" fillId="7" borderId="0" xfId="4" applyFont="1" applyFill="1" applyAlignment="1">
      <alignment horizontal="center" vertical="top"/>
    </xf>
    <xf numFmtId="0" fontId="10" fillId="0" borderId="0" xfId="4" applyFont="1" applyBorder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10" fillId="0" borderId="0" xfId="4" applyFont="1" applyAlignment="1">
      <alignment horizontal="right" vertical="center"/>
    </xf>
    <xf numFmtId="0" fontId="10" fillId="0" borderId="0" xfId="37" applyFont="1" applyAlignment="1">
      <alignment horizontal="center" vertical="center"/>
    </xf>
    <xf numFmtId="0" fontId="14" fillId="0" borderId="0" xfId="4" applyAlignment="1">
      <alignment vertical="center"/>
    </xf>
    <xf numFmtId="0" fontId="10" fillId="7" borderId="112" xfId="4" applyFont="1" applyFill="1" applyBorder="1" applyAlignment="1">
      <alignment horizontal="center" vertical="center"/>
    </xf>
    <xf numFmtId="0" fontId="10" fillId="0" borderId="0" xfId="37" applyFont="1" applyAlignment="1">
      <alignment horizontal="center" wrapText="1"/>
    </xf>
    <xf numFmtId="3" fontId="9" fillId="0" borderId="0" xfId="4" applyNumberFormat="1" applyFont="1" applyAlignment="1">
      <alignment horizontal="center" vertical="center"/>
    </xf>
    <xf numFmtId="3" fontId="20" fillId="0" borderId="0" xfId="4" applyNumberFormat="1" applyFont="1" applyAlignment="1">
      <alignment horizontal="center" vertical="center" wrapText="1"/>
    </xf>
    <xf numFmtId="3" fontId="9" fillId="0" borderId="0" xfId="4" applyNumberFormat="1" applyFont="1" applyAlignment="1" applyProtection="1">
      <alignment horizontal="right" vertical="center" wrapText="1"/>
      <protection locked="0"/>
    </xf>
    <xf numFmtId="3" fontId="9" fillId="0" borderId="0" xfId="4" applyNumberFormat="1" applyFont="1" applyAlignment="1">
      <alignment horizontal="center" vertical="center" wrapText="1"/>
    </xf>
    <xf numFmtId="3" fontId="9" fillId="0" borderId="0" xfId="4" applyNumberFormat="1" applyFont="1" applyAlignment="1" applyProtection="1">
      <alignment horizontal="center" vertical="center" wrapText="1"/>
      <protection locked="0"/>
    </xf>
    <xf numFmtId="3" fontId="9" fillId="0" borderId="0" xfId="4" applyNumberFormat="1" applyFont="1" applyAlignment="1" applyProtection="1">
      <alignment vertical="center" wrapText="1"/>
      <protection locked="0"/>
    </xf>
    <xf numFmtId="0" fontId="8" fillId="0" borderId="0" xfId="4" applyFont="1" applyFill="1"/>
    <xf numFmtId="0" fontId="7" fillId="0" borderId="0" xfId="4" applyFont="1" applyFill="1" applyAlignment="1">
      <alignment vertical="center"/>
    </xf>
    <xf numFmtId="0" fontId="10" fillId="0" borderId="0" xfId="4" applyFont="1" applyAlignment="1"/>
    <xf numFmtId="0" fontId="7" fillId="0" borderId="0" xfId="30" applyFont="1" applyAlignment="1"/>
    <xf numFmtId="0" fontId="21" fillId="0" borderId="0" xfId="4" applyFont="1" applyBorder="1" applyAlignment="1" applyProtection="1">
      <alignment horizontal="center" vertical="center"/>
      <protection locked="0"/>
    </xf>
    <xf numFmtId="0" fontId="7" fillId="0" borderId="15" xfId="4" applyFont="1" applyFill="1" applyBorder="1"/>
    <xf numFmtId="0" fontId="8" fillId="0" borderId="15" xfId="4" applyFont="1" applyFill="1" applyBorder="1"/>
    <xf numFmtId="0" fontId="11" fillId="0" borderId="0" xfId="4" applyFont="1" applyAlignment="1"/>
    <xf numFmtId="0" fontId="10" fillId="0" borderId="0" xfId="37" applyFont="1" applyBorder="1" applyAlignment="1">
      <alignment horizontal="center" vertical="center"/>
    </xf>
    <xf numFmtId="0" fontId="7" fillId="0" borderId="0" xfId="37" applyFont="1" applyFill="1" applyAlignment="1">
      <alignment vertical="center"/>
    </xf>
    <xf numFmtId="0" fontId="11" fillId="0" borderId="0" xfId="37" applyFont="1" applyFill="1" applyAlignment="1">
      <alignment vertical="center"/>
    </xf>
    <xf numFmtId="0" fontId="10" fillId="0" borderId="0" xfId="37" applyFont="1" applyFill="1" applyAlignment="1">
      <alignment vertical="center"/>
    </xf>
    <xf numFmtId="0" fontId="14" fillId="0" borderId="0" xfId="4" applyFill="1" applyAlignment="1">
      <alignment vertical="center"/>
    </xf>
    <xf numFmtId="0" fontId="2" fillId="0" borderId="0" xfId="4" applyFont="1" applyAlignment="1">
      <alignment vertical="center"/>
    </xf>
    <xf numFmtId="0" fontId="7" fillId="0" borderId="0" xfId="37" applyFont="1" applyBorder="1" applyAlignment="1">
      <alignment vertical="center"/>
    </xf>
    <xf numFmtId="0" fontId="17" fillId="0" borderId="0" xfId="30" applyFont="1" applyFill="1"/>
    <xf numFmtId="0" fontId="64" fillId="0" borderId="0" xfId="30" applyFont="1" applyFill="1" applyAlignment="1">
      <alignment vertical="center"/>
    </xf>
    <xf numFmtId="0" fontId="64" fillId="0" borderId="0" xfId="30" applyFont="1" applyFill="1"/>
    <xf numFmtId="0" fontId="17" fillId="0" borderId="0" xfId="30" applyFont="1" applyFill="1" applyAlignment="1">
      <alignment vertical="center"/>
    </xf>
    <xf numFmtId="0" fontId="15" fillId="0" borderId="0" xfId="30" applyFont="1" applyFill="1"/>
    <xf numFmtId="0" fontId="5" fillId="10" borderId="0" xfId="11" applyFont="1" applyFill="1" applyBorder="1" applyAlignment="1" applyProtection="1">
      <alignment horizontal="center" vertical="center" wrapText="1"/>
    </xf>
    <xf numFmtId="0" fontId="4" fillId="0" borderId="0" xfId="11" applyFont="1" applyFill="1" applyBorder="1" applyAlignment="1" applyProtection="1">
      <alignment horizontal="center" vertical="center" wrapText="1"/>
    </xf>
    <xf numFmtId="0" fontId="23" fillId="0" borderId="0" xfId="11" applyFont="1" applyFill="1" applyBorder="1" applyAlignment="1" applyProtection="1">
      <alignment horizontal="center" vertical="top" wrapText="1"/>
    </xf>
    <xf numFmtId="0" fontId="86" fillId="0" borderId="0" xfId="2" applyFill="1" applyBorder="1" applyAlignment="1" applyProtection="1">
      <alignment horizontal="center" vertical="center" wrapText="1"/>
    </xf>
    <xf numFmtId="0" fontId="4" fillId="0" borderId="0" xfId="7" applyFont="1" applyAlignment="1">
      <alignment horizontal="center" wrapText="1"/>
    </xf>
    <xf numFmtId="0" fontId="11" fillId="6" borderId="141" xfId="11" applyFont="1" applyFill="1" applyBorder="1" applyAlignment="1" applyProtection="1">
      <alignment horizontal="center" vertical="center" wrapText="1"/>
    </xf>
    <xf numFmtId="0" fontId="11" fillId="6" borderId="0" xfId="11" applyFont="1" applyFill="1" applyBorder="1" applyAlignment="1" applyProtection="1">
      <alignment horizontal="center" vertical="center" wrapText="1"/>
    </xf>
    <xf numFmtId="0" fontId="11" fillId="6" borderId="140" xfId="11" applyFont="1" applyFill="1" applyBorder="1" applyAlignment="1" applyProtection="1">
      <alignment horizontal="center" vertical="center" wrapText="1"/>
    </xf>
    <xf numFmtId="0" fontId="11" fillId="9" borderId="141" xfId="0" applyFont="1" applyFill="1" applyBorder="1" applyAlignment="1" applyProtection="1">
      <alignment horizontal="center" vertical="top"/>
    </xf>
    <xf numFmtId="0" fontId="11" fillId="9" borderId="0" xfId="0" applyFont="1" applyFill="1" applyBorder="1" applyAlignment="1" applyProtection="1">
      <alignment horizontal="center" vertical="top"/>
    </xf>
    <xf numFmtId="0" fontId="11" fillId="9" borderId="140" xfId="0" applyFont="1" applyFill="1" applyBorder="1" applyAlignment="1" applyProtection="1">
      <alignment horizontal="center" vertical="top"/>
    </xf>
    <xf numFmtId="0" fontId="10" fillId="6" borderId="27" xfId="11" applyFont="1" applyFill="1" applyBorder="1" applyAlignment="1">
      <alignment horizontal="center" vertical="center" wrapText="1"/>
    </xf>
    <xf numFmtId="0" fontId="10" fillId="6" borderId="28" xfId="11" applyFont="1" applyFill="1" applyBorder="1" applyAlignment="1">
      <alignment horizontal="center" vertical="center" wrapText="1"/>
    </xf>
    <xf numFmtId="0" fontId="10" fillId="6" borderId="29" xfId="11" applyFont="1" applyFill="1" applyBorder="1" applyAlignment="1">
      <alignment horizontal="center" vertical="center" wrapText="1"/>
    </xf>
    <xf numFmtId="0" fontId="11" fillId="6" borderId="25" xfId="11" applyFont="1" applyFill="1" applyBorder="1" applyAlignment="1">
      <alignment horizontal="center" vertical="center" wrapText="1"/>
    </xf>
    <xf numFmtId="0" fontId="11" fillId="6" borderId="26" xfId="11" applyFont="1" applyFill="1" applyBorder="1" applyAlignment="1">
      <alignment horizontal="center" vertical="center" wrapText="1"/>
    </xf>
    <xf numFmtId="0" fontId="11" fillId="6" borderId="30" xfId="11" applyFont="1" applyFill="1" applyBorder="1" applyAlignment="1">
      <alignment horizontal="center" vertical="center" wrapText="1"/>
    </xf>
    <xf numFmtId="0" fontId="10" fillId="8" borderId="0" xfId="19" applyFont="1" applyFill="1" applyAlignment="1">
      <alignment horizontal="left" vertical="top" wrapText="1"/>
    </xf>
    <xf numFmtId="0" fontId="10" fillId="8" borderId="140" xfId="19" applyFont="1" applyFill="1" applyBorder="1" applyAlignment="1">
      <alignment horizontal="left" vertical="top" wrapText="1"/>
    </xf>
    <xf numFmtId="0" fontId="11" fillId="8" borderId="0" xfId="0" applyFont="1" applyFill="1" applyAlignment="1">
      <alignment horizontal="left" vertical="top" wrapText="1"/>
    </xf>
    <xf numFmtId="0" fontId="11" fillId="8" borderId="140" xfId="0" applyFont="1" applyFill="1" applyBorder="1" applyAlignment="1">
      <alignment horizontal="left" vertical="top" wrapText="1"/>
    </xf>
    <xf numFmtId="0" fontId="11" fillId="8" borderId="0" xfId="0" applyFont="1" applyFill="1" applyBorder="1" applyAlignment="1" applyProtection="1">
      <alignment horizontal="justify" vertical="top" wrapText="1"/>
    </xf>
    <xf numFmtId="0" fontId="11" fillId="8" borderId="140" xfId="0" applyFont="1" applyFill="1" applyBorder="1" applyAlignment="1" applyProtection="1">
      <alignment horizontal="justify" vertical="top" wrapText="1"/>
    </xf>
    <xf numFmtId="0" fontId="11" fillId="8" borderId="0" xfId="0" applyFont="1" applyFill="1" applyBorder="1" applyAlignment="1" applyProtection="1">
      <alignment horizontal="justify" wrapText="1"/>
    </xf>
    <xf numFmtId="0" fontId="11" fillId="8" borderId="140" xfId="0" applyFont="1" applyFill="1" applyBorder="1" applyAlignment="1" applyProtection="1">
      <alignment horizontal="justify" wrapText="1"/>
    </xf>
    <xf numFmtId="0" fontId="10" fillId="7" borderId="181" xfId="7" applyFont="1" applyFill="1" applyBorder="1" applyAlignment="1">
      <alignment horizontal="center" vertical="center" wrapText="1"/>
    </xf>
    <xf numFmtId="0" fontId="10" fillId="7" borderId="150" xfId="7" applyFont="1" applyFill="1" applyBorder="1" applyAlignment="1">
      <alignment horizontal="center" vertical="center" wrapText="1"/>
    </xf>
    <xf numFmtId="0" fontId="10" fillId="7" borderId="182" xfId="7" applyFont="1" applyFill="1" applyBorder="1" applyAlignment="1">
      <alignment horizontal="center" vertical="center" wrapText="1"/>
    </xf>
    <xf numFmtId="0" fontId="10" fillId="6" borderId="148" xfId="11" applyFont="1" applyFill="1" applyBorder="1" applyAlignment="1" applyProtection="1">
      <alignment horizontal="center" vertical="center" wrapText="1"/>
    </xf>
    <xf numFmtId="0" fontId="10" fillId="6" borderId="20" xfId="11" applyFont="1" applyFill="1" applyBorder="1" applyAlignment="1" applyProtection="1">
      <alignment horizontal="center" vertical="center" wrapText="1"/>
    </xf>
    <xf numFmtId="0" fontId="10" fillId="6" borderId="152" xfId="11" applyFont="1" applyFill="1" applyBorder="1" applyAlignment="1" applyProtection="1">
      <alignment horizontal="center" vertical="center" wrapText="1"/>
    </xf>
    <xf numFmtId="0" fontId="10" fillId="6" borderId="141" xfId="11" applyFont="1" applyFill="1" applyBorder="1" applyAlignment="1" applyProtection="1">
      <alignment horizontal="center" vertical="center" wrapText="1"/>
    </xf>
    <xf numFmtId="0" fontId="10" fillId="6" borderId="0" xfId="11" applyFont="1" applyFill="1" applyBorder="1" applyAlignment="1" applyProtection="1">
      <alignment horizontal="center" vertical="center" wrapText="1"/>
    </xf>
    <xf numFmtId="0" fontId="10" fillId="6" borderId="140" xfId="11" applyFont="1" applyFill="1" applyBorder="1" applyAlignment="1" applyProtection="1">
      <alignment horizontal="center" vertical="center" wrapText="1"/>
    </xf>
    <xf numFmtId="0" fontId="10" fillId="8" borderId="0" xfId="0" applyFont="1" applyFill="1" applyBorder="1" applyAlignment="1" applyProtection="1">
      <alignment horizontal="justify" vertical="top"/>
    </xf>
    <xf numFmtId="0" fontId="10" fillId="8" borderId="140" xfId="0" applyFont="1" applyFill="1" applyBorder="1" applyAlignment="1" applyProtection="1">
      <alignment horizontal="justify" vertical="top"/>
    </xf>
    <xf numFmtId="0" fontId="11" fillId="10" borderId="0" xfId="19" applyFont="1" applyFill="1" applyAlignment="1">
      <alignment horizontal="left" vertical="top" wrapText="1"/>
    </xf>
    <xf numFmtId="0" fontId="11" fillId="10" borderId="140" xfId="19" applyFont="1" applyFill="1" applyBorder="1" applyAlignment="1">
      <alignment horizontal="left" vertical="top" wrapText="1"/>
    </xf>
    <xf numFmtId="0" fontId="10" fillId="9" borderId="0" xfId="0" applyFont="1" applyFill="1" applyAlignment="1">
      <alignment horizontal="left" vertical="center" wrapText="1"/>
    </xf>
    <xf numFmtId="0" fontId="10" fillId="9" borderId="140" xfId="0" applyFont="1" applyFill="1" applyBorder="1" applyAlignment="1">
      <alignment horizontal="left" vertical="center" wrapText="1"/>
    </xf>
    <xf numFmtId="0" fontId="11" fillId="18" borderId="0" xfId="0" applyFont="1" applyFill="1" applyAlignment="1">
      <alignment horizontal="justify" vertical="top"/>
    </xf>
    <xf numFmtId="0" fontId="11" fillId="18" borderId="140" xfId="0" applyFont="1" applyFill="1" applyBorder="1" applyAlignment="1">
      <alignment horizontal="justify" vertical="top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140" xfId="0" applyFont="1" applyFill="1" applyBorder="1" applyAlignment="1" applyProtection="1">
      <alignment horizontal="left" vertical="center" wrapText="1"/>
    </xf>
    <xf numFmtId="0" fontId="11" fillId="8" borderId="0" xfId="0" applyFont="1" applyFill="1" applyBorder="1" applyAlignment="1" applyProtection="1">
      <alignment horizontal="left" vertical="center" wrapText="1"/>
    </xf>
    <xf numFmtId="0" fontId="11" fillId="8" borderId="140" xfId="0" applyFont="1" applyFill="1" applyBorder="1" applyAlignment="1" applyProtection="1">
      <alignment horizontal="left" vertical="center" wrapText="1"/>
    </xf>
    <xf numFmtId="0" fontId="23" fillId="0" borderId="0" xfId="7" applyFont="1" applyAlignment="1">
      <alignment horizontal="center" vertical="top" wrapText="1"/>
    </xf>
    <xf numFmtId="0" fontId="5" fillId="0" borderId="13" xfId="11" applyFont="1" applyFill="1" applyBorder="1" applyAlignment="1" applyProtection="1">
      <alignment horizontal="center"/>
    </xf>
    <xf numFmtId="0" fontId="5" fillId="0" borderId="14" xfId="11" applyFont="1" applyFill="1" applyBorder="1" applyAlignment="1" applyProtection="1">
      <alignment horizontal="center"/>
    </xf>
    <xf numFmtId="0" fontId="5" fillId="0" borderId="100" xfId="11" applyFont="1" applyFill="1" applyBorder="1" applyAlignment="1" applyProtection="1">
      <alignment horizontal="center"/>
    </xf>
    <xf numFmtId="0" fontId="23" fillId="0" borderId="115" xfId="11" applyFont="1" applyFill="1" applyBorder="1" applyAlignment="1" applyProtection="1">
      <alignment horizontal="center" vertical="top" wrapText="1"/>
    </xf>
    <xf numFmtId="0" fontId="23" fillId="0" borderId="5" xfId="11" applyFont="1" applyFill="1" applyBorder="1" applyAlignment="1" applyProtection="1">
      <alignment horizontal="center" vertical="top" wrapText="1"/>
    </xf>
    <xf numFmtId="0" fontId="23" fillId="0" borderId="101" xfId="11" applyFont="1" applyFill="1" applyBorder="1" applyAlignment="1" applyProtection="1">
      <alignment horizontal="center" vertical="top" wrapText="1"/>
    </xf>
    <xf numFmtId="0" fontId="10" fillId="0" borderId="0" xfId="11" applyFont="1" applyFill="1" applyBorder="1" applyAlignment="1" applyProtection="1">
      <alignment horizontal="center"/>
    </xf>
    <xf numFmtId="0" fontId="8" fillId="7" borderId="19" xfId="11" applyFont="1" applyFill="1" applyBorder="1" applyAlignment="1" applyProtection="1">
      <alignment horizontal="center"/>
    </xf>
    <xf numFmtId="0" fontId="5" fillId="0" borderId="14" xfId="11" applyFont="1" applyFill="1" applyBorder="1" applyAlignment="1" applyProtection="1">
      <alignment horizontal="center" vertical="center" wrapText="1"/>
    </xf>
    <xf numFmtId="0" fontId="5" fillId="0" borderId="0" xfId="11" applyFont="1" applyFill="1" applyBorder="1" applyAlignment="1" applyProtection="1">
      <alignment horizontal="center" vertical="center" wrapText="1"/>
    </xf>
    <xf numFmtId="0" fontId="10" fillId="18" borderId="0" xfId="0" applyFont="1" applyFill="1" applyAlignment="1">
      <alignment horizontal="justify" vertical="top" wrapText="1"/>
    </xf>
    <xf numFmtId="0" fontId="10" fillId="18" borderId="140" xfId="0" applyFont="1" applyFill="1" applyBorder="1" applyAlignment="1">
      <alignment horizontal="justify" vertical="top" wrapText="1"/>
    </xf>
    <xf numFmtId="0" fontId="5" fillId="26" borderId="0" xfId="11" applyFont="1" applyFill="1" applyBorder="1" applyAlignment="1" applyProtection="1">
      <alignment horizontal="center"/>
    </xf>
    <xf numFmtId="0" fontId="5" fillId="0" borderId="0" xfId="7" applyFont="1" applyAlignment="1">
      <alignment horizontal="right"/>
    </xf>
    <xf numFmtId="0" fontId="5" fillId="25" borderId="27" xfId="11" applyFont="1" applyFill="1" applyBorder="1" applyAlignment="1" applyProtection="1">
      <alignment horizontal="center"/>
    </xf>
    <xf numFmtId="0" fontId="5" fillId="25" borderId="28" xfId="11" applyFont="1" applyFill="1" applyBorder="1" applyAlignment="1" applyProtection="1">
      <alignment horizontal="center"/>
    </xf>
    <xf numFmtId="0" fontId="5" fillId="25" borderId="29" xfId="11" applyFont="1" applyFill="1" applyBorder="1" applyAlignment="1" applyProtection="1">
      <alignment horizontal="center"/>
    </xf>
    <xf numFmtId="0" fontId="32" fillId="25" borderId="25" xfId="11" applyFont="1" applyFill="1" applyBorder="1" applyAlignment="1" applyProtection="1">
      <alignment horizontal="center" vertical="top"/>
    </xf>
    <xf numFmtId="0" fontId="32" fillId="25" borderId="26" xfId="11" applyFont="1" applyFill="1" applyBorder="1" applyAlignment="1" applyProtection="1">
      <alignment horizontal="center" vertical="top"/>
    </xf>
    <xf numFmtId="0" fontId="32" fillId="25" borderId="30" xfId="11" applyFont="1" applyFill="1" applyBorder="1" applyAlignment="1" applyProtection="1">
      <alignment horizontal="center" vertical="top"/>
    </xf>
    <xf numFmtId="0" fontId="8" fillId="25" borderId="27" xfId="11" applyFont="1" applyFill="1" applyBorder="1" applyAlignment="1" applyProtection="1">
      <alignment horizontal="center"/>
    </xf>
    <xf numFmtId="0" fontId="8" fillId="25" borderId="28" xfId="11" applyFont="1" applyFill="1" applyBorder="1" applyAlignment="1" applyProtection="1">
      <alignment horizontal="center"/>
    </xf>
    <xf numFmtId="0" fontId="8" fillId="25" borderId="29" xfId="11" applyFont="1" applyFill="1" applyBorder="1" applyAlignment="1" applyProtection="1">
      <alignment horizontal="center"/>
    </xf>
    <xf numFmtId="0" fontId="5" fillId="8" borderId="27" xfId="11" applyFont="1" applyFill="1" applyBorder="1" applyAlignment="1" applyProtection="1">
      <alignment horizontal="center"/>
    </xf>
    <xf numFmtId="0" fontId="5" fillId="8" borderId="28" xfId="11" applyFont="1" applyFill="1" applyBorder="1" applyAlignment="1" applyProtection="1">
      <alignment horizontal="center"/>
    </xf>
    <xf numFmtId="0" fontId="5" fillId="8" borderId="29" xfId="11" applyFont="1" applyFill="1" applyBorder="1" applyAlignment="1" applyProtection="1">
      <alignment horizontal="center"/>
    </xf>
    <xf numFmtId="0" fontId="10" fillId="25" borderId="27" xfId="11" applyFont="1" applyFill="1" applyBorder="1" applyAlignment="1" applyProtection="1">
      <alignment horizontal="center" vertical="center" wrapText="1"/>
    </xf>
    <xf numFmtId="0" fontId="10" fillId="25" borderId="28" xfId="11" applyFont="1" applyFill="1" applyBorder="1" applyAlignment="1" applyProtection="1">
      <alignment horizontal="center" vertical="center" wrapText="1"/>
    </xf>
    <xf numFmtId="0" fontId="10" fillId="25" borderId="29" xfId="11" applyFont="1" applyFill="1" applyBorder="1" applyAlignment="1" applyProtection="1">
      <alignment horizontal="center" vertical="center" wrapText="1"/>
    </xf>
    <xf numFmtId="0" fontId="10" fillId="25" borderId="25" xfId="11" applyFont="1" applyFill="1" applyBorder="1" applyAlignment="1" applyProtection="1">
      <alignment horizontal="center" vertical="center" wrapText="1"/>
    </xf>
    <xf numFmtId="0" fontId="10" fillId="25" borderId="26" xfId="11" applyFont="1" applyFill="1" applyBorder="1" applyAlignment="1" applyProtection="1">
      <alignment horizontal="center" vertical="center" wrapText="1"/>
    </xf>
    <xf numFmtId="0" fontId="10" fillId="25" borderId="30" xfId="11" applyFont="1" applyFill="1" applyBorder="1" applyAlignment="1" applyProtection="1">
      <alignment horizontal="center" vertical="center" wrapText="1"/>
    </xf>
    <xf numFmtId="0" fontId="20" fillId="25" borderId="28" xfId="0" applyFont="1" applyFill="1" applyBorder="1" applyAlignment="1" applyProtection="1">
      <alignment horizontal="center" vertical="center" wrapText="1"/>
    </xf>
    <xf numFmtId="0" fontId="20" fillId="25" borderId="29" xfId="0" applyFont="1" applyFill="1" applyBorder="1" applyAlignment="1" applyProtection="1">
      <alignment horizontal="center" vertical="center" wrapText="1"/>
    </xf>
    <xf numFmtId="0" fontId="20" fillId="25" borderId="26" xfId="0" applyFont="1" applyFill="1" applyBorder="1" applyAlignment="1" applyProtection="1">
      <alignment horizontal="center" vertical="center" wrapText="1"/>
    </xf>
    <xf numFmtId="0" fontId="20" fillId="25" borderId="30" xfId="0" applyFont="1" applyFill="1" applyBorder="1" applyAlignment="1" applyProtection="1">
      <alignment horizontal="center" vertical="center" wrapText="1"/>
    </xf>
    <xf numFmtId="0" fontId="32" fillId="8" borderId="25" xfId="11" applyFont="1" applyFill="1" applyBorder="1" applyAlignment="1" applyProtection="1">
      <alignment horizontal="center" vertical="top"/>
    </xf>
    <xf numFmtId="0" fontId="32" fillId="8" borderId="26" xfId="11" applyFont="1" applyFill="1" applyBorder="1" applyAlignment="1" applyProtection="1">
      <alignment horizontal="center" vertical="top"/>
    </xf>
    <xf numFmtId="0" fontId="32" fillId="8" borderId="30" xfId="11" applyFont="1" applyFill="1" applyBorder="1" applyAlignment="1" applyProtection="1">
      <alignment horizontal="center" vertical="top"/>
    </xf>
    <xf numFmtId="0" fontId="8" fillId="0" borderId="0" xfId="11" applyFont="1" applyFill="1" applyBorder="1" applyAlignment="1" applyProtection="1">
      <alignment horizontal="center"/>
    </xf>
    <xf numFmtId="0" fontId="72" fillId="0" borderId="169" xfId="20" applyFont="1" applyFill="1" applyBorder="1" applyAlignment="1">
      <alignment horizontal="center" vertical="center"/>
    </xf>
    <xf numFmtId="0" fontId="67" fillId="0" borderId="0" xfId="20" applyFont="1" applyFill="1" applyAlignment="1">
      <alignment horizontal="center" vertical="center"/>
    </xf>
    <xf numFmtId="0" fontId="72" fillId="27" borderId="13" xfId="20" applyFont="1" applyFill="1" applyBorder="1" applyAlignment="1">
      <alignment horizontal="center" vertical="center" wrapText="1"/>
    </xf>
    <xf numFmtId="0" fontId="72" fillId="27" borderId="14" xfId="20" applyFont="1" applyFill="1" applyBorder="1" applyAlignment="1">
      <alignment horizontal="center" vertical="center"/>
    </xf>
    <xf numFmtId="0" fontId="72" fillId="27" borderId="100" xfId="20" applyFont="1" applyFill="1" applyBorder="1" applyAlignment="1">
      <alignment horizontal="center" vertical="center"/>
    </xf>
    <xf numFmtId="0" fontId="72" fillId="27" borderId="116" xfId="20" applyFont="1" applyFill="1" applyBorder="1" applyAlignment="1">
      <alignment horizontal="center" vertical="center"/>
    </xf>
    <xf numFmtId="0" fontId="72" fillId="27" borderId="26" xfId="20" applyFont="1" applyFill="1" applyBorder="1" applyAlignment="1">
      <alignment horizontal="center" vertical="center"/>
    </xf>
    <xf numFmtId="0" fontId="72" fillId="27" borderId="103" xfId="20" applyFont="1" applyFill="1" applyBorder="1" applyAlignment="1">
      <alignment horizontal="center" vertical="center"/>
    </xf>
    <xf numFmtId="0" fontId="67" fillId="0" borderId="169" xfId="20" applyFont="1" applyFill="1" applyBorder="1" applyAlignment="1">
      <alignment horizontal="center" vertical="center"/>
    </xf>
    <xf numFmtId="0" fontId="67" fillId="0" borderId="0" xfId="20" applyFont="1" applyFill="1" applyBorder="1" applyAlignment="1">
      <alignment horizontal="center" vertical="center"/>
    </xf>
    <xf numFmtId="0" fontId="67" fillId="0" borderId="169" xfId="20" quotePrefix="1" applyFont="1" applyFill="1" applyBorder="1" applyAlignment="1">
      <alignment horizontal="center" vertical="center"/>
    </xf>
    <xf numFmtId="0" fontId="68" fillId="0" borderId="3" xfId="20" applyFont="1" applyFill="1" applyBorder="1" applyAlignment="1">
      <alignment horizontal="center" vertical="center"/>
    </xf>
    <xf numFmtId="0" fontId="68" fillId="0" borderId="0" xfId="20" applyFont="1" applyFill="1" applyBorder="1" applyAlignment="1">
      <alignment horizontal="center" vertical="center"/>
    </xf>
    <xf numFmtId="0" fontId="72" fillId="0" borderId="145" xfId="20" applyFont="1" applyFill="1" applyBorder="1" applyAlignment="1">
      <alignment horizontal="center" vertical="center"/>
    </xf>
    <xf numFmtId="0" fontId="72" fillId="0" borderId="146" xfId="20" applyFont="1" applyFill="1" applyBorder="1" applyAlignment="1">
      <alignment horizontal="center" vertical="center"/>
    </xf>
    <xf numFmtId="0" fontId="64" fillId="0" borderId="3" xfId="20" applyFont="1" applyFill="1" applyBorder="1" applyAlignment="1">
      <alignment horizontal="center" vertical="center"/>
    </xf>
    <xf numFmtId="0" fontId="64" fillId="0" borderId="0" xfId="20" applyFont="1" applyFill="1" applyBorder="1" applyAlignment="1">
      <alignment horizontal="center" vertical="center"/>
    </xf>
    <xf numFmtId="0" fontId="64" fillId="0" borderId="145" xfId="20" applyFont="1" applyFill="1" applyBorder="1" applyAlignment="1">
      <alignment horizontal="center" vertical="center"/>
    </xf>
    <xf numFmtId="0" fontId="64" fillId="0" borderId="146" xfId="20" applyFont="1" applyFill="1" applyBorder="1" applyAlignment="1">
      <alignment horizontal="center" vertical="center"/>
    </xf>
    <xf numFmtId="0" fontId="85" fillId="0" borderId="26" xfId="20" applyFont="1" applyFill="1" applyBorder="1" applyAlignment="1">
      <alignment horizontal="left" vertical="center"/>
    </xf>
    <xf numFmtId="0" fontId="64" fillId="0" borderId="0" xfId="20" quotePrefix="1" applyFont="1" applyFill="1" applyBorder="1" applyAlignment="1">
      <alignment horizontal="center" vertical="center"/>
    </xf>
    <xf numFmtId="0" fontId="66" fillId="10" borderId="13" xfId="30" applyFont="1" applyFill="1" applyBorder="1" applyAlignment="1">
      <alignment horizontal="center" vertical="center"/>
    </xf>
    <xf numFmtId="0" fontId="66" fillId="10" borderId="14" xfId="30" applyFont="1" applyFill="1" applyBorder="1" applyAlignment="1">
      <alignment horizontal="center" vertical="center"/>
    </xf>
    <xf numFmtId="0" fontId="66" fillId="10" borderId="100" xfId="30" applyFont="1" applyFill="1" applyBorder="1" applyAlignment="1">
      <alignment horizontal="center" vertical="center"/>
    </xf>
    <xf numFmtId="0" fontId="66" fillId="10" borderId="15" xfId="30" applyFont="1" applyFill="1" applyBorder="1" applyAlignment="1">
      <alignment horizontal="center" vertical="center"/>
    </xf>
    <xf numFmtId="0" fontId="66" fillId="10" borderId="0" xfId="30" applyFont="1" applyFill="1" applyAlignment="1">
      <alignment horizontal="center" vertical="center"/>
    </xf>
    <xf numFmtId="0" fontId="66" fillId="10" borderId="16" xfId="30" applyFont="1" applyFill="1" applyBorder="1" applyAlignment="1">
      <alignment horizontal="center" vertical="center"/>
    </xf>
    <xf numFmtId="0" fontId="72" fillId="0" borderId="0" xfId="30" applyFont="1" applyAlignment="1">
      <alignment horizontal="left" vertical="center"/>
    </xf>
    <xf numFmtId="0" fontId="64" fillId="10" borderId="0" xfId="30" applyFont="1" applyFill="1" applyAlignment="1">
      <alignment horizontal="center" vertical="center"/>
    </xf>
    <xf numFmtId="0" fontId="64" fillId="13" borderId="27" xfId="30" applyFont="1" applyFill="1" applyBorder="1" applyAlignment="1">
      <alignment horizontal="center" vertical="center"/>
    </xf>
    <xf numFmtId="0" fontId="64" fillId="13" borderId="436" xfId="30" applyFont="1" applyFill="1" applyBorder="1" applyAlignment="1">
      <alignment horizontal="center" vertical="center"/>
    </xf>
    <xf numFmtId="0" fontId="64" fillId="13" borderId="25" xfId="30" applyFont="1" applyFill="1" applyBorder="1" applyAlignment="1">
      <alignment horizontal="center" vertical="center"/>
    </xf>
    <xf numFmtId="0" fontId="64" fillId="13" borderId="438" xfId="30" applyFont="1" applyFill="1" applyBorder="1" applyAlignment="1">
      <alignment horizontal="center" vertical="center"/>
    </xf>
    <xf numFmtId="0" fontId="64" fillId="13" borderId="437" xfId="30" applyFont="1" applyFill="1" applyBorder="1" applyAlignment="1">
      <alignment horizontal="center" vertical="center"/>
    </xf>
    <xf numFmtId="0" fontId="64" fillId="13" borderId="439" xfId="30" applyFont="1" applyFill="1" applyBorder="1" applyAlignment="1">
      <alignment horizontal="center" vertical="center"/>
    </xf>
    <xf numFmtId="0" fontId="64" fillId="13" borderId="29" xfId="30" applyFont="1" applyFill="1" applyBorder="1" applyAlignment="1">
      <alignment horizontal="center" vertical="center"/>
    </xf>
    <xf numFmtId="0" fontId="64" fillId="13" borderId="30" xfId="30" applyFont="1" applyFill="1" applyBorder="1" applyAlignment="1">
      <alignment horizontal="center" vertical="center"/>
    </xf>
    <xf numFmtId="0" fontId="67" fillId="10" borderId="15" xfId="30" applyFont="1" applyFill="1" applyBorder="1" applyAlignment="1">
      <alignment horizontal="center" vertical="center"/>
    </xf>
    <xf numFmtId="0" fontId="67" fillId="10" borderId="0" xfId="30" applyFont="1" applyFill="1" applyAlignment="1">
      <alignment horizontal="center" vertical="center"/>
    </xf>
    <xf numFmtId="0" fontId="67" fillId="10" borderId="16" xfId="30" applyFont="1" applyFill="1" applyBorder="1" applyAlignment="1">
      <alignment horizontal="center" vertical="center"/>
    </xf>
    <xf numFmtId="0" fontId="68" fillId="10" borderId="15" xfId="30" applyFont="1" applyFill="1" applyBorder="1" applyAlignment="1">
      <alignment horizontal="center" vertical="center"/>
    </xf>
    <xf numFmtId="0" fontId="68" fillId="10" borderId="0" xfId="30" applyFont="1" applyFill="1" applyAlignment="1">
      <alignment horizontal="center" vertical="center"/>
    </xf>
    <xf numFmtId="0" fontId="68" fillId="10" borderId="16" xfId="30" applyFont="1" applyFill="1" applyBorder="1" applyAlignment="1">
      <alignment horizontal="center" vertical="center"/>
    </xf>
    <xf numFmtId="0" fontId="64" fillId="13" borderId="27" xfId="24" applyFont="1" applyFill="1" applyBorder="1" applyAlignment="1">
      <alignment horizontal="center" vertical="center" wrapText="1"/>
    </xf>
    <xf numFmtId="0" fontId="64" fillId="13" borderId="28" xfId="24" applyFont="1" applyFill="1" applyBorder="1" applyAlignment="1">
      <alignment horizontal="center" vertical="center" wrapText="1"/>
    </xf>
    <xf numFmtId="0" fontId="64" fillId="13" borderId="29" xfId="24" applyFont="1" applyFill="1" applyBorder="1" applyAlignment="1">
      <alignment horizontal="center" vertical="center" wrapText="1"/>
    </xf>
    <xf numFmtId="0" fontId="64" fillId="13" borderId="25" xfId="24" applyFont="1" applyFill="1" applyBorder="1" applyAlignment="1">
      <alignment horizontal="center" vertical="center" wrapText="1"/>
    </xf>
    <xf numFmtId="0" fontId="64" fillId="13" borderId="26" xfId="24" applyFont="1" applyFill="1" applyBorder="1" applyAlignment="1">
      <alignment horizontal="center" vertical="center" wrapText="1"/>
    </xf>
    <xf numFmtId="0" fontId="64" fillId="13" borderId="30" xfId="24" applyFont="1" applyFill="1" applyBorder="1" applyAlignment="1">
      <alignment horizontal="center" vertical="center" wrapText="1"/>
    </xf>
    <xf numFmtId="0" fontId="21" fillId="0" borderId="27" xfId="0" applyFont="1" applyBorder="1" applyAlignment="1" applyProtection="1">
      <alignment horizontal="center" vertical="center"/>
      <protection locked="0"/>
    </xf>
    <xf numFmtId="0" fontId="21" fillId="0" borderId="28" xfId="0" applyFont="1" applyBorder="1" applyAlignment="1" applyProtection="1">
      <alignment horizontal="center" vertical="center"/>
      <protection locked="0"/>
    </xf>
    <xf numFmtId="0" fontId="21" fillId="0" borderId="29" xfId="0" applyFont="1" applyBorder="1" applyAlignment="1" applyProtection="1">
      <alignment horizontal="center" vertical="center"/>
      <protection locked="0"/>
    </xf>
    <xf numFmtId="0" fontId="21" fillId="0" borderId="25" xfId="0" applyFont="1" applyBorder="1" applyAlignment="1" applyProtection="1">
      <alignment horizontal="center" vertical="center"/>
      <protection locked="0"/>
    </xf>
    <xf numFmtId="0" fontId="21" fillId="0" borderId="26" xfId="0" applyFont="1" applyBorder="1" applyAlignment="1" applyProtection="1">
      <alignment horizontal="center" vertical="center"/>
      <protection locked="0"/>
    </xf>
    <xf numFmtId="0" fontId="21" fillId="0" borderId="30" xfId="0" applyFont="1" applyBorder="1" applyAlignment="1" applyProtection="1">
      <alignment horizontal="center" vertical="center"/>
      <protection locked="0"/>
    </xf>
    <xf numFmtId="0" fontId="67" fillId="0" borderId="27" xfId="31" applyFont="1" applyBorder="1" applyAlignment="1">
      <alignment horizontal="center" vertical="top" wrapText="1"/>
    </xf>
    <xf numFmtId="0" fontId="67" fillId="0" borderId="28" xfId="31" applyFont="1" applyBorder="1" applyAlignment="1">
      <alignment horizontal="center" vertical="top" wrapText="1"/>
    </xf>
    <xf numFmtId="0" fontId="67" fillId="0" borderId="29" xfId="31" applyFont="1" applyBorder="1" applyAlignment="1">
      <alignment horizontal="center" vertical="top" wrapText="1"/>
    </xf>
    <xf numFmtId="0" fontId="67" fillId="0" borderId="3" xfId="31" applyFont="1" applyBorder="1" applyAlignment="1">
      <alignment horizontal="center" vertical="top" wrapText="1"/>
    </xf>
    <xf numFmtId="0" fontId="67" fillId="0" borderId="0" xfId="31" applyFont="1" applyBorder="1" applyAlignment="1">
      <alignment horizontal="center" vertical="top" wrapText="1"/>
    </xf>
    <xf numFmtId="0" fontId="67" fillId="0" borderId="24" xfId="31" applyFont="1" applyBorder="1" applyAlignment="1">
      <alignment horizontal="center" vertical="top" wrapText="1"/>
    </xf>
    <xf numFmtId="0" fontId="67" fillId="0" borderId="25" xfId="31" applyFont="1" applyBorder="1" applyAlignment="1">
      <alignment horizontal="center" vertical="top" wrapText="1"/>
    </xf>
    <xf numFmtId="0" fontId="67" fillId="0" borderId="26" xfId="31" applyFont="1" applyBorder="1" applyAlignment="1">
      <alignment horizontal="center" vertical="top" wrapText="1"/>
    </xf>
    <xf numFmtId="0" fontId="67" fillId="0" borderId="30" xfId="31" applyFont="1" applyBorder="1" applyAlignment="1">
      <alignment horizontal="center" vertical="top" wrapText="1"/>
    </xf>
    <xf numFmtId="0" fontId="76" fillId="0" borderId="0" xfId="35" applyFont="1" applyBorder="1" applyAlignment="1">
      <alignment horizontal="left" vertical="center" wrapText="1"/>
    </xf>
    <xf numFmtId="0" fontId="64" fillId="0" borderId="0" xfId="31" applyFont="1" applyBorder="1" applyAlignment="1">
      <alignment horizontal="center" vertical="center"/>
    </xf>
    <xf numFmtId="0" fontId="67" fillId="10" borderId="0" xfId="30" applyFont="1" applyFill="1" applyBorder="1" applyAlignment="1">
      <alignment horizontal="center" vertical="center"/>
    </xf>
    <xf numFmtId="0" fontId="67" fillId="10" borderId="0" xfId="31" quotePrefix="1" applyFont="1" applyFill="1" applyBorder="1" applyAlignment="1">
      <alignment horizontal="right" vertical="center"/>
    </xf>
    <xf numFmtId="0" fontId="67" fillId="10" borderId="0" xfId="31" applyFont="1" applyFill="1" applyBorder="1" applyAlignment="1">
      <alignment horizontal="right" vertical="center"/>
    </xf>
    <xf numFmtId="0" fontId="67" fillId="0" borderId="14" xfId="30" quotePrefix="1" applyFont="1" applyBorder="1" applyAlignment="1">
      <alignment horizontal="center" vertical="center"/>
    </xf>
    <xf numFmtId="0" fontId="67" fillId="0" borderId="14" xfId="30" applyFont="1" applyBorder="1" applyAlignment="1">
      <alignment horizontal="center" vertical="center"/>
    </xf>
    <xf numFmtId="0" fontId="67" fillId="0" borderId="0" xfId="31" applyFont="1" applyBorder="1" applyAlignment="1">
      <alignment horizontal="center" vertical="center"/>
    </xf>
    <xf numFmtId="0" fontId="83" fillId="10" borderId="37" xfId="31" applyFont="1" applyFill="1" applyBorder="1" applyAlignment="1">
      <alignment horizontal="center" vertical="center"/>
    </xf>
    <xf numFmtId="0" fontId="67" fillId="0" borderId="24" xfId="31" applyFont="1" applyBorder="1" applyAlignment="1">
      <alignment horizontal="center" vertical="center"/>
    </xf>
    <xf numFmtId="0" fontId="67" fillId="0" borderId="0" xfId="31" applyFont="1" applyBorder="1" applyAlignment="1">
      <alignment horizontal="left" vertical="center"/>
    </xf>
    <xf numFmtId="0" fontId="72" fillId="0" borderId="0" xfId="30" applyFont="1" applyBorder="1" applyAlignment="1">
      <alignment horizontal="left" vertical="center"/>
    </xf>
    <xf numFmtId="0" fontId="17" fillId="0" borderId="27" xfId="30" applyFont="1" applyBorder="1" applyAlignment="1">
      <alignment horizontal="center"/>
    </xf>
    <xf numFmtId="0" fontId="17" fillId="0" borderId="28" xfId="30" applyFont="1" applyBorder="1" applyAlignment="1">
      <alignment horizontal="center"/>
    </xf>
    <xf numFmtId="0" fontId="17" fillId="0" borderId="29" xfId="30" applyFont="1" applyBorder="1" applyAlignment="1">
      <alignment horizontal="center"/>
    </xf>
    <xf numFmtId="0" fontId="17" fillId="0" borderId="25" xfId="30" applyFont="1" applyBorder="1" applyAlignment="1">
      <alignment horizontal="center"/>
    </xf>
    <xf numFmtId="0" fontId="17" fillId="0" borderId="26" xfId="30" applyFont="1" applyBorder="1" applyAlignment="1">
      <alignment horizontal="center"/>
    </xf>
    <xf numFmtId="0" fontId="17" fillId="0" borderId="30" xfId="30" applyFont="1" applyBorder="1" applyAlignment="1">
      <alignment horizontal="center"/>
    </xf>
    <xf numFmtId="0" fontId="64" fillId="0" borderId="0" xfId="30" applyFont="1" applyBorder="1" applyAlignment="1">
      <alignment horizontal="center" vertical="center"/>
    </xf>
    <xf numFmtId="0" fontId="67" fillId="0" borderId="26" xfId="30" quotePrefix="1" applyFont="1" applyBorder="1" applyAlignment="1">
      <alignment horizontal="right" vertical="center"/>
    </xf>
    <xf numFmtId="0" fontId="67" fillId="0" borderId="26" xfId="30" applyFont="1" applyBorder="1" applyAlignment="1">
      <alignment horizontal="right" vertical="center"/>
    </xf>
    <xf numFmtId="0" fontId="67" fillId="0" borderId="0" xfId="30" quotePrefix="1" applyFont="1" applyAlignment="1">
      <alignment horizontal="center" vertical="center"/>
    </xf>
    <xf numFmtId="0" fontId="67" fillId="0" borderId="0" xfId="30" applyFont="1" applyAlignment="1">
      <alignment horizontal="center" vertical="center"/>
    </xf>
    <xf numFmtId="0" fontId="68" fillId="0" borderId="0" xfId="31" applyFont="1" applyBorder="1" applyAlignment="1">
      <alignment vertical="center"/>
    </xf>
    <xf numFmtId="0" fontId="67" fillId="0" borderId="0" xfId="31" quotePrefix="1" applyFont="1" applyBorder="1" applyAlignment="1">
      <alignment horizontal="right" vertical="center"/>
    </xf>
    <xf numFmtId="0" fontId="67" fillId="0" borderId="0" xfId="31" applyFont="1" applyBorder="1" applyAlignment="1">
      <alignment horizontal="right" vertical="center"/>
    </xf>
    <xf numFmtId="0" fontId="67" fillId="10" borderId="0" xfId="31" applyFont="1" applyFill="1" applyBorder="1" applyAlignment="1">
      <alignment horizontal="center"/>
    </xf>
    <xf numFmtId="0" fontId="68" fillId="10" borderId="0" xfId="31" applyFont="1" applyFill="1" applyBorder="1" applyAlignment="1">
      <alignment horizontal="center" vertical="center"/>
    </xf>
    <xf numFmtId="0" fontId="21" fillId="0" borderId="27" xfId="4" applyFont="1" applyBorder="1" applyAlignment="1" applyProtection="1">
      <alignment horizontal="center" vertical="center"/>
      <protection locked="0"/>
    </xf>
    <xf numFmtId="0" fontId="21" fillId="0" borderId="28" xfId="4" applyFont="1" applyBorder="1" applyAlignment="1" applyProtection="1">
      <alignment horizontal="center" vertical="center"/>
      <protection locked="0"/>
    </xf>
    <xf numFmtId="0" fontId="21" fillId="0" borderId="29" xfId="4" applyFont="1" applyBorder="1" applyAlignment="1" applyProtection="1">
      <alignment horizontal="center" vertical="center"/>
      <protection locked="0"/>
    </xf>
    <xf numFmtId="0" fontId="21" fillId="0" borderId="25" xfId="4" applyFont="1" applyBorder="1" applyAlignment="1" applyProtection="1">
      <alignment horizontal="center" vertical="center"/>
      <protection locked="0"/>
    </xf>
    <xf numFmtId="0" fontId="21" fillId="0" borderId="26" xfId="4" applyFont="1" applyBorder="1" applyAlignment="1" applyProtection="1">
      <alignment horizontal="center" vertical="center"/>
      <protection locked="0"/>
    </xf>
    <xf numFmtId="0" fontId="21" fillId="0" borderId="30" xfId="4" applyFont="1" applyBorder="1" applyAlignment="1" applyProtection="1">
      <alignment horizontal="center" vertical="center"/>
      <protection locked="0"/>
    </xf>
    <xf numFmtId="0" fontId="67" fillId="0" borderId="27" xfId="30" applyFont="1" applyBorder="1" applyAlignment="1">
      <alignment horizontal="center" vertical="center" wrapText="1"/>
    </xf>
    <xf numFmtId="0" fontId="67" fillId="0" borderId="28" xfId="30" applyFont="1" applyBorder="1" applyAlignment="1">
      <alignment horizontal="center" vertical="center" wrapText="1"/>
    </xf>
    <xf numFmtId="0" fontId="67" fillId="0" borderId="29" xfId="30" applyFont="1" applyBorder="1" applyAlignment="1">
      <alignment horizontal="center" vertical="center" wrapText="1"/>
    </xf>
    <xf numFmtId="0" fontId="67" fillId="0" borderId="3" xfId="30" applyFont="1" applyBorder="1" applyAlignment="1">
      <alignment horizontal="center" vertical="center" wrapText="1"/>
    </xf>
    <xf numFmtId="0" fontId="67" fillId="0" borderId="0" xfId="30" applyFont="1" applyAlignment="1">
      <alignment horizontal="center" vertical="center" wrapText="1"/>
    </xf>
    <xf numFmtId="0" fontId="67" fillId="0" borderId="24" xfId="30" applyFont="1" applyBorder="1" applyAlignment="1">
      <alignment horizontal="center" vertical="center" wrapText="1"/>
    </xf>
    <xf numFmtId="0" fontId="67" fillId="0" borderId="25" xfId="30" applyFont="1" applyBorder="1" applyAlignment="1">
      <alignment horizontal="center" vertical="center" wrapText="1"/>
    </xf>
    <xf numFmtId="0" fontId="67" fillId="0" borderId="26" xfId="30" applyFont="1" applyBorder="1" applyAlignment="1">
      <alignment horizontal="center" vertical="center" wrapText="1"/>
    </xf>
    <xf numFmtId="0" fontId="67" fillId="0" borderId="30" xfId="30" applyFont="1" applyBorder="1" applyAlignment="1">
      <alignment horizontal="center" vertical="center" wrapText="1"/>
    </xf>
    <xf numFmtId="0" fontId="67" fillId="0" borderId="0" xfId="30" quotePrefix="1" applyFont="1" applyAlignment="1">
      <alignment horizontal="right"/>
    </xf>
    <xf numFmtId="0" fontId="67" fillId="0" borderId="0" xfId="30" applyFont="1" applyAlignment="1">
      <alignment horizontal="right"/>
    </xf>
    <xf numFmtId="2" fontId="7" fillId="0" borderId="148" xfId="4" applyNumberFormat="1" applyFont="1" applyBorder="1" applyAlignment="1" applyProtection="1">
      <alignment horizontal="center" vertical="center"/>
      <protection locked="0"/>
    </xf>
    <xf numFmtId="2" fontId="7" fillId="0" borderId="20" xfId="4" applyNumberFormat="1" applyFont="1" applyBorder="1" applyAlignment="1" applyProtection="1">
      <alignment horizontal="center" vertical="center"/>
      <protection locked="0"/>
    </xf>
    <xf numFmtId="2" fontId="7" fillId="0" borderId="152" xfId="4" applyNumberFormat="1" applyFont="1" applyBorder="1" applyAlignment="1" applyProtection="1">
      <alignment horizontal="center" vertical="center"/>
      <protection locked="0"/>
    </xf>
    <xf numFmtId="2" fontId="7" fillId="0" borderId="149" xfId="4" applyNumberFormat="1" applyFont="1" applyBorder="1" applyAlignment="1" applyProtection="1">
      <alignment horizontal="center" vertical="center"/>
      <protection locked="0"/>
    </xf>
    <xf numFmtId="2" fontId="7" fillId="0" borderId="19" xfId="4" applyNumberFormat="1" applyFont="1" applyBorder="1" applyAlignment="1" applyProtection="1">
      <alignment horizontal="center" vertical="center"/>
      <protection locked="0"/>
    </xf>
    <xf numFmtId="2" fontId="7" fillId="0" borderId="153" xfId="4" applyNumberFormat="1" applyFont="1" applyBorder="1" applyAlignment="1" applyProtection="1">
      <alignment horizontal="center" vertical="center"/>
      <protection locked="0"/>
    </xf>
    <xf numFmtId="0" fontId="64" fillId="0" borderId="0" xfId="30" applyFont="1" applyAlignment="1">
      <alignment horizontal="center" vertical="center"/>
    </xf>
    <xf numFmtId="0" fontId="64" fillId="0" borderId="24" xfId="30" applyFont="1" applyBorder="1" applyAlignment="1">
      <alignment horizontal="center" vertical="center"/>
    </xf>
    <xf numFmtId="0" fontId="64" fillId="0" borderId="3" xfId="30" applyFont="1" applyBorder="1" applyAlignment="1">
      <alignment horizontal="center" vertical="center" wrapText="1"/>
    </xf>
    <xf numFmtId="0" fontId="64" fillId="0" borderId="0" xfId="30" applyFont="1" applyAlignment="1">
      <alignment horizontal="center" vertical="center" wrapText="1"/>
    </xf>
    <xf numFmtId="0" fontId="64" fillId="0" borderId="3" xfId="30" applyFont="1" applyBorder="1" applyAlignment="1">
      <alignment horizontal="center" vertical="center"/>
    </xf>
    <xf numFmtId="0" fontId="64" fillId="0" borderId="24" xfId="30" applyFont="1" applyBorder="1" applyAlignment="1">
      <alignment horizontal="center" vertical="center" wrapText="1"/>
    </xf>
    <xf numFmtId="0" fontId="64" fillId="0" borderId="27" xfId="30" applyFont="1" applyBorder="1" applyAlignment="1">
      <alignment horizontal="center" vertical="center"/>
    </xf>
    <xf numFmtId="0" fontId="64" fillId="0" borderId="28" xfId="30" applyFont="1" applyBorder="1" applyAlignment="1">
      <alignment horizontal="center" vertical="center"/>
    </xf>
    <xf numFmtId="0" fontId="64" fillId="0" borderId="29" xfId="30" applyFont="1" applyBorder="1" applyAlignment="1">
      <alignment horizontal="center" vertical="center"/>
    </xf>
    <xf numFmtId="0" fontId="64" fillId="0" borderId="25" xfId="30" applyFont="1" applyBorder="1" applyAlignment="1">
      <alignment horizontal="center" vertical="center"/>
    </xf>
    <xf numFmtId="0" fontId="64" fillId="0" borderId="26" xfId="30" applyFont="1" applyBorder="1" applyAlignment="1">
      <alignment horizontal="center" vertical="center"/>
    </xf>
    <xf numFmtId="0" fontId="64" fillId="0" borderId="30" xfId="30" applyFont="1" applyBorder="1" applyAlignment="1">
      <alignment horizontal="center" vertical="center"/>
    </xf>
    <xf numFmtId="1" fontId="67" fillId="0" borderId="0" xfId="30" applyNumberFormat="1" applyFont="1" applyAlignment="1">
      <alignment horizontal="center" vertical="center"/>
    </xf>
    <xf numFmtId="1" fontId="67" fillId="0" borderId="24" xfId="30" applyNumberFormat="1" applyFont="1" applyBorder="1" applyAlignment="1">
      <alignment horizontal="center" vertical="center"/>
    </xf>
    <xf numFmtId="0" fontId="67" fillId="0" borderId="24" xfId="30" applyFont="1" applyBorder="1" applyAlignment="1">
      <alignment horizontal="center" vertical="center"/>
    </xf>
    <xf numFmtId="0" fontId="67" fillId="0" borderId="0" xfId="31" quotePrefix="1" applyFont="1" applyAlignment="1">
      <alignment horizontal="center" vertical="center"/>
    </xf>
    <xf numFmtId="0" fontId="67" fillId="0" borderId="0" xfId="31" applyFont="1" applyAlignment="1">
      <alignment horizontal="center" vertical="center"/>
    </xf>
    <xf numFmtId="0" fontId="67" fillId="0" borderId="0" xfId="30" applyFont="1" applyAlignment="1">
      <alignment horizontal="center"/>
    </xf>
    <xf numFmtId="0" fontId="68" fillId="0" borderId="0" xfId="30" applyFont="1" applyAlignment="1">
      <alignment horizontal="center"/>
    </xf>
    <xf numFmtId="0" fontId="64" fillId="0" borderId="169" xfId="30" applyFont="1" applyBorder="1" applyAlignment="1">
      <alignment horizontal="center"/>
    </xf>
    <xf numFmtId="0" fontId="67" fillId="0" borderId="0" xfId="17" applyFont="1" applyAlignment="1">
      <alignment horizontal="center" vertical="center"/>
    </xf>
    <xf numFmtId="0" fontId="67" fillId="0" borderId="0" xfId="31" applyFont="1" applyAlignment="1">
      <alignment horizontal="center" vertical="center" wrapText="1"/>
    </xf>
    <xf numFmtId="0" fontId="67" fillId="0" borderId="24" xfId="31" applyFont="1" applyBorder="1" applyAlignment="1">
      <alignment horizontal="center" vertical="center" wrapText="1"/>
    </xf>
    <xf numFmtId="0" fontId="68" fillId="0" borderId="0" xfId="17" applyFont="1" applyAlignment="1">
      <alignment horizontal="left" vertical="center" wrapText="1"/>
    </xf>
    <xf numFmtId="0" fontId="68" fillId="0" borderId="27" xfId="17" applyFont="1" applyBorder="1" applyAlignment="1">
      <alignment horizontal="center" vertical="center"/>
    </xf>
    <xf numFmtId="0" fontId="68" fillId="0" borderId="28" xfId="17" applyFont="1" applyBorder="1" applyAlignment="1">
      <alignment horizontal="center" vertical="center"/>
    </xf>
    <xf numFmtId="0" fontId="68" fillId="0" borderId="29" xfId="17" applyFont="1" applyBorder="1" applyAlignment="1">
      <alignment horizontal="center" vertical="center"/>
    </xf>
    <xf numFmtId="0" fontId="68" fillId="0" borderId="25" xfId="17" applyFont="1" applyBorder="1" applyAlignment="1">
      <alignment horizontal="center" vertical="center"/>
    </xf>
    <xf numFmtId="0" fontId="68" fillId="0" borderId="26" xfId="17" applyFont="1" applyBorder="1" applyAlignment="1">
      <alignment horizontal="center" vertical="center"/>
    </xf>
    <xf numFmtId="0" fontId="68" fillId="0" borderId="30" xfId="17" applyFont="1" applyBorder="1" applyAlignment="1">
      <alignment horizontal="center" vertical="center"/>
    </xf>
    <xf numFmtId="0" fontId="67" fillId="0" borderId="27" xfId="31" applyFont="1" applyBorder="1" applyAlignment="1">
      <alignment horizontal="center" vertical="center" wrapText="1"/>
    </xf>
    <xf numFmtId="0" fontId="67" fillId="0" borderId="28" xfId="31" applyFont="1" applyBorder="1" applyAlignment="1">
      <alignment horizontal="center" vertical="center" wrapText="1"/>
    </xf>
    <xf numFmtId="0" fontId="67" fillId="0" borderId="29" xfId="31" applyFont="1" applyBorder="1" applyAlignment="1">
      <alignment horizontal="center" vertical="center" wrapText="1"/>
    </xf>
    <xf numFmtId="0" fontId="67" fillId="0" borderId="25" xfId="31" applyFont="1" applyBorder="1" applyAlignment="1">
      <alignment horizontal="center" vertical="center" wrapText="1"/>
    </xf>
    <xf numFmtId="0" fontId="67" fillId="0" borderId="26" xfId="31" applyFont="1" applyBorder="1" applyAlignment="1">
      <alignment horizontal="center" vertical="center" wrapText="1"/>
    </xf>
    <xf numFmtId="0" fontId="67" fillId="0" borderId="30" xfId="31" applyFont="1" applyBorder="1" applyAlignment="1">
      <alignment horizontal="center" vertical="center" wrapText="1"/>
    </xf>
    <xf numFmtId="0" fontId="67" fillId="0" borderId="0" xfId="30" quotePrefix="1" applyFont="1" applyAlignment="1">
      <alignment horizontal="right" vertical="center"/>
    </xf>
    <xf numFmtId="0" fontId="67" fillId="0" borderId="0" xfId="30" applyFont="1" applyAlignment="1">
      <alignment horizontal="right" vertical="center"/>
    </xf>
    <xf numFmtId="0" fontId="78" fillId="0" borderId="27" xfId="31" applyFont="1" applyBorder="1" applyAlignment="1">
      <alignment horizontal="center" vertical="center" wrapText="1"/>
    </xf>
    <xf numFmtId="0" fontId="78" fillId="0" borderId="28" xfId="31" applyFont="1" applyBorder="1" applyAlignment="1">
      <alignment horizontal="center" vertical="center" wrapText="1"/>
    </xf>
    <xf numFmtId="0" fontId="78" fillId="0" borderId="29" xfId="31" applyFont="1" applyBorder="1" applyAlignment="1">
      <alignment horizontal="center" vertical="center" wrapText="1"/>
    </xf>
    <xf numFmtId="0" fontId="78" fillId="0" borderId="25" xfId="31" applyFont="1" applyBorder="1" applyAlignment="1">
      <alignment horizontal="center" vertical="center" wrapText="1"/>
    </xf>
    <xf numFmtId="0" fontId="78" fillId="0" borderId="26" xfId="31" applyFont="1" applyBorder="1" applyAlignment="1">
      <alignment horizontal="center" vertical="center" wrapText="1"/>
    </xf>
    <xf numFmtId="0" fontId="78" fillId="0" borderId="30" xfId="31" applyFont="1" applyBorder="1" applyAlignment="1">
      <alignment horizontal="center" vertical="center" wrapText="1"/>
    </xf>
    <xf numFmtId="0" fontId="67" fillId="0" borderId="0" xfId="17" applyFont="1" applyAlignment="1">
      <alignment horizontal="left" vertical="top" wrapText="1"/>
    </xf>
    <xf numFmtId="0" fontId="67" fillId="0" borderId="27" xfId="31" applyFont="1" applyBorder="1" applyAlignment="1">
      <alignment horizontal="center" vertical="center"/>
    </xf>
    <xf numFmtId="0" fontId="67" fillId="0" borderId="28" xfId="31" applyFont="1" applyBorder="1" applyAlignment="1">
      <alignment horizontal="center" vertical="center"/>
    </xf>
    <xf numFmtId="0" fontId="67" fillId="0" borderId="29" xfId="31" applyFont="1" applyBorder="1" applyAlignment="1">
      <alignment horizontal="center" vertical="center"/>
    </xf>
    <xf numFmtId="0" fontId="67" fillId="0" borderId="25" xfId="31" applyFont="1" applyBorder="1" applyAlignment="1">
      <alignment horizontal="center" vertical="center"/>
    </xf>
    <xf numFmtId="0" fontId="67" fillId="0" borderId="26" xfId="31" applyFont="1" applyBorder="1" applyAlignment="1">
      <alignment horizontal="center" vertical="center"/>
    </xf>
    <xf numFmtId="0" fontId="67" fillId="0" borderId="30" xfId="31" applyFont="1" applyBorder="1" applyAlignment="1">
      <alignment horizontal="center" vertical="center"/>
    </xf>
    <xf numFmtId="0" fontId="67" fillId="0" borderId="0" xfId="31" quotePrefix="1" applyFont="1" applyAlignment="1">
      <alignment horizontal="center" vertical="center" wrapText="1"/>
    </xf>
    <xf numFmtId="0" fontId="64" fillId="0" borderId="0" xfId="30" applyFont="1" applyAlignment="1">
      <alignment horizontal="center" vertical="top"/>
    </xf>
    <xf numFmtId="0" fontId="67" fillId="0" borderId="26" xfId="30" quotePrefix="1" applyFont="1" applyBorder="1" applyAlignment="1">
      <alignment horizontal="right"/>
    </xf>
    <xf numFmtId="0" fontId="67" fillId="0" borderId="26" xfId="30" applyFont="1" applyBorder="1" applyAlignment="1">
      <alignment horizontal="right"/>
    </xf>
    <xf numFmtId="0" fontId="67" fillId="0" borderId="0" xfId="30" applyFont="1" applyAlignment="1">
      <alignment horizontal="center" vertical="top"/>
    </xf>
    <xf numFmtId="0" fontId="68" fillId="0" borderId="0" xfId="30" applyFont="1" applyAlignment="1">
      <alignment horizontal="center" vertical="top"/>
    </xf>
    <xf numFmtId="0" fontId="7" fillId="0" borderId="0" xfId="0" applyFont="1" applyBorder="1" applyAlignment="1">
      <alignment horizontal="center"/>
    </xf>
    <xf numFmtId="3" fontId="9" fillId="19" borderId="63" xfId="0" applyNumberFormat="1" applyFont="1" applyFill="1" applyBorder="1" applyAlignment="1">
      <alignment horizontal="center" vertical="center"/>
    </xf>
    <xf numFmtId="3" fontId="9" fillId="19" borderId="56" xfId="0" applyNumberFormat="1" applyFont="1" applyFill="1" applyBorder="1" applyAlignment="1">
      <alignment horizontal="center" vertical="center"/>
    </xf>
    <xf numFmtId="3" fontId="9" fillId="19" borderId="335" xfId="0" applyNumberFormat="1" applyFont="1" applyFill="1" applyBorder="1" applyAlignment="1">
      <alignment horizontal="center" vertical="center"/>
    </xf>
    <xf numFmtId="3" fontId="9" fillId="19" borderId="0" xfId="0" applyNumberFormat="1" applyFont="1" applyFill="1" applyBorder="1" applyAlignment="1">
      <alignment horizontal="center" vertical="center"/>
    </xf>
    <xf numFmtId="3" fontId="9" fillId="19" borderId="106" xfId="0" applyNumberFormat="1" applyFont="1" applyFill="1" applyBorder="1" applyAlignment="1">
      <alignment horizontal="center" vertical="center"/>
    </xf>
    <xf numFmtId="3" fontId="9" fillId="19" borderId="16" xfId="0" applyNumberFormat="1" applyFont="1" applyFill="1" applyBorder="1" applyAlignment="1">
      <alignment horizontal="center" vertical="center"/>
    </xf>
    <xf numFmtId="3" fontId="5" fillId="7" borderId="45" xfId="0" applyNumberFormat="1" applyFont="1" applyFill="1" applyBorder="1" applyAlignment="1" applyProtection="1">
      <alignment horizontal="right" vertical="center"/>
      <protection locked="0"/>
    </xf>
    <xf numFmtId="3" fontId="5" fillId="7" borderId="43" xfId="0" applyNumberFormat="1" applyFont="1" applyFill="1" applyBorder="1" applyAlignment="1" applyProtection="1">
      <alignment horizontal="right" vertical="center"/>
      <protection locked="0"/>
    </xf>
    <xf numFmtId="3" fontId="5" fillId="7" borderId="240" xfId="0" applyNumberFormat="1" applyFont="1" applyFill="1" applyBorder="1" applyAlignment="1" applyProtection="1">
      <alignment horizontal="right" vertical="center"/>
      <protection locked="0"/>
    </xf>
    <xf numFmtId="3" fontId="5" fillId="7" borderId="49" xfId="0" applyNumberFormat="1" applyFont="1" applyFill="1" applyBorder="1" applyAlignment="1" applyProtection="1">
      <alignment horizontal="right" vertical="center"/>
      <protection locked="0"/>
    </xf>
    <xf numFmtId="3" fontId="5" fillId="7" borderId="47" xfId="0" applyNumberFormat="1" applyFont="1" applyFill="1" applyBorder="1" applyAlignment="1" applyProtection="1">
      <alignment horizontal="right" vertical="center"/>
      <protection locked="0"/>
    </xf>
    <xf numFmtId="3" fontId="5" fillId="7" borderId="241" xfId="0" applyNumberFormat="1" applyFont="1" applyFill="1" applyBorder="1" applyAlignment="1" applyProtection="1">
      <alignment horizontal="right" vertical="center"/>
      <protection locked="0"/>
    </xf>
    <xf numFmtId="3" fontId="9" fillId="19" borderId="374" xfId="0" applyNumberFormat="1" applyFont="1" applyFill="1" applyBorder="1" applyAlignment="1">
      <alignment horizontal="right" vertical="center"/>
    </xf>
    <xf numFmtId="3" fontId="9" fillId="19" borderId="79" xfId="0" applyNumberFormat="1" applyFont="1" applyFill="1" applyBorder="1" applyAlignment="1">
      <alignment horizontal="right" vertical="center"/>
    </xf>
    <xf numFmtId="3" fontId="9" fillId="19" borderId="368" xfId="0" applyNumberFormat="1" applyFont="1" applyFill="1" applyBorder="1" applyAlignment="1">
      <alignment horizontal="right" vertical="center"/>
    </xf>
    <xf numFmtId="3" fontId="9" fillId="19" borderId="238" xfId="0" applyNumberFormat="1" applyFont="1" applyFill="1" applyBorder="1" applyAlignment="1">
      <alignment horizontal="right" vertical="center"/>
    </xf>
    <xf numFmtId="3" fontId="5" fillId="7" borderId="88" xfId="0" applyNumberFormat="1" applyFont="1" applyFill="1" applyBorder="1" applyAlignment="1" applyProtection="1">
      <alignment horizontal="right" vertical="center"/>
      <protection locked="0"/>
    </xf>
    <xf numFmtId="3" fontId="5" fillId="7" borderId="44" xfId="0" applyNumberFormat="1" applyFont="1" applyFill="1" applyBorder="1" applyAlignment="1" applyProtection="1">
      <alignment horizontal="right" vertical="center"/>
      <protection locked="0"/>
    </xf>
    <xf numFmtId="3" fontId="5" fillId="7" borderId="89" xfId="0" applyNumberFormat="1" applyFont="1" applyFill="1" applyBorder="1" applyAlignment="1" applyProtection="1">
      <alignment horizontal="right" vertical="center"/>
      <protection locked="0"/>
    </xf>
    <xf numFmtId="3" fontId="5" fillId="7" borderId="48" xfId="0" applyNumberFormat="1" applyFont="1" applyFill="1" applyBorder="1" applyAlignment="1" applyProtection="1">
      <alignment horizontal="right" vertical="center"/>
      <protection locked="0"/>
    </xf>
    <xf numFmtId="3" fontId="5" fillId="20" borderId="42" xfId="0" applyNumberFormat="1" applyFont="1" applyFill="1" applyBorder="1" applyAlignment="1" applyProtection="1">
      <alignment horizontal="right" vertical="center"/>
      <protection locked="0"/>
    </xf>
    <xf numFmtId="3" fontId="5" fillId="20" borderId="43" xfId="0" applyNumberFormat="1" applyFont="1" applyFill="1" applyBorder="1" applyAlignment="1" applyProtection="1">
      <alignment horizontal="right" vertical="center"/>
      <protection locked="0"/>
    </xf>
    <xf numFmtId="3" fontId="5" fillId="20" borderId="44" xfId="0" applyNumberFormat="1" applyFont="1" applyFill="1" applyBorder="1" applyAlignment="1" applyProtection="1">
      <alignment horizontal="right" vertical="center"/>
      <protection locked="0"/>
    </xf>
    <xf numFmtId="3" fontId="5" fillId="20" borderId="46" xfId="0" applyNumberFormat="1" applyFont="1" applyFill="1" applyBorder="1" applyAlignment="1" applyProtection="1">
      <alignment horizontal="right" vertical="center"/>
      <protection locked="0"/>
    </xf>
    <xf numFmtId="3" fontId="5" fillId="20" borderId="47" xfId="0" applyNumberFormat="1" applyFont="1" applyFill="1" applyBorder="1" applyAlignment="1" applyProtection="1">
      <alignment horizontal="right" vertical="center"/>
      <protection locked="0"/>
    </xf>
    <xf numFmtId="3" fontId="5" fillId="20" borderId="48" xfId="0" applyNumberFormat="1" applyFont="1" applyFill="1" applyBorder="1" applyAlignment="1" applyProtection="1">
      <alignment horizontal="right" vertical="center"/>
      <protection locked="0"/>
    </xf>
    <xf numFmtId="3" fontId="5" fillId="7" borderId="63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56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62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65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59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64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5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3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4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9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7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8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2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30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6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31" xfId="0" applyNumberFormat="1" applyFont="1" applyFill="1" applyBorder="1" applyAlignment="1" applyProtection="1">
      <alignment horizontal="right" vertical="center" wrapText="1"/>
      <protection locked="0"/>
    </xf>
    <xf numFmtId="3" fontId="9" fillId="19" borderId="350" xfId="0" applyNumberFormat="1" applyFont="1" applyFill="1" applyBorder="1" applyAlignment="1">
      <alignment horizontal="right" vertical="center"/>
    </xf>
    <xf numFmtId="3" fontId="9" fillId="19" borderId="63" xfId="0" applyNumberFormat="1" applyFont="1" applyFill="1" applyBorder="1" applyAlignment="1">
      <alignment horizontal="right" vertical="center"/>
    </xf>
    <xf numFmtId="3" fontId="9" fillId="19" borderId="324" xfId="0" applyNumberFormat="1" applyFont="1" applyFill="1" applyBorder="1" applyAlignment="1">
      <alignment horizontal="right" vertical="center"/>
    </xf>
    <xf numFmtId="3" fontId="9" fillId="19" borderId="371" xfId="0" applyNumberFormat="1" applyFont="1" applyFill="1" applyBorder="1" applyAlignment="1">
      <alignment horizontal="right" vertical="center"/>
    </xf>
    <xf numFmtId="3" fontId="9" fillId="19" borderId="65" xfId="0" applyNumberFormat="1" applyFont="1" applyFill="1" applyBorder="1" applyAlignment="1">
      <alignment horizontal="right" vertical="center"/>
    </xf>
    <xf numFmtId="3" fontId="9" fillId="19" borderId="326" xfId="0" applyNumberFormat="1" applyFont="1" applyFill="1" applyBorder="1" applyAlignment="1">
      <alignment horizontal="right" vertical="center"/>
    </xf>
    <xf numFmtId="3" fontId="9" fillId="19" borderId="373" xfId="0" applyNumberFormat="1" applyFont="1" applyFill="1" applyBorder="1" applyAlignment="1">
      <alignment horizontal="right" vertical="center"/>
    </xf>
    <xf numFmtId="3" fontId="9" fillId="19" borderId="63" xfId="0" applyNumberFormat="1" applyFont="1" applyFill="1" applyBorder="1" applyAlignment="1">
      <alignment horizontal="right" vertical="center" wrapText="1"/>
    </xf>
    <xf numFmtId="3" fontId="9" fillId="19" borderId="56" xfId="0" applyNumberFormat="1" applyFont="1" applyFill="1" applyBorder="1" applyAlignment="1">
      <alignment horizontal="right" vertical="center" wrapText="1"/>
    </xf>
    <xf numFmtId="3" fontId="9" fillId="19" borderId="62" xfId="0" applyNumberFormat="1" applyFont="1" applyFill="1" applyBorder="1" applyAlignment="1">
      <alignment horizontal="right" vertical="center" wrapText="1"/>
    </xf>
    <xf numFmtId="3" fontId="9" fillId="19" borderId="65" xfId="0" applyNumberFormat="1" applyFont="1" applyFill="1" applyBorder="1" applyAlignment="1">
      <alignment horizontal="right" vertical="center" wrapText="1"/>
    </xf>
    <xf numFmtId="3" fontId="9" fillId="19" borderId="59" xfId="0" applyNumberFormat="1" applyFont="1" applyFill="1" applyBorder="1" applyAlignment="1">
      <alignment horizontal="right" vertical="center" wrapText="1"/>
    </xf>
    <xf numFmtId="3" fontId="9" fillId="19" borderId="64" xfId="0" applyNumberFormat="1" applyFont="1" applyFill="1" applyBorder="1" applyAlignment="1">
      <alignment horizontal="right" vertical="center" wrapText="1"/>
    </xf>
    <xf numFmtId="3" fontId="9" fillId="19" borderId="36" xfId="0" applyNumberFormat="1" applyFont="1" applyFill="1" applyBorder="1" applyAlignment="1">
      <alignment horizontal="right" vertical="center"/>
    </xf>
    <xf numFmtId="3" fontId="9" fillId="19" borderId="80" xfId="0" applyNumberFormat="1" applyFont="1" applyFill="1" applyBorder="1" applyAlignment="1">
      <alignment horizontal="right" vertical="center"/>
    </xf>
    <xf numFmtId="0" fontId="10" fillId="0" borderId="0" xfId="0" applyFont="1" applyBorder="1" applyAlignment="1">
      <alignment horizontal="center" vertical="center"/>
    </xf>
    <xf numFmtId="3" fontId="9" fillId="19" borderId="380" xfId="0" applyNumberFormat="1" applyFont="1" applyFill="1" applyBorder="1" applyAlignment="1">
      <alignment horizontal="center" vertical="center"/>
    </xf>
    <xf numFmtId="3" fontId="9" fillId="19" borderId="62" xfId="0" applyNumberFormat="1" applyFont="1" applyFill="1" applyBorder="1" applyAlignment="1">
      <alignment horizontal="center" vertical="center"/>
    </xf>
    <xf numFmtId="3" fontId="9" fillId="19" borderId="65" xfId="0" applyNumberFormat="1" applyFont="1" applyFill="1" applyBorder="1" applyAlignment="1">
      <alignment horizontal="center" vertical="center"/>
    </xf>
    <xf numFmtId="3" fontId="9" fillId="19" borderId="59" xfId="0" applyNumberFormat="1" applyFont="1" applyFill="1" applyBorder="1" applyAlignment="1">
      <alignment horizontal="center" vertical="center"/>
    </xf>
    <xf numFmtId="3" fontId="9" fillId="19" borderId="64" xfId="0" applyNumberFormat="1" applyFont="1" applyFill="1" applyBorder="1" applyAlignment="1">
      <alignment horizontal="center" vertical="center"/>
    </xf>
    <xf numFmtId="3" fontId="9" fillId="19" borderId="105" xfId="0" applyNumberFormat="1" applyFont="1" applyFill="1" applyBorder="1" applyAlignment="1">
      <alignment horizontal="center" vertical="center"/>
    </xf>
    <xf numFmtId="3" fontId="9" fillId="19" borderId="92" xfId="0" applyNumberFormat="1" applyFont="1" applyFill="1" applyBorder="1" applyAlignment="1">
      <alignment horizontal="center" vertical="center"/>
    </xf>
    <xf numFmtId="3" fontId="9" fillId="19" borderId="93" xfId="0" applyNumberFormat="1" applyFont="1" applyFill="1" applyBorder="1" applyAlignment="1">
      <alignment horizontal="center" vertical="center"/>
    </xf>
    <xf numFmtId="3" fontId="5" fillId="20" borderId="335" xfId="0" applyNumberFormat="1" applyFont="1" applyFill="1" applyBorder="1" applyAlignment="1" applyProtection="1">
      <alignment horizontal="center" vertical="center"/>
      <protection locked="0"/>
    </xf>
    <xf numFmtId="3" fontId="5" fillId="20" borderId="0" xfId="0" applyNumberFormat="1" applyFont="1" applyFill="1" applyBorder="1" applyAlignment="1" applyProtection="1">
      <alignment horizontal="center" vertical="center"/>
      <protection locked="0"/>
    </xf>
    <xf numFmtId="3" fontId="5" fillId="20" borderId="16" xfId="0" applyNumberFormat="1" applyFont="1" applyFill="1" applyBorder="1" applyAlignment="1" applyProtection="1">
      <alignment horizontal="center" vertical="center"/>
      <protection locked="0"/>
    </xf>
    <xf numFmtId="3" fontId="5" fillId="20" borderId="65" xfId="0" applyNumberFormat="1" applyFont="1" applyFill="1" applyBorder="1" applyAlignment="1" applyProtection="1">
      <alignment horizontal="center" vertical="center"/>
      <protection locked="0"/>
    </xf>
    <xf numFmtId="3" fontId="5" fillId="20" borderId="59" xfId="0" applyNumberFormat="1" applyFont="1" applyFill="1" applyBorder="1" applyAlignment="1" applyProtection="1">
      <alignment horizontal="center" vertical="center"/>
      <protection locked="0"/>
    </xf>
    <xf numFmtId="3" fontId="5" fillId="20" borderId="105" xfId="0" applyNumberFormat="1" applyFont="1" applyFill="1" applyBorder="1" applyAlignment="1" applyProtection="1">
      <alignment horizontal="center" vertical="center"/>
      <protection locked="0"/>
    </xf>
    <xf numFmtId="3" fontId="5" fillId="7" borderId="397" xfId="0" applyNumberFormat="1" applyFont="1" applyFill="1" applyBorder="1" applyAlignment="1" applyProtection="1">
      <alignment horizontal="right" vertical="center"/>
      <protection locked="0"/>
    </xf>
    <xf numFmtId="3" fontId="5" fillId="7" borderId="357" xfId="0" applyNumberFormat="1" applyFont="1" applyFill="1" applyBorder="1" applyAlignment="1" applyProtection="1">
      <alignment horizontal="right" vertical="center"/>
      <protection locked="0"/>
    </xf>
    <xf numFmtId="3" fontId="5" fillId="7" borderId="420" xfId="0" applyNumberFormat="1" applyFont="1" applyFill="1" applyBorder="1" applyAlignment="1" applyProtection="1">
      <alignment horizontal="right" vertical="center"/>
      <protection locked="0"/>
    </xf>
    <xf numFmtId="3" fontId="5" fillId="20" borderId="92" xfId="0" applyNumberFormat="1" applyFont="1" applyFill="1" applyBorder="1" applyAlignment="1" applyProtection="1">
      <alignment horizontal="center" vertical="center"/>
      <protection locked="0"/>
    </xf>
    <xf numFmtId="3" fontId="5" fillId="20" borderId="56" xfId="0" applyNumberFormat="1" applyFont="1" applyFill="1" applyBorder="1" applyAlignment="1" applyProtection="1">
      <alignment horizontal="center" vertical="center"/>
      <protection locked="0"/>
    </xf>
    <xf numFmtId="3" fontId="5" fillId="20" borderId="62" xfId="0" applyNumberFormat="1" applyFont="1" applyFill="1" applyBorder="1" applyAlignment="1" applyProtection="1">
      <alignment horizontal="center" vertical="center"/>
      <protection locked="0"/>
    </xf>
    <xf numFmtId="3" fontId="5" fillId="20" borderId="3" xfId="0" applyNumberFormat="1" applyFont="1" applyFill="1" applyBorder="1" applyAlignment="1" applyProtection="1">
      <alignment horizontal="center" vertical="center"/>
      <protection locked="0"/>
    </xf>
    <xf numFmtId="3" fontId="5" fillId="20" borderId="380" xfId="0" applyNumberFormat="1" applyFont="1" applyFill="1" applyBorder="1" applyAlignment="1" applyProtection="1">
      <alignment horizontal="center" vertical="center"/>
      <protection locked="0"/>
    </xf>
    <xf numFmtId="3" fontId="5" fillId="20" borderId="63" xfId="0" applyNumberFormat="1" applyFont="1" applyFill="1" applyBorder="1" applyAlignment="1" applyProtection="1">
      <alignment horizontal="center" vertical="center"/>
      <protection locked="0"/>
    </xf>
    <xf numFmtId="3" fontId="5" fillId="20" borderId="64" xfId="0" applyNumberFormat="1" applyFont="1" applyFill="1" applyBorder="1" applyAlignment="1" applyProtection="1">
      <alignment horizontal="center" vertical="center"/>
      <protection locked="0"/>
    </xf>
    <xf numFmtId="3" fontId="5" fillId="20" borderId="63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56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62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65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59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64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364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385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59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64" xfId="0" applyNumberFormat="1" applyFont="1" applyFill="1" applyBorder="1" applyAlignment="1" applyProtection="1">
      <alignment horizontal="center" vertical="center" wrapText="1"/>
      <protection locked="0"/>
    </xf>
    <xf numFmtId="3" fontId="9" fillId="19" borderId="3" xfId="0" applyNumberFormat="1" applyFont="1" applyFill="1" applyBorder="1" applyAlignment="1">
      <alignment horizontal="center" vertical="center"/>
    </xf>
    <xf numFmtId="3" fontId="9" fillId="19" borderId="372" xfId="0" applyNumberFormat="1" applyFont="1" applyFill="1" applyBorder="1" applyAlignment="1">
      <alignment horizontal="right" vertical="center"/>
    </xf>
    <xf numFmtId="3" fontId="9" fillId="19" borderId="51" xfId="0" applyNumberFormat="1" applyFont="1" applyFill="1" applyBorder="1" applyAlignment="1">
      <alignment horizontal="right" vertical="center"/>
    </xf>
    <xf numFmtId="3" fontId="9" fillId="19" borderId="417" xfId="0" applyNumberFormat="1" applyFont="1" applyFill="1" applyBorder="1" applyAlignment="1">
      <alignment horizontal="right" vertical="center"/>
    </xf>
    <xf numFmtId="3" fontId="9" fillId="19" borderId="375" xfId="0" applyNumberFormat="1" applyFont="1" applyFill="1" applyBorder="1" applyAlignment="1">
      <alignment horizontal="right" vertical="center"/>
    </xf>
    <xf numFmtId="3" fontId="9" fillId="19" borderId="54" xfId="0" applyNumberFormat="1" applyFont="1" applyFill="1" applyBorder="1" applyAlignment="1">
      <alignment horizontal="right" vertical="center"/>
    </xf>
    <xf numFmtId="3" fontId="9" fillId="19" borderId="418" xfId="0" applyNumberFormat="1" applyFont="1" applyFill="1" applyBorder="1" applyAlignment="1">
      <alignment horizontal="right" vertical="center"/>
    </xf>
    <xf numFmtId="3" fontId="5" fillId="7" borderId="356" xfId="0" applyNumberFormat="1" applyFont="1" applyFill="1" applyBorder="1" applyAlignment="1" applyProtection="1">
      <alignment horizontal="right" vertical="center"/>
      <protection locked="0"/>
    </xf>
    <xf numFmtId="3" fontId="5" fillId="7" borderId="378" xfId="0" applyNumberFormat="1" applyFont="1" applyFill="1" applyBorder="1" applyAlignment="1" applyProtection="1">
      <alignment horizontal="right" vertical="center"/>
      <protection locked="0"/>
    </xf>
    <xf numFmtId="3" fontId="5" fillId="7" borderId="358" xfId="0" applyNumberFormat="1" applyFont="1" applyFill="1" applyBorder="1" applyAlignment="1" applyProtection="1">
      <alignment horizontal="right" vertical="center"/>
      <protection locked="0"/>
    </xf>
    <xf numFmtId="3" fontId="5" fillId="7" borderId="359" xfId="0" applyNumberFormat="1" applyFont="1" applyFill="1" applyBorder="1" applyAlignment="1" applyProtection="1">
      <alignment horizontal="right" vertical="center"/>
      <protection locked="0"/>
    </xf>
    <xf numFmtId="3" fontId="5" fillId="7" borderId="379" xfId="0" applyNumberFormat="1" applyFont="1" applyFill="1" applyBorder="1" applyAlignment="1" applyProtection="1">
      <alignment horizontal="right" vertical="center"/>
      <protection locked="0"/>
    </xf>
    <xf numFmtId="3" fontId="5" fillId="7" borderId="63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56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62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65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394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59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79" xfId="0" applyNumberFormat="1" applyFont="1" applyFill="1" applyBorder="1" applyAlignment="1" applyProtection="1">
      <alignment horizontal="right" vertical="center" wrapText="1"/>
      <protection locked="0"/>
    </xf>
    <xf numFmtId="3" fontId="8" fillId="20" borderId="45" xfId="0" applyNumberFormat="1" applyFont="1" applyFill="1" applyBorder="1" applyAlignment="1" applyProtection="1">
      <alignment horizontal="right" vertical="center" wrapText="1"/>
      <protection locked="0"/>
    </xf>
    <xf numFmtId="3" fontId="8" fillId="20" borderId="43" xfId="0" applyNumberFormat="1" applyFont="1" applyFill="1" applyBorder="1" applyAlignment="1" applyProtection="1">
      <alignment horizontal="right" vertical="center" wrapText="1"/>
      <protection locked="0"/>
    </xf>
    <xf numFmtId="3" fontId="8" fillId="20" borderId="44" xfId="0" applyNumberFormat="1" applyFont="1" applyFill="1" applyBorder="1" applyAlignment="1" applyProtection="1">
      <alignment horizontal="right" vertical="center" wrapText="1"/>
      <protection locked="0"/>
    </xf>
    <xf numFmtId="3" fontId="8" fillId="20" borderId="49" xfId="0" applyNumberFormat="1" applyFont="1" applyFill="1" applyBorder="1" applyAlignment="1" applyProtection="1">
      <alignment horizontal="right" vertical="center" wrapText="1"/>
      <protection locked="0"/>
    </xf>
    <xf numFmtId="3" fontId="8" fillId="20" borderId="47" xfId="0" applyNumberFormat="1" applyFont="1" applyFill="1" applyBorder="1" applyAlignment="1" applyProtection="1">
      <alignment horizontal="right" vertical="center" wrapText="1"/>
      <protection locked="0"/>
    </xf>
    <xf numFmtId="3" fontId="8" fillId="20" borderId="48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2" xfId="0" applyNumberFormat="1" applyFont="1" applyFill="1" applyBorder="1" applyAlignment="1" applyProtection="1">
      <alignment horizontal="right" vertical="center"/>
      <protection locked="0"/>
    </xf>
    <xf numFmtId="3" fontId="5" fillId="7" borderId="330" xfId="0" applyNumberFormat="1" applyFont="1" applyFill="1" applyBorder="1" applyAlignment="1" applyProtection="1">
      <alignment horizontal="right" vertical="center"/>
      <protection locked="0"/>
    </xf>
    <xf numFmtId="3" fontId="5" fillId="7" borderId="46" xfId="0" applyNumberFormat="1" applyFont="1" applyFill="1" applyBorder="1" applyAlignment="1" applyProtection="1">
      <alignment horizontal="right" vertical="center"/>
      <protection locked="0"/>
    </xf>
    <xf numFmtId="3" fontId="5" fillId="7" borderId="331" xfId="0" applyNumberFormat="1" applyFont="1" applyFill="1" applyBorder="1" applyAlignment="1" applyProtection="1">
      <alignment horizontal="right" vertical="center"/>
      <protection locked="0"/>
    </xf>
    <xf numFmtId="3" fontId="9" fillId="19" borderId="90" xfId="0" applyNumberFormat="1" applyFont="1" applyFill="1" applyBorder="1" applyAlignment="1">
      <alignment horizontal="right" vertical="center"/>
    </xf>
    <xf numFmtId="3" fontId="9" fillId="19" borderId="91" xfId="0" applyNumberFormat="1" applyFont="1" applyFill="1" applyBorder="1" applyAlignment="1">
      <alignment horizontal="right" vertical="center"/>
    </xf>
    <xf numFmtId="3" fontId="9" fillId="19" borderId="36" xfId="0" applyNumberFormat="1" applyFont="1" applyFill="1" applyBorder="1" applyAlignment="1">
      <alignment horizontal="right" vertical="center" wrapText="1"/>
    </xf>
    <xf numFmtId="3" fontId="9" fillId="19" borderId="79" xfId="0" applyNumberFormat="1" applyFont="1" applyFill="1" applyBorder="1" applyAlignment="1">
      <alignment horizontal="right" vertical="center" wrapText="1"/>
    </xf>
    <xf numFmtId="3" fontId="9" fillId="19" borderId="368" xfId="0" applyNumberFormat="1" applyFont="1" applyFill="1" applyBorder="1" applyAlignment="1">
      <alignment horizontal="right" vertical="center" wrapText="1"/>
    </xf>
    <xf numFmtId="3" fontId="9" fillId="19" borderId="374" xfId="0" applyNumberFormat="1" applyFont="1" applyFill="1" applyBorder="1" applyAlignment="1">
      <alignment horizontal="right" vertical="center" wrapText="1"/>
    </xf>
    <xf numFmtId="3" fontId="9" fillId="19" borderId="391" xfId="0" applyNumberFormat="1" applyFont="1" applyFill="1" applyBorder="1" applyAlignment="1">
      <alignment horizontal="right" vertical="center"/>
    </xf>
    <xf numFmtId="3" fontId="9" fillId="19" borderId="39" xfId="0" applyNumberFormat="1" applyFont="1" applyFill="1" applyBorder="1" applyAlignment="1">
      <alignment horizontal="right" vertical="center"/>
    </xf>
    <xf numFmtId="3" fontId="9" fillId="19" borderId="419" xfId="0" applyNumberFormat="1" applyFont="1" applyFill="1" applyBorder="1" applyAlignment="1">
      <alignment horizontal="right" vertical="center"/>
    </xf>
    <xf numFmtId="3" fontId="5" fillId="20" borderId="45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43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44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49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47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48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94" xfId="0" applyNumberFormat="1" applyFont="1" applyFill="1" applyBorder="1" applyAlignment="1" applyProtection="1">
      <alignment horizontal="right" vertical="center"/>
      <protection locked="0"/>
    </xf>
    <xf numFmtId="3" fontId="9" fillId="19" borderId="391" xfId="0" applyNumberFormat="1" applyFont="1" applyFill="1" applyBorder="1" applyAlignment="1">
      <alignment horizontal="right" vertical="center" wrapText="1"/>
    </xf>
    <xf numFmtId="3" fontId="9" fillId="19" borderId="39" xfId="0" applyNumberFormat="1" applyFont="1" applyFill="1" applyBorder="1" applyAlignment="1">
      <alignment horizontal="right" vertical="center" wrapText="1"/>
    </xf>
    <xf numFmtId="3" fontId="9" fillId="19" borderId="369" xfId="0" applyNumberFormat="1" applyFont="1" applyFill="1" applyBorder="1" applyAlignment="1">
      <alignment horizontal="right" vertical="center" wrapText="1"/>
    </xf>
    <xf numFmtId="3" fontId="9" fillId="19" borderId="372" xfId="0" applyNumberFormat="1" applyFont="1" applyFill="1" applyBorder="1" applyAlignment="1">
      <alignment horizontal="right" vertical="center" wrapText="1"/>
    </xf>
    <xf numFmtId="3" fontId="9" fillId="19" borderId="51" xfId="0" applyNumberFormat="1" applyFont="1" applyFill="1" applyBorder="1" applyAlignment="1">
      <alignment horizontal="right" vertical="center" wrapText="1"/>
    </xf>
    <xf numFmtId="3" fontId="9" fillId="19" borderId="371" xfId="0" applyNumberFormat="1" applyFont="1" applyFill="1" applyBorder="1" applyAlignment="1">
      <alignment horizontal="right" vertical="center" wrapText="1"/>
    </xf>
    <xf numFmtId="3" fontId="9" fillId="19" borderId="375" xfId="0" applyNumberFormat="1" applyFont="1" applyFill="1" applyBorder="1" applyAlignment="1">
      <alignment horizontal="right" vertical="center" wrapText="1"/>
    </xf>
    <xf numFmtId="3" fontId="9" fillId="19" borderId="54" xfId="0" applyNumberFormat="1" applyFont="1" applyFill="1" applyBorder="1" applyAlignment="1">
      <alignment horizontal="right" vertical="center" wrapText="1"/>
    </xf>
    <xf numFmtId="3" fontId="9" fillId="19" borderId="373" xfId="0" applyNumberFormat="1" applyFont="1" applyFill="1" applyBorder="1" applyAlignment="1">
      <alignment horizontal="right" vertical="center" wrapText="1"/>
    </xf>
    <xf numFmtId="3" fontId="5" fillId="7" borderId="392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57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78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93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45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43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44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49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47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48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0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380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397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86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386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364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385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59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363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384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335" xfId="0" applyNumberFormat="1" applyFont="1" applyFill="1" applyBorder="1" applyAlignment="1" applyProtection="1">
      <alignment horizontal="center" vertical="center" wrapText="1"/>
      <protection locked="0"/>
    </xf>
    <xf numFmtId="0" fontId="5" fillId="7" borderId="43" xfId="0" applyNumberFormat="1" applyFont="1" applyFill="1" applyBorder="1" applyAlignment="1" applyProtection="1">
      <alignment horizontal="right" vertical="center"/>
      <protection locked="0"/>
    </xf>
    <xf numFmtId="0" fontId="5" fillId="7" borderId="44" xfId="0" applyNumberFormat="1" applyFont="1" applyFill="1" applyBorder="1" applyAlignment="1" applyProtection="1">
      <alignment horizontal="right" vertical="center"/>
      <protection locked="0"/>
    </xf>
    <xf numFmtId="0" fontId="5" fillId="7" borderId="49" xfId="0" applyNumberFormat="1" applyFont="1" applyFill="1" applyBorder="1" applyAlignment="1" applyProtection="1">
      <alignment horizontal="right" vertical="center"/>
      <protection locked="0"/>
    </xf>
    <xf numFmtId="0" fontId="5" fillId="7" borderId="47" xfId="0" applyNumberFormat="1" applyFont="1" applyFill="1" applyBorder="1" applyAlignment="1" applyProtection="1">
      <alignment horizontal="right" vertical="center"/>
      <protection locked="0"/>
    </xf>
    <xf numFmtId="0" fontId="5" fillId="7" borderId="48" xfId="0" applyNumberFormat="1" applyFont="1" applyFill="1" applyBorder="1" applyAlignment="1" applyProtection="1">
      <alignment horizontal="right" vertical="center"/>
      <protection locked="0"/>
    </xf>
    <xf numFmtId="0" fontId="10" fillId="7" borderId="2" xfId="0" applyFont="1" applyFill="1" applyBorder="1" applyAlignment="1">
      <alignment horizontal="center"/>
    </xf>
    <xf numFmtId="0" fontId="10" fillId="7" borderId="4" xfId="0" applyFont="1" applyFill="1" applyBorder="1" applyAlignment="1">
      <alignment horizontal="center"/>
    </xf>
    <xf numFmtId="3" fontId="10" fillId="19" borderId="3" xfId="0" quotePrefix="1" applyNumberFormat="1" applyFont="1" applyFill="1" applyBorder="1" applyAlignment="1">
      <alignment horizontal="center" vertical="center"/>
    </xf>
    <xf numFmtId="3" fontId="10" fillId="19" borderId="93" xfId="0" applyNumberFormat="1" applyFont="1" applyFill="1" applyBorder="1" applyAlignment="1">
      <alignment horizontal="center" vertical="center"/>
    </xf>
    <xf numFmtId="3" fontId="10" fillId="19" borderId="0" xfId="0" quotePrefix="1" applyNumberFormat="1" applyFont="1" applyFill="1" applyBorder="1" applyAlignment="1">
      <alignment horizontal="center" vertical="center"/>
    </xf>
    <xf numFmtId="3" fontId="10" fillId="19" borderId="0" xfId="0" applyNumberFormat="1" applyFont="1" applyFill="1" applyBorder="1" applyAlignment="1">
      <alignment horizontal="center" vertical="center"/>
    </xf>
    <xf numFmtId="3" fontId="10" fillId="19" borderId="59" xfId="0" applyNumberFormat="1" applyFont="1" applyFill="1" applyBorder="1" applyAlignment="1">
      <alignment horizontal="center" vertical="center"/>
    </xf>
    <xf numFmtId="3" fontId="10" fillId="19" borderId="335" xfId="0" quotePrefix="1" applyNumberFormat="1" applyFont="1" applyFill="1" applyBorder="1" applyAlignment="1">
      <alignment horizontal="left" vertical="center"/>
    </xf>
    <xf numFmtId="3" fontId="10" fillId="19" borderId="65" xfId="0" applyNumberFormat="1" applyFont="1" applyFill="1" applyBorder="1" applyAlignment="1">
      <alignment horizontal="left" vertical="center"/>
    </xf>
    <xf numFmtId="3" fontId="10" fillId="19" borderId="335" xfId="0" quotePrefix="1" applyNumberFormat="1" applyFont="1" applyFill="1" applyBorder="1" applyAlignment="1">
      <alignment horizontal="center" vertical="center"/>
    </xf>
    <xf numFmtId="3" fontId="10" fillId="19" borderId="65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3" fontId="10" fillId="19" borderId="0" xfId="0" applyNumberFormat="1" applyFont="1" applyFill="1" applyBorder="1" applyAlignment="1">
      <alignment horizontal="center"/>
    </xf>
    <xf numFmtId="0" fontId="0" fillId="14" borderId="0" xfId="0" applyFill="1" applyBorder="1" applyAlignment="1"/>
    <xf numFmtId="0" fontId="0" fillId="14" borderId="380" xfId="0" applyFill="1" applyBorder="1" applyAlignment="1"/>
    <xf numFmtId="3" fontId="10" fillId="19" borderId="380" xfId="0" applyNumberFormat="1" applyFont="1" applyFill="1" applyBorder="1" applyAlignment="1">
      <alignment horizontal="center"/>
    </xf>
    <xf numFmtId="3" fontId="10" fillId="19" borderId="0" xfId="0" applyNumberFormat="1" applyFont="1" applyFill="1" applyBorder="1" applyAlignment="1">
      <alignment horizontal="center" wrapText="1"/>
    </xf>
    <xf numFmtId="3" fontId="10" fillId="19" borderId="380" xfId="0" applyNumberFormat="1" applyFont="1" applyFill="1" applyBorder="1" applyAlignment="1">
      <alignment horizontal="center" wrapText="1"/>
    </xf>
    <xf numFmtId="3" fontId="11" fillId="20" borderId="59" xfId="0" applyNumberFormat="1" applyFont="1" applyFill="1" applyBorder="1" applyAlignment="1" applyProtection="1">
      <alignment horizontal="center" vertical="top"/>
      <protection locked="0"/>
    </xf>
    <xf numFmtId="3" fontId="11" fillId="20" borderId="64" xfId="0" applyNumberFormat="1" applyFont="1" applyFill="1" applyBorder="1" applyAlignment="1" applyProtection="1">
      <alignment horizontal="center" vertical="top"/>
      <protection locked="0"/>
    </xf>
    <xf numFmtId="0" fontId="9" fillId="0" borderId="0" xfId="0" applyFont="1" applyBorder="1" applyAlignment="1">
      <alignment horizontal="center" vertical="center" textRotation="180" wrapText="1"/>
    </xf>
    <xf numFmtId="0" fontId="51" fillId="0" borderId="0" xfId="0" applyFont="1" applyBorder="1" applyAlignment="1">
      <alignment horizontal="center" vertical="center" textRotation="180" wrapText="1"/>
    </xf>
    <xf numFmtId="0" fontId="20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10" fillId="7" borderId="149" xfId="0" quotePrefix="1" applyFont="1" applyFill="1" applyBorder="1" applyAlignment="1">
      <alignment horizontal="center"/>
    </xf>
    <xf numFmtId="0" fontId="10" fillId="7" borderId="149" xfId="0" applyFont="1" applyFill="1" applyBorder="1" applyAlignment="1">
      <alignment horizontal="center"/>
    </xf>
    <xf numFmtId="0" fontId="10" fillId="7" borderId="181" xfId="0" quotePrefix="1" applyFont="1" applyFill="1" applyBorder="1" applyAlignment="1">
      <alignment horizontal="center" wrapText="1"/>
    </xf>
    <xf numFmtId="0" fontId="10" fillId="7" borderId="181" xfId="0" applyFont="1" applyFill="1" applyBorder="1" applyAlignment="1">
      <alignment horizontal="center" wrapText="1"/>
    </xf>
    <xf numFmtId="0" fontId="10" fillId="7" borderId="181" xfId="0" quotePrefix="1" applyFont="1" applyFill="1" applyBorder="1" applyAlignment="1">
      <alignment horizontal="center"/>
    </xf>
    <xf numFmtId="0" fontId="10" fillId="7" borderId="181" xfId="0" applyFont="1" applyFill="1" applyBorder="1" applyAlignment="1">
      <alignment horizontal="center"/>
    </xf>
    <xf numFmtId="0" fontId="10" fillId="0" borderId="181" xfId="0" quotePrefix="1" applyFont="1" applyBorder="1" applyAlignment="1">
      <alignment horizontal="center" wrapText="1"/>
    </xf>
    <xf numFmtId="0" fontId="10" fillId="0" borderId="181" xfId="0" applyFont="1" applyBorder="1" applyAlignment="1">
      <alignment horizontal="center" wrapText="1"/>
    </xf>
    <xf numFmtId="0" fontId="10" fillId="7" borderId="233" xfId="0" applyFont="1" applyFill="1" applyBorder="1" applyAlignment="1">
      <alignment horizontal="center" wrapText="1"/>
    </xf>
    <xf numFmtId="0" fontId="10" fillId="7" borderId="234" xfId="0" applyFont="1" applyFill="1" applyBorder="1" applyAlignment="1">
      <alignment horizontal="center" wrapText="1"/>
    </xf>
    <xf numFmtId="0" fontId="10" fillId="7" borderId="236" xfId="0" applyFont="1" applyFill="1" applyBorder="1" applyAlignment="1">
      <alignment horizontal="center" wrapText="1"/>
    </xf>
    <xf numFmtId="0" fontId="10" fillId="7" borderId="232" xfId="0" applyFont="1" applyFill="1" applyBorder="1" applyAlignment="1">
      <alignment horizontal="center"/>
    </xf>
    <xf numFmtId="0" fontId="10" fillId="0" borderId="181" xfId="0" applyFont="1" applyBorder="1" applyAlignment="1">
      <alignment horizontal="center"/>
    </xf>
    <xf numFmtId="0" fontId="10" fillId="7" borderId="148" xfId="0" applyFont="1" applyFill="1" applyBorder="1" applyAlignment="1">
      <alignment horizontal="center"/>
    </xf>
    <xf numFmtId="0" fontId="10" fillId="7" borderId="234" xfId="0" applyFont="1" applyFill="1" applyBorder="1" applyAlignment="1">
      <alignment horizontal="center"/>
    </xf>
    <xf numFmtId="0" fontId="10" fillId="19" borderId="28" xfId="0" applyFont="1" applyFill="1" applyBorder="1" applyAlignment="1">
      <alignment horizontal="left" wrapText="1"/>
    </xf>
    <xf numFmtId="0" fontId="0" fillId="14" borderId="28" xfId="0" applyFill="1" applyBorder="1" applyAlignment="1"/>
    <xf numFmtId="0" fontId="11" fillId="19" borderId="0" xfId="0" applyFont="1" applyFill="1" applyBorder="1" applyAlignment="1">
      <alignment vertical="top"/>
    </xf>
    <xf numFmtId="3" fontId="9" fillId="0" borderId="117" xfId="0" applyNumberFormat="1" applyFont="1" applyFill="1" applyBorder="1" applyAlignment="1">
      <alignment horizontal="center" vertical="center"/>
    </xf>
    <xf numFmtId="3" fontId="9" fillId="0" borderId="5" xfId="0" applyNumberFormat="1" applyFont="1" applyFill="1" applyBorder="1" applyAlignment="1">
      <alignment horizontal="center" vertical="center"/>
    </xf>
    <xf numFmtId="3" fontId="9" fillId="0" borderId="110" xfId="0" applyNumberFormat="1" applyFont="1" applyFill="1" applyBorder="1" applyAlignment="1">
      <alignment horizontal="center" vertical="center"/>
    </xf>
    <xf numFmtId="3" fontId="9" fillId="0" borderId="343" xfId="0" applyNumberFormat="1" applyFont="1" applyFill="1" applyBorder="1" applyAlignment="1">
      <alignment horizontal="center" vertical="center"/>
    </xf>
    <xf numFmtId="3" fontId="9" fillId="0" borderId="249" xfId="0" applyNumberFormat="1" applyFont="1" applyFill="1" applyBorder="1" applyAlignment="1">
      <alignment horizontal="center" vertical="center"/>
    </xf>
    <xf numFmtId="3" fontId="9" fillId="0" borderId="250" xfId="0" applyNumberFormat="1" applyFont="1" applyFill="1" applyBorder="1" applyAlignment="1">
      <alignment horizontal="center" vertical="center"/>
    </xf>
    <xf numFmtId="3" fontId="9" fillId="0" borderId="111" xfId="0" applyNumberFormat="1" applyFont="1" applyFill="1" applyBorder="1" applyAlignment="1">
      <alignment horizontal="center" vertical="center"/>
    </xf>
    <xf numFmtId="3" fontId="9" fillId="19" borderId="5" xfId="0" applyNumberFormat="1" applyFont="1" applyFill="1" applyBorder="1" applyAlignment="1">
      <alignment horizontal="center" vertical="center"/>
    </xf>
    <xf numFmtId="3" fontId="9" fillId="19" borderId="101" xfId="0" applyNumberFormat="1" applyFont="1" applyFill="1" applyBorder="1" applyAlignment="1">
      <alignment horizontal="center" vertical="center"/>
    </xf>
    <xf numFmtId="3" fontId="11" fillId="20" borderId="0" xfId="0" applyNumberFormat="1" applyFont="1" applyFill="1" applyBorder="1" applyAlignment="1" applyProtection="1">
      <alignment horizontal="center" vertical="top"/>
      <protection locked="0"/>
    </xf>
    <xf numFmtId="3" fontId="11" fillId="20" borderId="380" xfId="0" applyNumberFormat="1" applyFont="1" applyFill="1" applyBorder="1" applyAlignment="1" applyProtection="1">
      <alignment horizontal="center" vertical="top"/>
      <protection locked="0"/>
    </xf>
    <xf numFmtId="3" fontId="11" fillId="19" borderId="59" xfId="0" applyNumberFormat="1" applyFont="1" applyFill="1" applyBorder="1" applyAlignment="1">
      <alignment horizontal="center" vertical="top" wrapText="1"/>
    </xf>
    <xf numFmtId="3" fontId="11" fillId="19" borderId="64" xfId="0" applyNumberFormat="1" applyFont="1" applyFill="1" applyBorder="1" applyAlignment="1">
      <alignment horizontal="center" vertical="top" wrapText="1"/>
    </xf>
    <xf numFmtId="3" fontId="9" fillId="7" borderId="93" xfId="0" applyNumberFormat="1" applyFont="1" applyFill="1" applyBorder="1" applyAlignment="1">
      <alignment horizontal="center" vertical="center" wrapText="1"/>
    </xf>
    <xf numFmtId="3" fontId="9" fillId="7" borderId="59" xfId="0" applyNumberFormat="1" applyFont="1" applyFill="1" applyBorder="1" applyAlignment="1">
      <alignment horizontal="center" vertical="center" wrapText="1"/>
    </xf>
    <xf numFmtId="3" fontId="9" fillId="7" borderId="64" xfId="0" applyNumberFormat="1" applyFont="1" applyFill="1" applyBorder="1" applyAlignment="1">
      <alignment horizontal="center" vertical="center" wrapText="1"/>
    </xf>
    <xf numFmtId="3" fontId="9" fillId="7" borderId="65" xfId="0" applyNumberFormat="1" applyFont="1" applyFill="1" applyBorder="1" applyAlignment="1">
      <alignment horizontal="center" vertical="center" wrapText="1"/>
    </xf>
    <xf numFmtId="3" fontId="9" fillId="0" borderId="65" xfId="0" applyNumberFormat="1" applyFont="1" applyFill="1" applyBorder="1" applyAlignment="1">
      <alignment horizontal="center" vertical="center" wrapText="1"/>
    </xf>
    <xf numFmtId="3" fontId="9" fillId="0" borderId="59" xfId="0" applyNumberFormat="1" applyFont="1" applyFill="1" applyBorder="1" applyAlignment="1">
      <alignment horizontal="center" vertical="center" wrapText="1"/>
    </xf>
    <xf numFmtId="3" fontId="9" fillId="0" borderId="64" xfId="0" applyNumberFormat="1" applyFont="1" applyFill="1" applyBorder="1" applyAlignment="1">
      <alignment horizontal="center" vertical="center" wrapText="1"/>
    </xf>
    <xf numFmtId="3" fontId="9" fillId="7" borderId="376" xfId="0" applyNumberFormat="1" applyFont="1" applyFill="1" applyBorder="1" applyAlignment="1">
      <alignment horizontal="center" vertical="center" wrapText="1"/>
    </xf>
    <xf numFmtId="3" fontId="9" fillId="7" borderId="333" xfId="0" applyNumberFormat="1" applyFont="1" applyFill="1" applyBorder="1" applyAlignment="1">
      <alignment horizontal="center" vertical="center" wrapText="1"/>
    </xf>
    <xf numFmtId="3" fontId="9" fillId="7" borderId="337" xfId="0" applyNumberFormat="1" applyFont="1" applyFill="1" applyBorder="1" applyAlignment="1">
      <alignment horizontal="center" vertical="center" wrapText="1"/>
    </xf>
    <xf numFmtId="3" fontId="9" fillId="19" borderId="53" xfId="0" applyNumberFormat="1" applyFont="1" applyFill="1" applyBorder="1" applyAlignment="1">
      <alignment horizontal="right" vertical="center"/>
    </xf>
    <xf numFmtId="3" fontId="9" fillId="19" borderId="375" xfId="0" applyNumberFormat="1" applyFont="1" applyFill="1" applyBorder="1" applyAlignment="1">
      <alignment horizontal="center" vertical="center"/>
    </xf>
    <xf numFmtId="3" fontId="9" fillId="19" borderId="54" xfId="0" applyNumberFormat="1" applyFont="1" applyFill="1" applyBorder="1" applyAlignment="1">
      <alignment horizontal="center" vertical="center"/>
    </xf>
    <xf numFmtId="3" fontId="9" fillId="19" borderId="373" xfId="0" applyNumberFormat="1" applyFont="1" applyFill="1" applyBorder="1" applyAlignment="1">
      <alignment horizontal="center" vertical="center"/>
    </xf>
    <xf numFmtId="3" fontId="9" fillId="19" borderId="326" xfId="0" applyNumberFormat="1" applyFont="1" applyFill="1" applyBorder="1" applyAlignment="1">
      <alignment horizontal="center" vertical="center"/>
    </xf>
    <xf numFmtId="3" fontId="5" fillId="7" borderId="425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67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89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82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55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77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82" xfId="0" applyNumberFormat="1" applyFont="1" applyFill="1" applyBorder="1" applyAlignment="1" applyProtection="1">
      <alignment horizontal="right" vertical="center"/>
      <protection locked="0"/>
    </xf>
    <xf numFmtId="3" fontId="5" fillId="7" borderId="355" xfId="0" applyNumberFormat="1" applyFont="1" applyFill="1" applyBorder="1" applyAlignment="1" applyProtection="1">
      <alignment horizontal="right" vertical="center"/>
      <protection locked="0"/>
    </xf>
    <xf numFmtId="3" fontId="5" fillId="7" borderId="377" xfId="0" applyNumberFormat="1" applyFont="1" applyFill="1" applyBorder="1" applyAlignment="1" applyProtection="1">
      <alignment horizontal="right" vertical="center"/>
      <protection locked="0"/>
    </xf>
    <xf numFmtId="3" fontId="5" fillId="7" borderId="396" xfId="0" applyNumberFormat="1" applyFont="1" applyFill="1" applyBorder="1" applyAlignment="1" applyProtection="1">
      <alignment horizontal="right" vertical="center"/>
      <protection locked="0"/>
    </xf>
    <xf numFmtId="3" fontId="5" fillId="7" borderId="367" xfId="0" applyNumberFormat="1" applyFont="1" applyFill="1" applyBorder="1" applyAlignment="1" applyProtection="1">
      <alignment horizontal="right" vertical="center"/>
      <protection locked="0"/>
    </xf>
    <xf numFmtId="3" fontId="5" fillId="7" borderId="389" xfId="0" applyNumberFormat="1" applyFont="1" applyFill="1" applyBorder="1" applyAlignment="1" applyProtection="1">
      <alignment horizontal="right" vertical="center"/>
      <protection locked="0"/>
    </xf>
    <xf numFmtId="3" fontId="5" fillId="7" borderId="409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16" xfId="0" applyNumberFormat="1" applyFont="1" applyFill="1" applyBorder="1" applyAlignment="1" applyProtection="1">
      <alignment horizontal="right" vertical="center"/>
      <protection locked="0"/>
    </xf>
    <xf numFmtId="3" fontId="9" fillId="19" borderId="365" xfId="0" applyNumberFormat="1" applyFont="1" applyFill="1" applyBorder="1" applyAlignment="1">
      <alignment horizontal="right" vertical="center"/>
    </xf>
    <xf numFmtId="3" fontId="9" fillId="19" borderId="246" xfId="0" applyNumberFormat="1" applyFont="1" applyFill="1" applyBorder="1" applyAlignment="1">
      <alignment horizontal="right" vertical="center"/>
    </xf>
    <xf numFmtId="3" fontId="9" fillId="19" borderId="387" xfId="0" applyNumberFormat="1" applyFont="1" applyFill="1" applyBorder="1" applyAlignment="1">
      <alignment horizontal="right" vertical="center"/>
    </xf>
    <xf numFmtId="3" fontId="5" fillId="20" borderId="376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33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83" xfId="0" applyNumberFormat="1" applyFont="1" applyFill="1" applyBorder="1" applyAlignment="1" applyProtection="1">
      <alignment horizontal="right" vertical="center" wrapText="1"/>
      <protection locked="0"/>
    </xf>
    <xf numFmtId="3" fontId="9" fillId="19" borderId="374" xfId="0" applyNumberFormat="1" applyFont="1" applyFill="1" applyBorder="1" applyAlignment="1">
      <alignment horizontal="center" vertical="center"/>
    </xf>
    <xf numFmtId="3" fontId="9" fillId="19" borderId="79" xfId="0" applyNumberFormat="1" applyFont="1" applyFill="1" applyBorder="1" applyAlignment="1">
      <alignment horizontal="center" vertical="center"/>
    </xf>
    <xf numFmtId="3" fontId="9" fillId="19" borderId="368" xfId="0" applyNumberFormat="1" applyFont="1" applyFill="1" applyBorder="1" applyAlignment="1">
      <alignment horizontal="center" vertical="center"/>
    </xf>
    <xf numFmtId="3" fontId="9" fillId="19" borderId="388" xfId="0" applyNumberFormat="1" applyFont="1" applyFill="1" applyBorder="1" applyAlignment="1">
      <alignment horizontal="right" vertical="center"/>
    </xf>
    <xf numFmtId="3" fontId="9" fillId="19" borderId="251" xfId="0" applyNumberFormat="1" applyFont="1" applyFill="1" applyBorder="1" applyAlignment="1">
      <alignment horizontal="right" vertical="center"/>
    </xf>
    <xf numFmtId="3" fontId="5" fillId="7" borderId="352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53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70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96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96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67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89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76" xfId="0" applyNumberFormat="1" applyFont="1" applyFill="1" applyBorder="1" applyAlignment="1" applyProtection="1">
      <alignment horizontal="right" vertical="center"/>
      <protection locked="0"/>
    </xf>
    <xf numFmtId="3" fontId="5" fillId="7" borderId="333" xfId="0" applyNumberFormat="1" applyFont="1" applyFill="1" applyBorder="1" applyAlignment="1" applyProtection="1">
      <alignment horizontal="right" vertical="center"/>
      <protection locked="0"/>
    </xf>
    <xf numFmtId="3" fontId="5" fillId="7" borderId="383" xfId="0" applyNumberFormat="1" applyFont="1" applyFill="1" applyBorder="1" applyAlignment="1" applyProtection="1">
      <alignment horizontal="right" vertical="center"/>
      <protection locked="0"/>
    </xf>
    <xf numFmtId="3" fontId="5" fillId="20" borderId="431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82" xfId="0" applyNumberFormat="1" applyFont="1" applyFill="1" applyBorder="1" applyAlignment="1" applyProtection="1">
      <alignment horizontal="right" vertical="center"/>
      <protection locked="0"/>
    </xf>
    <xf numFmtId="3" fontId="5" fillId="20" borderId="355" xfId="0" applyNumberFormat="1" applyFont="1" applyFill="1" applyBorder="1" applyAlignment="1" applyProtection="1">
      <alignment horizontal="right" vertical="center"/>
      <protection locked="0"/>
    </xf>
    <xf numFmtId="3" fontId="5" fillId="20" borderId="416" xfId="0" applyNumberFormat="1" applyFont="1" applyFill="1" applyBorder="1" applyAlignment="1" applyProtection="1">
      <alignment horizontal="right" vertical="center"/>
      <protection locked="0"/>
    </xf>
    <xf numFmtId="3" fontId="9" fillId="19" borderId="426" xfId="0" applyNumberFormat="1" applyFont="1" applyFill="1" applyBorder="1" applyAlignment="1">
      <alignment horizontal="right" vertical="center"/>
    </xf>
    <xf numFmtId="3" fontId="9" fillId="19" borderId="376" xfId="0" applyNumberFormat="1" applyFont="1" applyFill="1" applyBorder="1" applyAlignment="1">
      <alignment horizontal="center" vertical="center"/>
    </xf>
    <xf numFmtId="3" fontId="9" fillId="19" borderId="333" xfId="0" applyNumberFormat="1" applyFont="1" applyFill="1" applyBorder="1" applyAlignment="1">
      <alignment horizontal="center" vertical="center"/>
    </xf>
    <xf numFmtId="3" fontId="9" fillId="19" borderId="383" xfId="0" applyNumberFormat="1" applyFont="1" applyFill="1" applyBorder="1" applyAlignment="1">
      <alignment horizontal="center" vertical="center"/>
    </xf>
    <xf numFmtId="3" fontId="9" fillId="19" borderId="388" xfId="0" applyNumberFormat="1" applyFont="1" applyFill="1" applyBorder="1" applyAlignment="1">
      <alignment horizontal="center" vertical="center"/>
    </xf>
    <xf numFmtId="3" fontId="9" fillId="19" borderId="246" xfId="0" applyNumberFormat="1" applyFont="1" applyFill="1" applyBorder="1" applyAlignment="1">
      <alignment horizontal="center" vertical="center"/>
    </xf>
    <xf numFmtId="3" fontId="9" fillId="19" borderId="387" xfId="0" applyNumberFormat="1" applyFont="1" applyFill="1" applyBorder="1" applyAlignment="1">
      <alignment horizontal="center" vertical="center"/>
    </xf>
    <xf numFmtId="3" fontId="5" fillId="7" borderId="354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90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82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55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77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376" xfId="0" applyNumberFormat="1" applyFont="1" applyFill="1" applyBorder="1" applyAlignment="1" applyProtection="1">
      <alignment horizontal="right" vertical="center"/>
      <protection locked="0"/>
    </xf>
    <xf numFmtId="3" fontId="8" fillId="7" borderId="333" xfId="0" applyNumberFormat="1" applyFont="1" applyFill="1" applyBorder="1" applyAlignment="1" applyProtection="1">
      <alignment horizontal="right" vertical="center"/>
      <protection locked="0"/>
    </xf>
    <xf numFmtId="3" fontId="8" fillId="7" borderId="383" xfId="0" applyNumberFormat="1" applyFont="1" applyFill="1" applyBorder="1" applyAlignment="1" applyProtection="1">
      <alignment horizontal="right" vertical="center"/>
      <protection locked="0"/>
    </xf>
    <xf numFmtId="3" fontId="5" fillId="7" borderId="398" xfId="0" applyNumberFormat="1" applyFont="1" applyFill="1" applyBorder="1" applyAlignment="1" applyProtection="1">
      <alignment horizontal="right" vertical="center"/>
      <protection locked="0"/>
    </xf>
    <xf numFmtId="3" fontId="5" fillId="7" borderId="353" xfId="0" applyNumberFormat="1" applyFont="1" applyFill="1" applyBorder="1" applyAlignment="1" applyProtection="1">
      <alignment horizontal="right" vertical="center"/>
      <protection locked="0"/>
    </xf>
    <xf numFmtId="3" fontId="5" fillId="7" borderId="370" xfId="0" applyNumberFormat="1" applyFont="1" applyFill="1" applyBorder="1" applyAlignment="1" applyProtection="1">
      <alignment horizontal="right" vertical="center"/>
      <protection locked="0"/>
    </xf>
    <xf numFmtId="3" fontId="5" fillId="7" borderId="398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04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21" xfId="0" applyNumberFormat="1" applyFont="1" applyFill="1" applyBorder="1" applyAlignment="1" applyProtection="1">
      <alignment horizontal="right" vertical="center"/>
      <protection locked="0"/>
    </xf>
    <xf numFmtId="3" fontId="9" fillId="19" borderId="376" xfId="0" applyNumberFormat="1" applyFont="1" applyFill="1" applyBorder="1" applyAlignment="1">
      <alignment horizontal="right" vertical="center"/>
    </xf>
    <xf numFmtId="3" fontId="9" fillId="19" borderId="328" xfId="0" applyNumberFormat="1" applyFont="1" applyFill="1" applyBorder="1" applyAlignment="1">
      <alignment horizontal="right" vertical="center"/>
    </xf>
    <xf numFmtId="3" fontId="5" fillId="20" borderId="390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53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70" xfId="0" applyNumberFormat="1" applyFont="1" applyFill="1" applyBorder="1" applyAlignment="1" applyProtection="1">
      <alignment horizontal="right" vertical="center" wrapText="1"/>
      <protection locked="0"/>
    </xf>
    <xf numFmtId="3" fontId="9" fillId="19" borderId="427" xfId="0" applyNumberFormat="1" applyFont="1" applyFill="1" applyBorder="1" applyAlignment="1">
      <alignment horizontal="center" vertical="center"/>
    </xf>
    <xf numFmtId="3" fontId="9" fillId="19" borderId="428" xfId="0" applyNumberFormat="1" applyFont="1" applyFill="1" applyBorder="1" applyAlignment="1">
      <alignment horizontal="center" vertical="center"/>
    </xf>
    <xf numFmtId="3" fontId="9" fillId="19" borderId="429" xfId="0" applyNumberFormat="1" applyFont="1" applyFill="1" applyBorder="1" applyAlignment="1">
      <alignment horizontal="center" vertical="center"/>
    </xf>
    <xf numFmtId="3" fontId="9" fillId="19" borderId="430" xfId="0" applyNumberFormat="1" applyFont="1" applyFill="1" applyBorder="1" applyAlignment="1">
      <alignment horizontal="center" vertical="center"/>
    </xf>
    <xf numFmtId="3" fontId="9" fillId="19" borderId="432" xfId="0" applyNumberFormat="1" applyFont="1" applyFill="1" applyBorder="1" applyAlignment="1">
      <alignment horizontal="right" vertical="center"/>
    </xf>
    <xf numFmtId="3" fontId="9" fillId="19" borderId="433" xfId="0" applyNumberFormat="1" applyFont="1" applyFill="1" applyBorder="1" applyAlignment="1">
      <alignment horizontal="right" vertical="center"/>
    </xf>
    <xf numFmtId="3" fontId="9" fillId="19" borderId="435" xfId="0" applyNumberFormat="1" applyFont="1" applyFill="1" applyBorder="1" applyAlignment="1">
      <alignment horizontal="right" vertical="center"/>
    </xf>
    <xf numFmtId="3" fontId="5" fillId="7" borderId="366" xfId="0" applyNumberFormat="1" applyFont="1" applyFill="1" applyBorder="1" applyAlignment="1" applyProtection="1">
      <alignment horizontal="right" vertical="center" wrapText="1"/>
      <protection locked="0"/>
    </xf>
    <xf numFmtId="3" fontId="33" fillId="7" borderId="382" xfId="0" applyNumberFormat="1" applyFont="1" applyFill="1" applyBorder="1" applyAlignment="1" applyProtection="1">
      <alignment horizontal="right" vertical="center" wrapText="1"/>
      <protection locked="0"/>
    </xf>
    <xf numFmtId="3" fontId="33" fillId="7" borderId="355" xfId="0" applyNumberFormat="1" applyFont="1" applyFill="1" applyBorder="1" applyAlignment="1" applyProtection="1">
      <alignment horizontal="right" vertical="center" wrapText="1"/>
      <protection locked="0"/>
    </xf>
    <xf numFmtId="3" fontId="33" fillId="7" borderId="377" xfId="0" applyNumberFormat="1" applyFont="1" applyFill="1" applyBorder="1" applyAlignment="1" applyProtection="1">
      <alignment horizontal="right" vertical="center" wrapText="1"/>
      <protection locked="0"/>
    </xf>
    <xf numFmtId="3" fontId="8" fillId="20" borderId="0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396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367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389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24" xfId="0" applyNumberFormat="1" applyFont="1" applyFill="1" applyBorder="1" applyAlignment="1" applyProtection="1">
      <alignment horizontal="right" vertical="center"/>
      <protection locked="0"/>
    </xf>
    <xf numFmtId="3" fontId="5" fillId="7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376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333" xfId="0" applyNumberFormat="1" applyFont="1" applyFill="1" applyBorder="1" applyAlignment="1" applyProtection="1">
      <alignment horizontal="center" vertical="center" wrapText="1"/>
      <protection locked="0"/>
    </xf>
    <xf numFmtId="3" fontId="5" fillId="0" borderId="383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382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355" xfId="0" applyNumberFormat="1" applyFont="1" applyFill="1" applyBorder="1" applyAlignment="1" applyProtection="1">
      <alignment horizontal="right" vertical="center" wrapText="1"/>
      <protection locked="0"/>
    </xf>
    <xf numFmtId="3" fontId="8" fillId="7" borderId="377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11" xfId="0" applyNumberFormat="1" applyFont="1" applyFill="1" applyBorder="1" applyAlignment="1" applyProtection="1">
      <alignment horizontal="right" vertical="center"/>
      <protection locked="0"/>
    </xf>
    <xf numFmtId="3" fontId="5" fillId="7" borderId="412" xfId="0" applyNumberFormat="1" applyFont="1" applyFill="1" applyBorder="1" applyAlignment="1" applyProtection="1">
      <alignment horizontal="right" vertical="center"/>
      <protection locked="0"/>
    </xf>
    <xf numFmtId="3" fontId="5" fillId="7" borderId="422" xfId="0" applyNumberFormat="1" applyFont="1" applyFill="1" applyBorder="1" applyAlignment="1" applyProtection="1">
      <alignment horizontal="right" vertical="center"/>
      <protection locked="0"/>
    </xf>
    <xf numFmtId="3" fontId="5" fillId="20" borderId="362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333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383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376" xfId="0" applyNumberFormat="1" applyFont="1" applyFill="1" applyBorder="1" applyAlignment="1" applyProtection="1">
      <alignment horizontal="center" vertical="center" wrapText="1"/>
      <protection locked="0"/>
    </xf>
    <xf numFmtId="3" fontId="5" fillId="20" borderId="376" xfId="0" applyNumberFormat="1" applyFont="1" applyFill="1" applyBorder="1" applyAlignment="1" applyProtection="1">
      <alignment horizontal="center" vertical="center"/>
      <protection locked="0"/>
    </xf>
    <xf numFmtId="3" fontId="5" fillId="20" borderId="333" xfId="0" applyNumberFormat="1" applyFont="1" applyFill="1" applyBorder="1" applyAlignment="1" applyProtection="1">
      <alignment horizontal="center" vertical="center"/>
      <protection locked="0"/>
    </xf>
    <xf numFmtId="3" fontId="5" fillId="20" borderId="383" xfId="0" applyNumberFormat="1" applyFont="1" applyFill="1" applyBorder="1" applyAlignment="1" applyProtection="1">
      <alignment horizontal="center" vertical="center"/>
      <protection locked="0"/>
    </xf>
    <xf numFmtId="0" fontId="11" fillId="19" borderId="0" xfId="0" applyFont="1" applyFill="1" applyBorder="1" applyAlignment="1">
      <alignment horizontal="left" vertical="top" wrapText="1"/>
    </xf>
    <xf numFmtId="3" fontId="5" fillId="7" borderId="362" xfId="0" applyNumberFormat="1" applyFont="1" applyFill="1" applyBorder="1" applyAlignment="1" applyProtection="1">
      <alignment horizontal="right" vertical="center"/>
      <protection locked="0"/>
    </xf>
    <xf numFmtId="3" fontId="5" fillId="14" borderId="390" xfId="0" applyNumberFormat="1" applyFont="1" applyFill="1" applyBorder="1" applyAlignment="1" applyProtection="1">
      <alignment horizontal="right" vertical="center" wrapText="1"/>
      <protection locked="0"/>
    </xf>
    <xf numFmtId="3" fontId="5" fillId="14" borderId="353" xfId="0" applyNumberFormat="1" applyFont="1" applyFill="1" applyBorder="1" applyAlignment="1" applyProtection="1">
      <alignment horizontal="right" vertical="center" wrapText="1"/>
      <protection locked="0"/>
    </xf>
    <xf numFmtId="3" fontId="5" fillId="14" borderId="370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90" xfId="0" applyNumberFormat="1" applyFont="1" applyFill="1" applyBorder="1" applyAlignment="1" applyProtection="1">
      <alignment horizontal="right" vertical="center"/>
      <protection locked="0"/>
    </xf>
    <xf numFmtId="3" fontId="5" fillId="7" borderId="404" xfId="0" applyNumberFormat="1" applyFont="1" applyFill="1" applyBorder="1" applyAlignment="1" applyProtection="1">
      <alignment horizontal="right" vertical="center"/>
      <protection locked="0"/>
    </xf>
    <xf numFmtId="3" fontId="5" fillId="7" borderId="410" xfId="0" applyNumberFormat="1" applyFont="1" applyFill="1" applyBorder="1" applyAlignment="1" applyProtection="1">
      <alignment horizontal="right" vertical="center"/>
      <protection locked="0"/>
    </xf>
    <xf numFmtId="3" fontId="9" fillId="19" borderId="0" xfId="0" applyNumberFormat="1" applyFont="1" applyFill="1" applyBorder="1" applyAlignment="1">
      <alignment horizontal="center" vertical="center" wrapText="1"/>
    </xf>
    <xf numFmtId="3" fontId="9" fillId="19" borderId="380" xfId="0" applyNumberFormat="1" applyFont="1" applyFill="1" applyBorder="1" applyAlignment="1">
      <alignment horizontal="center" vertical="center" wrapText="1"/>
    </xf>
    <xf numFmtId="3" fontId="9" fillId="19" borderId="335" xfId="0" applyNumberFormat="1" applyFont="1" applyFill="1" applyBorder="1" applyAlignment="1">
      <alignment horizontal="center" vertical="center" wrapText="1"/>
    </xf>
    <xf numFmtId="3" fontId="5" fillId="7" borderId="360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61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381" xfId="0" applyNumberFormat="1" applyFont="1" applyFill="1" applyBorder="1" applyAlignment="1" applyProtection="1">
      <alignment horizontal="right" vertical="center" wrapText="1"/>
      <protection locked="0"/>
    </xf>
    <xf numFmtId="3" fontId="5" fillId="20" borderId="396" xfId="0" applyNumberFormat="1" applyFont="1" applyFill="1" applyBorder="1" applyAlignment="1" applyProtection="1">
      <alignment horizontal="right" vertical="center"/>
      <protection locked="0"/>
    </xf>
    <xf numFmtId="3" fontId="5" fillId="20" borderId="367" xfId="0" applyNumberFormat="1" applyFont="1" applyFill="1" applyBorder="1" applyAlignment="1" applyProtection="1">
      <alignment horizontal="right" vertical="center"/>
      <protection locked="0"/>
    </xf>
    <xf numFmtId="3" fontId="5" fillId="20" borderId="389" xfId="0" applyNumberFormat="1" applyFont="1" applyFill="1" applyBorder="1" applyAlignment="1" applyProtection="1">
      <alignment horizontal="right" vertical="center"/>
      <protection locked="0"/>
    </xf>
    <xf numFmtId="3" fontId="5" fillId="7" borderId="376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333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383" xfId="0" applyNumberFormat="1" applyFont="1" applyFill="1" applyBorder="1" applyAlignment="1" applyProtection="1">
      <alignment horizontal="center" vertical="center" wrapText="1"/>
      <protection locked="0"/>
    </xf>
    <xf numFmtId="3" fontId="5" fillId="7" borderId="401" xfId="0" applyNumberFormat="1" applyFont="1" applyFill="1" applyBorder="1" applyAlignment="1" applyProtection="1">
      <alignment horizontal="right" vertical="center" wrapText="1"/>
      <protection locked="0"/>
    </xf>
    <xf numFmtId="3" fontId="5" fillId="7" borderId="409" xfId="0" applyNumberFormat="1" applyFont="1" applyFill="1" applyBorder="1" applyAlignment="1" applyProtection="1">
      <alignment horizontal="right" vertical="center"/>
      <protection locked="0"/>
    </xf>
    <xf numFmtId="3" fontId="9" fillId="19" borderId="0" xfId="0" applyNumberFormat="1" applyFont="1" applyFill="1" applyBorder="1" applyAlignment="1">
      <alignment horizontal="right" vertical="center"/>
    </xf>
    <xf numFmtId="3" fontId="9" fillId="19" borderId="337" xfId="0" applyNumberFormat="1" applyFont="1" applyFill="1" applyBorder="1" applyAlignment="1">
      <alignment horizontal="center" vertical="center"/>
    </xf>
    <xf numFmtId="0" fontId="63" fillId="7" borderId="402" xfId="0" applyFont="1" applyFill="1" applyBorder="1" applyAlignment="1">
      <alignment horizontal="center" vertical="top" wrapText="1"/>
    </xf>
    <xf numFmtId="0" fontId="63" fillId="7" borderId="403" xfId="0" applyFont="1" applyFill="1" applyBorder="1" applyAlignment="1">
      <alignment horizontal="center" vertical="top" wrapText="1"/>
    </xf>
    <xf numFmtId="0" fontId="63" fillId="7" borderId="407" xfId="0" applyFont="1" applyFill="1" applyBorder="1" applyAlignment="1">
      <alignment horizontal="center" vertical="top" wrapText="1"/>
    </xf>
    <xf numFmtId="0" fontId="10" fillId="7" borderId="408" xfId="0" quotePrefix="1" applyFont="1" applyFill="1" applyBorder="1" applyAlignment="1">
      <alignment horizontal="center" vertical="center"/>
    </xf>
    <xf numFmtId="0" fontId="10" fillId="7" borderId="408" xfId="0" applyFont="1" applyFill="1" applyBorder="1" applyAlignment="1">
      <alignment horizontal="center" vertical="center"/>
    </xf>
    <xf numFmtId="0" fontId="10" fillId="7" borderId="415" xfId="0" applyFont="1" applyFill="1" applyBorder="1" applyAlignment="1">
      <alignment horizontal="center" vertical="center"/>
    </xf>
    <xf numFmtId="3" fontId="5" fillId="7" borderId="63" xfId="0" applyNumberFormat="1" applyFont="1" applyFill="1" applyBorder="1" applyAlignment="1" applyProtection="1">
      <alignment horizontal="center" vertical="center"/>
      <protection locked="0"/>
    </xf>
    <xf numFmtId="3" fontId="5" fillId="7" borderId="56" xfId="0" applyNumberFormat="1" applyFont="1" applyFill="1" applyBorder="1" applyAlignment="1" applyProtection="1">
      <alignment horizontal="center" vertical="center"/>
      <protection locked="0"/>
    </xf>
    <xf numFmtId="3" fontId="5" fillId="7" borderId="62" xfId="0" applyNumberFormat="1" applyFont="1" applyFill="1" applyBorder="1" applyAlignment="1" applyProtection="1">
      <alignment horizontal="center" vertical="center"/>
      <protection locked="0"/>
    </xf>
    <xf numFmtId="3" fontId="9" fillId="19" borderId="369" xfId="0" applyNumberFormat="1" applyFont="1" applyFill="1" applyBorder="1" applyAlignment="1">
      <alignment horizontal="right" vertical="center"/>
    </xf>
    <xf numFmtId="3" fontId="9" fillId="19" borderId="399" xfId="0" applyNumberFormat="1" applyFont="1" applyFill="1" applyBorder="1" applyAlignment="1">
      <alignment horizontal="right" vertical="center"/>
    </xf>
    <xf numFmtId="3" fontId="9" fillId="19" borderId="85" xfId="0" applyNumberFormat="1" applyFont="1" applyFill="1" applyBorder="1" applyAlignment="1">
      <alignment horizontal="right" vertical="center"/>
    </xf>
    <xf numFmtId="3" fontId="9" fillId="19" borderId="239" xfId="0" applyNumberFormat="1" applyFont="1" applyFill="1" applyBorder="1" applyAlignment="1">
      <alignment horizontal="right" vertical="center"/>
    </xf>
    <xf numFmtId="3" fontId="9" fillId="19" borderId="350" xfId="0" applyNumberFormat="1" applyFont="1" applyFill="1" applyBorder="1" applyAlignment="1">
      <alignment horizontal="center" vertical="center" wrapText="1"/>
    </xf>
    <xf numFmtId="3" fontId="9" fillId="19" borderId="79" xfId="0" applyNumberFormat="1" applyFont="1" applyFill="1" applyBorder="1" applyAlignment="1">
      <alignment horizontal="center" vertical="center" wrapText="1"/>
    </xf>
    <xf numFmtId="3" fontId="9" fillId="19" borderId="368" xfId="0" applyNumberFormat="1" applyFont="1" applyFill="1" applyBorder="1" applyAlignment="1">
      <alignment horizontal="center" vertical="center" wrapText="1"/>
    </xf>
    <xf numFmtId="3" fontId="9" fillId="19" borderId="351" xfId="0" applyNumberFormat="1" applyFont="1" applyFill="1" applyBorder="1" applyAlignment="1">
      <alignment horizontal="center" vertical="center" wrapText="1"/>
    </xf>
    <xf numFmtId="3" fontId="9" fillId="19" borderId="39" xfId="0" applyNumberFormat="1" applyFont="1" applyFill="1" applyBorder="1" applyAlignment="1">
      <alignment horizontal="center" vertical="center" wrapText="1"/>
    </xf>
    <xf numFmtId="3" fontId="9" fillId="19" borderId="369" xfId="0" applyNumberFormat="1" applyFont="1" applyFill="1" applyBorder="1" applyAlignment="1">
      <alignment horizontal="center" vertical="center" wrapText="1"/>
    </xf>
    <xf numFmtId="3" fontId="9" fillId="19" borderId="400" xfId="0" applyNumberFormat="1" applyFont="1" applyFill="1" applyBorder="1" applyAlignment="1">
      <alignment horizontal="right" vertical="center"/>
    </xf>
    <xf numFmtId="0" fontId="11" fillId="7" borderId="3" xfId="0" applyFont="1" applyFill="1" applyBorder="1" applyAlignment="1">
      <alignment horizontal="center" vertical="top" wrapText="1"/>
    </xf>
    <xf numFmtId="0" fontId="10" fillId="7" borderId="0" xfId="0" applyFont="1" applyFill="1" applyBorder="1" applyAlignment="1">
      <alignment horizontal="center" vertical="top" wrapText="1"/>
    </xf>
    <xf numFmtId="0" fontId="10" fillId="7" borderId="140" xfId="0" applyFont="1" applyFill="1" applyBorder="1" applyAlignment="1">
      <alignment horizontal="center" vertical="top" wrapText="1"/>
    </xf>
    <xf numFmtId="0" fontId="10" fillId="7" borderId="201" xfId="0" applyFont="1" applyFill="1" applyBorder="1" applyAlignment="1">
      <alignment horizontal="center" vertical="top" wrapText="1"/>
    </xf>
    <xf numFmtId="0" fontId="10" fillId="7" borderId="19" xfId="0" applyFont="1" applyFill="1" applyBorder="1" applyAlignment="1">
      <alignment horizontal="center" vertical="top" wrapText="1"/>
    </xf>
    <xf numFmtId="0" fontId="10" fillId="7" borderId="153" xfId="0" applyFont="1" applyFill="1" applyBorder="1" applyAlignment="1">
      <alignment horizontal="center" vertical="top" wrapText="1"/>
    </xf>
    <xf numFmtId="0" fontId="11" fillId="7" borderId="0" xfId="0" applyFont="1" applyFill="1" applyBorder="1" applyAlignment="1">
      <alignment horizontal="center" vertical="top" wrapText="1"/>
    </xf>
    <xf numFmtId="0" fontId="11" fillId="7" borderId="24" xfId="0" applyFont="1" applyFill="1" applyBorder="1" applyAlignment="1">
      <alignment horizontal="center" vertical="top" wrapText="1"/>
    </xf>
    <xf numFmtId="0" fontId="11" fillId="7" borderId="201" xfId="0" applyFont="1" applyFill="1" applyBorder="1" applyAlignment="1">
      <alignment horizontal="center" vertical="top" wrapText="1"/>
    </xf>
    <xf numFmtId="0" fontId="11" fillId="7" borderId="19" xfId="0" applyFont="1" applyFill="1" applyBorder="1" applyAlignment="1">
      <alignment horizontal="center" vertical="top" wrapText="1"/>
    </xf>
    <xf numFmtId="0" fontId="11" fillId="7" borderId="204" xfId="0" applyFont="1" applyFill="1" applyBorder="1" applyAlignment="1">
      <alignment horizontal="center" vertical="top" wrapText="1"/>
    </xf>
    <xf numFmtId="0" fontId="10" fillId="7" borderId="3" xfId="0" applyFont="1" applyFill="1" applyBorder="1" applyAlignment="1">
      <alignment horizontal="center" wrapText="1"/>
    </xf>
    <xf numFmtId="0" fontId="10" fillId="7" borderId="0" xfId="0" applyFont="1" applyFill="1" applyBorder="1" applyAlignment="1">
      <alignment horizontal="center" wrapText="1"/>
    </xf>
    <xf numFmtId="0" fontId="10" fillId="7" borderId="24" xfId="0" applyFont="1" applyFill="1" applyBorder="1" applyAlignment="1">
      <alignment horizontal="center" wrapText="1"/>
    </xf>
    <xf numFmtId="0" fontId="10" fillId="7" borderId="140" xfId="0" applyFont="1" applyFill="1" applyBorder="1" applyAlignment="1">
      <alignment horizontal="center" wrapText="1"/>
    </xf>
    <xf numFmtId="0" fontId="10" fillId="7" borderId="141" xfId="0" applyFont="1" applyFill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center" vertical="center" wrapText="1"/>
    </xf>
    <xf numFmtId="0" fontId="10" fillId="7" borderId="27" xfId="0" applyFont="1" applyFill="1" applyBorder="1" applyAlignment="1">
      <alignment horizontal="center" vertical="center" wrapText="1"/>
    </xf>
    <xf numFmtId="0" fontId="10" fillId="7" borderId="28" xfId="0" applyFont="1" applyFill="1" applyBorder="1" applyAlignment="1">
      <alignment horizontal="center" vertical="center" wrapText="1"/>
    </xf>
    <xf numFmtId="0" fontId="10" fillId="7" borderId="29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horizontal="center" vertical="center" wrapText="1"/>
    </xf>
    <xf numFmtId="0" fontId="10" fillId="7" borderId="30" xfId="0" applyFont="1" applyFill="1" applyBorder="1" applyAlignment="1">
      <alignment horizontal="center" vertical="center" wrapText="1"/>
    </xf>
    <xf numFmtId="0" fontId="10" fillId="7" borderId="166" xfId="0" quotePrefix="1" applyFont="1" applyFill="1" applyBorder="1" applyAlignment="1">
      <alignment horizontal="center" vertical="center" wrapText="1"/>
    </xf>
    <xf numFmtId="0" fontId="10" fillId="7" borderId="166" xfId="0" applyFont="1" applyFill="1" applyBorder="1" applyAlignment="1">
      <alignment horizontal="center" vertical="center" wrapText="1"/>
    </xf>
    <xf numFmtId="0" fontId="10" fillId="7" borderId="172" xfId="0" quotePrefix="1" applyFont="1" applyFill="1" applyBorder="1" applyAlignment="1">
      <alignment horizontal="center" vertical="center" wrapText="1"/>
    </xf>
    <xf numFmtId="0" fontId="10" fillId="7" borderId="172" xfId="0" applyFont="1" applyFill="1" applyBorder="1" applyAlignment="1">
      <alignment horizontal="center" vertical="center" wrapText="1"/>
    </xf>
    <xf numFmtId="0" fontId="10" fillId="0" borderId="166" xfId="0" quotePrefix="1" applyFont="1" applyBorder="1" applyAlignment="1">
      <alignment horizontal="center" vertical="center" wrapText="1"/>
    </xf>
    <xf numFmtId="0" fontId="10" fillId="0" borderId="166" xfId="0" applyFont="1" applyBorder="1" applyAlignment="1">
      <alignment horizontal="center" vertical="center" wrapText="1"/>
    </xf>
    <xf numFmtId="0" fontId="12" fillId="7" borderId="347" xfId="0" applyFont="1" applyFill="1" applyBorder="1" applyAlignment="1">
      <alignment horizontal="center" wrapText="1"/>
    </xf>
    <xf numFmtId="0" fontId="12" fillId="7" borderId="348" xfId="0" applyFont="1" applyFill="1" applyBorder="1" applyAlignment="1">
      <alignment horizontal="center" wrapText="1"/>
    </xf>
    <xf numFmtId="0" fontId="4" fillId="7" borderId="406" xfId="0" applyFont="1" applyFill="1" applyBorder="1" applyAlignment="1">
      <alignment horizontal="center" vertical="center"/>
    </xf>
    <xf numFmtId="0" fontId="4" fillId="7" borderId="414" xfId="0" applyFont="1" applyFill="1" applyBorder="1" applyAlignment="1">
      <alignment horizontal="center" vertical="center"/>
    </xf>
    <xf numFmtId="0" fontId="10" fillId="7" borderId="349" xfId="0" applyFont="1" applyFill="1" applyBorder="1" applyAlignment="1">
      <alignment horizontal="center" vertical="center" wrapText="1"/>
    </xf>
    <xf numFmtId="0" fontId="10" fillId="7" borderId="31" xfId="0" applyFont="1" applyFill="1" applyBorder="1" applyAlignment="1">
      <alignment horizontal="center" vertical="center" wrapText="1"/>
    </xf>
    <xf numFmtId="0" fontId="10" fillId="7" borderId="112" xfId="0" applyFont="1" applyFill="1" applyBorder="1" applyAlignment="1">
      <alignment horizontal="center" vertical="top"/>
    </xf>
    <xf numFmtId="0" fontId="10" fillId="7" borderId="28" xfId="0" applyFont="1" applyFill="1" applyBorder="1" applyAlignment="1">
      <alignment horizontal="center" vertical="top"/>
    </xf>
    <xf numFmtId="0" fontId="10" fillId="7" borderId="113" xfId="0" applyFont="1" applyFill="1" applyBorder="1" applyAlignment="1">
      <alignment horizontal="center" vertical="top"/>
    </xf>
    <xf numFmtId="0" fontId="10" fillId="7" borderId="178" xfId="0" applyFont="1" applyFill="1" applyBorder="1" applyAlignment="1">
      <alignment horizontal="center"/>
    </xf>
    <xf numFmtId="0" fontId="11" fillId="7" borderId="203" xfId="0" applyFont="1" applyFill="1" applyBorder="1" applyAlignment="1">
      <alignment horizontal="center" vertical="top"/>
    </xf>
    <xf numFmtId="0" fontId="11" fillId="7" borderId="26" xfId="0" applyFont="1" applyFill="1" applyBorder="1" applyAlignment="1">
      <alignment horizontal="center" vertical="top"/>
    </xf>
    <xf numFmtId="0" fontId="10" fillId="7" borderId="0" xfId="0" applyFont="1" applyFill="1" applyBorder="1" applyAlignment="1">
      <alignment horizontal="center"/>
    </xf>
    <xf numFmtId="0" fontId="0" fillId="0" borderId="0" xfId="0" applyBorder="1"/>
    <xf numFmtId="0" fontId="0" fillId="0" borderId="140" xfId="0" applyBorder="1"/>
    <xf numFmtId="0" fontId="26" fillId="7" borderId="15" xfId="0" applyFont="1" applyFill="1" applyBorder="1" applyAlignment="1">
      <alignment horizontal="center" vertical="center" wrapText="1"/>
    </xf>
    <xf numFmtId="0" fontId="26" fillId="7" borderId="0" xfId="0" applyFont="1" applyFill="1" applyBorder="1" applyAlignment="1">
      <alignment horizontal="center" vertical="center" wrapText="1"/>
    </xf>
    <xf numFmtId="0" fontId="10" fillId="7" borderId="349" xfId="0" applyFont="1" applyFill="1" applyBorder="1" applyAlignment="1">
      <alignment horizontal="center"/>
    </xf>
    <xf numFmtId="0" fontId="10" fillId="7" borderId="31" xfId="0" applyFont="1" applyFill="1" applyBorder="1" applyAlignment="1">
      <alignment horizontal="center"/>
    </xf>
    <xf numFmtId="0" fontId="10" fillId="7" borderId="112" xfId="0" applyFont="1" applyFill="1" applyBorder="1" applyAlignment="1">
      <alignment horizontal="center"/>
    </xf>
    <xf numFmtId="0" fontId="10" fillId="7" borderId="0" xfId="0" applyFont="1" applyFill="1" applyBorder="1" applyAlignment="1">
      <alignment horizontal="center" vertical="top"/>
    </xf>
    <xf numFmtId="0" fontId="10" fillId="7" borderId="14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0" fillId="7" borderId="112" xfId="0" applyFont="1" applyFill="1" applyBorder="1" applyAlignment="1">
      <alignment horizontal="center" vertical="center" wrapText="1"/>
    </xf>
    <xf numFmtId="0" fontId="10" fillId="7" borderId="102" xfId="0" applyFont="1" applyFill="1" applyBorder="1" applyAlignment="1">
      <alignment horizontal="center" vertical="center" wrapText="1"/>
    </xf>
    <xf numFmtId="0" fontId="10" fillId="7" borderId="16" xfId="0" applyFont="1" applyFill="1" applyBorder="1" applyAlignment="1">
      <alignment horizontal="center" vertical="center" wrapText="1"/>
    </xf>
    <xf numFmtId="0" fontId="10" fillId="7" borderId="149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 wrapText="1"/>
    </xf>
    <xf numFmtId="0" fontId="10" fillId="7" borderId="151" xfId="0" applyFont="1" applyFill="1" applyBorder="1" applyAlignment="1">
      <alignment horizontal="center" vertical="center" wrapText="1"/>
    </xf>
    <xf numFmtId="0" fontId="26" fillId="7" borderId="345" xfId="0" applyFont="1" applyFill="1" applyBorder="1" applyAlignment="1">
      <alignment horizontal="center" vertical="center" wrapText="1"/>
    </xf>
    <xf numFmtId="0" fontId="26" fillId="7" borderId="346" xfId="0" applyFont="1" applyFill="1" applyBorder="1" applyAlignment="1">
      <alignment horizontal="center" vertical="center" wrapText="1"/>
    </xf>
    <xf numFmtId="0" fontId="26" fillId="7" borderId="17" xfId="0" applyFont="1" applyFill="1" applyBorder="1" applyAlignment="1">
      <alignment horizontal="center" vertical="center" wrapText="1"/>
    </xf>
    <xf numFmtId="0" fontId="11" fillId="7" borderId="25" xfId="0" applyFont="1" applyFill="1" applyBorder="1" applyAlignment="1">
      <alignment horizontal="center" wrapText="1"/>
    </xf>
    <xf numFmtId="0" fontId="11" fillId="7" borderId="26" xfId="0" applyFont="1" applyFill="1" applyBorder="1" applyAlignment="1">
      <alignment horizontal="center" wrapText="1"/>
    </xf>
    <xf numFmtId="0" fontId="11" fillId="7" borderId="30" xfId="0" applyFont="1" applyFill="1" applyBorder="1" applyAlignment="1">
      <alignment horizontal="center" wrapText="1"/>
    </xf>
    <xf numFmtId="0" fontId="11" fillId="7" borderId="140" xfId="0" applyFont="1" applyFill="1" applyBorder="1" applyAlignment="1">
      <alignment horizontal="center"/>
    </xf>
    <xf numFmtId="0" fontId="11" fillId="7" borderId="178" xfId="0" applyFont="1" applyFill="1" applyBorder="1" applyAlignment="1">
      <alignment horizontal="center"/>
    </xf>
    <xf numFmtId="0" fontId="12" fillId="7" borderId="0" xfId="0" applyFont="1" applyFill="1" applyBorder="1" applyAlignment="1">
      <alignment horizontal="center"/>
    </xf>
    <xf numFmtId="0" fontId="10" fillId="7" borderId="113" xfId="0" applyFont="1" applyFill="1" applyBorder="1" applyAlignment="1">
      <alignment horizontal="center" vertical="center" wrapText="1"/>
    </xf>
    <xf numFmtId="0" fontId="10" fillId="7" borderId="28" xfId="0" applyFont="1" applyFill="1" applyBorder="1" applyAlignment="1">
      <alignment horizontal="center"/>
    </xf>
    <xf numFmtId="0" fontId="10" fillId="7" borderId="29" xfId="0" applyFont="1" applyFill="1" applyBorder="1" applyAlignment="1">
      <alignment horizontal="center"/>
    </xf>
    <xf numFmtId="0" fontId="11" fillId="7" borderId="140" xfId="0" applyFont="1" applyFill="1" applyBorder="1" applyAlignment="1">
      <alignment horizontal="center" vertical="top"/>
    </xf>
    <xf numFmtId="0" fontId="11" fillId="7" borderId="178" xfId="0" applyFont="1" applyFill="1" applyBorder="1" applyAlignment="1">
      <alignment horizontal="center" vertical="top"/>
    </xf>
    <xf numFmtId="0" fontId="26" fillId="7" borderId="0" xfId="0" applyFont="1" applyFill="1" applyBorder="1" applyAlignment="1">
      <alignment horizontal="center" vertical="top" wrapText="1"/>
    </xf>
    <xf numFmtId="0" fontId="11" fillId="7" borderId="149" xfId="0" applyFont="1" applyFill="1" applyBorder="1" applyAlignment="1">
      <alignment horizontal="center" wrapText="1"/>
    </xf>
    <xf numFmtId="0" fontId="11" fillId="7" borderId="19" xfId="0" applyFont="1" applyFill="1" applyBorder="1" applyAlignment="1">
      <alignment horizontal="center" wrapText="1"/>
    </xf>
    <xf numFmtId="0" fontId="11" fillId="7" borderId="153" xfId="0" applyFont="1" applyFill="1" applyBorder="1" applyAlignment="1">
      <alignment horizontal="center" wrapText="1"/>
    </xf>
    <xf numFmtId="0" fontId="11" fillId="7" borderId="149" xfId="0" applyFont="1" applyFill="1" applyBorder="1" applyAlignment="1">
      <alignment horizontal="center" vertical="top"/>
    </xf>
    <xf numFmtId="0" fontId="0" fillId="0" borderId="19" xfId="0" applyBorder="1" applyAlignment="1">
      <alignment vertical="top"/>
    </xf>
    <xf numFmtId="0" fontId="0" fillId="0" borderId="204" xfId="0" applyBorder="1" applyAlignment="1">
      <alignment vertical="top"/>
    </xf>
    <xf numFmtId="0" fontId="11" fillId="7" borderId="140" xfId="0" applyFont="1" applyFill="1" applyBorder="1" applyAlignment="1">
      <alignment horizontal="center" vertical="top" wrapText="1"/>
    </xf>
    <xf numFmtId="0" fontId="11" fillId="7" borderId="153" xfId="0" applyFont="1" applyFill="1" applyBorder="1" applyAlignment="1">
      <alignment horizontal="center" vertical="top" wrapText="1"/>
    </xf>
    <xf numFmtId="0" fontId="11" fillId="7" borderId="141" xfId="0" applyFont="1" applyFill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0" fillId="0" borderId="149" xfId="0" applyBorder="1" applyAlignment="1">
      <alignment vertical="top"/>
    </xf>
    <xf numFmtId="3" fontId="20" fillId="0" borderId="88" xfId="4" applyNumberFormat="1" applyFont="1" applyBorder="1" applyAlignment="1">
      <alignment horizontal="center" vertical="center" wrapText="1"/>
    </xf>
    <xf numFmtId="3" fontId="20" fillId="0" borderId="43" xfId="4" applyNumberFormat="1" applyFont="1" applyBorder="1" applyAlignment="1">
      <alignment horizontal="center" vertical="center" wrapText="1"/>
    </xf>
    <xf numFmtId="3" fontId="20" fillId="0" borderId="44" xfId="4" applyNumberFormat="1" applyFont="1" applyBorder="1" applyAlignment="1">
      <alignment horizontal="center" vertical="center" wrapText="1"/>
    </xf>
    <xf numFmtId="3" fontId="20" fillId="0" borderId="89" xfId="4" applyNumberFormat="1" applyFont="1" applyBorder="1" applyAlignment="1">
      <alignment horizontal="center" vertical="center" wrapText="1"/>
    </xf>
    <xf numFmtId="3" fontId="20" fillId="0" borderId="47" xfId="4" applyNumberFormat="1" applyFont="1" applyBorder="1" applyAlignment="1">
      <alignment horizontal="center" vertical="center" wrapText="1"/>
    </xf>
    <xf numFmtId="3" fontId="20" fillId="0" borderId="48" xfId="4" applyNumberFormat="1" applyFont="1" applyBorder="1" applyAlignment="1">
      <alignment horizontal="center" vertical="center" wrapText="1"/>
    </xf>
    <xf numFmtId="3" fontId="20" fillId="0" borderId="63" xfId="4" applyNumberFormat="1" applyFont="1" applyBorder="1" applyAlignment="1">
      <alignment horizontal="center" vertical="center" wrapText="1"/>
    </xf>
    <xf numFmtId="3" fontId="20" fillId="0" borderId="56" xfId="4" applyNumberFormat="1" applyFont="1" applyBorder="1" applyAlignment="1">
      <alignment horizontal="center" vertical="center" wrapText="1"/>
    </xf>
    <xf numFmtId="3" fontId="20" fillId="0" borderId="62" xfId="4" applyNumberFormat="1" applyFont="1" applyBorder="1" applyAlignment="1">
      <alignment horizontal="center" vertical="center" wrapText="1"/>
    </xf>
    <xf numFmtId="3" fontId="20" fillId="0" borderId="65" xfId="4" applyNumberFormat="1" applyFont="1" applyBorder="1" applyAlignment="1">
      <alignment horizontal="center" vertical="center" wrapText="1"/>
    </xf>
    <xf numFmtId="3" fontId="20" fillId="0" borderId="59" xfId="4" applyNumberFormat="1" applyFont="1" applyBorder="1" applyAlignment="1">
      <alignment horizontal="center" vertical="center" wrapText="1"/>
    </xf>
    <xf numFmtId="3" fontId="20" fillId="0" borderId="64" xfId="4" applyNumberFormat="1" applyFont="1" applyBorder="1" applyAlignment="1">
      <alignment horizontal="center" vertical="center" wrapText="1"/>
    </xf>
    <xf numFmtId="3" fontId="20" fillId="7" borderId="63" xfId="4" applyNumberFormat="1" applyFont="1" applyFill="1" applyBorder="1" applyAlignment="1">
      <alignment horizontal="center" vertical="center"/>
    </xf>
    <xf numFmtId="3" fontId="20" fillId="7" borderId="56" xfId="4" applyNumberFormat="1" applyFont="1" applyFill="1" applyBorder="1" applyAlignment="1">
      <alignment horizontal="center" vertical="center"/>
    </xf>
    <xf numFmtId="3" fontId="20" fillId="7" borderId="106" xfId="4" applyNumberFormat="1" applyFont="1" applyFill="1" applyBorder="1" applyAlignment="1">
      <alignment horizontal="center" vertical="center"/>
    </xf>
    <xf numFmtId="3" fontId="20" fillId="7" borderId="65" xfId="4" applyNumberFormat="1" applyFont="1" applyFill="1" applyBorder="1" applyAlignment="1">
      <alignment horizontal="center" vertical="center"/>
    </xf>
    <xf numFmtId="3" fontId="20" fillId="7" borderId="59" xfId="4" applyNumberFormat="1" applyFont="1" applyFill="1" applyBorder="1" applyAlignment="1">
      <alignment horizontal="center" vertical="center"/>
    </xf>
    <xf numFmtId="3" fontId="20" fillId="7" borderId="105" xfId="4" applyNumberFormat="1" applyFont="1" applyFill="1" applyBorder="1" applyAlignment="1">
      <alignment horizontal="center" vertical="center"/>
    </xf>
    <xf numFmtId="3" fontId="9" fillId="0" borderId="42" xfId="4" applyNumberFormat="1" applyFont="1" applyBorder="1" applyAlignment="1" applyProtection="1">
      <alignment vertical="center" wrapText="1"/>
      <protection locked="0"/>
    </xf>
    <xf numFmtId="3" fontId="9" fillId="0" borderId="43" xfId="4" applyNumberFormat="1" applyFont="1" applyBorder="1" applyAlignment="1" applyProtection="1">
      <alignment vertical="center" wrapText="1"/>
      <protection locked="0"/>
    </xf>
    <xf numFmtId="3" fontId="9" fillId="0" borderId="44" xfId="4" applyNumberFormat="1" applyFont="1" applyBorder="1" applyAlignment="1" applyProtection="1">
      <alignment vertical="center" wrapText="1"/>
      <protection locked="0"/>
    </xf>
    <xf numFmtId="3" fontId="9" fillId="0" borderId="46" xfId="4" applyNumberFormat="1" applyFont="1" applyBorder="1" applyAlignment="1" applyProtection="1">
      <alignment vertical="center" wrapText="1"/>
      <protection locked="0"/>
    </xf>
    <xf numFmtId="3" fontId="9" fillId="0" borderId="47" xfId="4" applyNumberFormat="1" applyFont="1" applyBorder="1" applyAlignment="1" applyProtection="1">
      <alignment vertical="center" wrapText="1"/>
      <protection locked="0"/>
    </xf>
    <xf numFmtId="3" fontId="9" fillId="0" borderId="48" xfId="4" applyNumberFormat="1" applyFont="1" applyBorder="1" applyAlignment="1" applyProtection="1">
      <alignment vertical="center" wrapText="1"/>
      <protection locked="0"/>
    </xf>
    <xf numFmtId="3" fontId="9" fillId="0" borderId="45" xfId="4" applyNumberFormat="1" applyFont="1" applyBorder="1" applyAlignment="1" applyProtection="1">
      <alignment horizontal="right" vertical="center" wrapText="1"/>
      <protection locked="0"/>
    </xf>
    <xf numFmtId="3" fontId="9" fillId="0" borderId="43" xfId="4" applyNumberFormat="1" applyFont="1" applyBorder="1" applyAlignment="1" applyProtection="1">
      <alignment horizontal="right" vertical="center" wrapText="1"/>
      <protection locked="0"/>
    </xf>
    <xf numFmtId="3" fontId="9" fillId="0" borderId="44" xfId="4" applyNumberFormat="1" applyFont="1" applyBorder="1" applyAlignment="1" applyProtection="1">
      <alignment horizontal="right" vertical="center" wrapText="1"/>
      <protection locked="0"/>
    </xf>
    <xf numFmtId="3" fontId="9" fillId="0" borderId="49" xfId="4" applyNumberFormat="1" applyFont="1" applyBorder="1" applyAlignment="1" applyProtection="1">
      <alignment horizontal="right" vertical="center" wrapText="1"/>
      <protection locked="0"/>
    </xf>
    <xf numFmtId="3" fontId="9" fillId="0" borderId="47" xfId="4" applyNumberFormat="1" applyFont="1" applyBorder="1" applyAlignment="1" applyProtection="1">
      <alignment horizontal="right" vertical="center" wrapText="1"/>
      <protection locked="0"/>
    </xf>
    <xf numFmtId="3" fontId="9" fillId="0" borderId="48" xfId="4" applyNumberFormat="1" applyFont="1" applyBorder="1" applyAlignment="1" applyProtection="1">
      <alignment horizontal="right" vertical="center" wrapText="1"/>
      <protection locked="0"/>
    </xf>
    <xf numFmtId="3" fontId="9" fillId="0" borderId="45" xfId="4" applyNumberFormat="1" applyFont="1" applyBorder="1" applyAlignment="1" applyProtection="1">
      <alignment vertical="center" wrapText="1"/>
      <protection locked="0"/>
    </xf>
    <xf numFmtId="3" fontId="9" fillId="0" borderId="49" xfId="4" applyNumberFormat="1" applyFont="1" applyBorder="1" applyAlignment="1" applyProtection="1">
      <alignment vertical="center" wrapText="1"/>
      <protection locked="0"/>
    </xf>
    <xf numFmtId="3" fontId="9" fillId="8" borderId="334" xfId="4" applyNumberFormat="1" applyFont="1" applyFill="1" applyBorder="1" applyAlignment="1">
      <alignment horizontal="center" vertical="center"/>
    </xf>
    <xf numFmtId="3" fontId="9" fillId="8" borderId="10" xfId="4" applyNumberFormat="1" applyFont="1" applyFill="1" applyBorder="1" applyAlignment="1">
      <alignment horizontal="center" vertical="center"/>
    </xf>
    <xf numFmtId="3" fontId="9" fillId="8" borderId="336" xfId="4" applyNumberFormat="1" applyFont="1" applyFill="1" applyBorder="1" applyAlignment="1">
      <alignment horizontal="center" vertical="center"/>
    </xf>
    <xf numFmtId="3" fontId="9" fillId="8" borderId="335" xfId="4" applyNumberFormat="1" applyFont="1" applyFill="1" applyBorder="1" applyAlignment="1">
      <alignment horizontal="center" vertical="center"/>
    </xf>
    <xf numFmtId="3" fontId="9" fillId="8" borderId="0" xfId="4" applyNumberFormat="1" applyFont="1" applyFill="1" applyAlignment="1">
      <alignment horizontal="center" vertical="center"/>
    </xf>
    <xf numFmtId="3" fontId="9" fillId="8" borderId="16" xfId="4" applyNumberFormat="1" applyFont="1" applyFill="1" applyBorder="1" applyAlignment="1">
      <alignment horizontal="center" vertical="center"/>
    </xf>
    <xf numFmtId="3" fontId="9" fillId="8" borderId="36" xfId="4" applyNumberFormat="1" applyFont="1" applyFill="1" applyBorder="1" applyAlignment="1">
      <alignment horizontal="center" vertical="center"/>
    </xf>
    <xf numFmtId="3" fontId="9" fillId="8" borderId="79" xfId="4" applyNumberFormat="1" applyFont="1" applyFill="1" applyBorder="1" applyAlignment="1">
      <alignment horizontal="center" vertical="center"/>
    </xf>
    <xf numFmtId="3" fontId="9" fillId="8" borderId="80" xfId="4" applyNumberFormat="1" applyFont="1" applyFill="1" applyBorder="1" applyAlignment="1">
      <alignment horizontal="center" vertical="center"/>
    </xf>
    <xf numFmtId="3" fontId="9" fillId="8" borderId="245" xfId="4" applyNumberFormat="1" applyFont="1" applyFill="1" applyBorder="1" applyAlignment="1">
      <alignment horizontal="right" vertical="center"/>
    </xf>
    <xf numFmtId="3" fontId="9" fillId="8" borderId="246" xfId="4" applyNumberFormat="1" applyFont="1" applyFill="1" applyBorder="1" applyAlignment="1">
      <alignment horizontal="right" vertical="center"/>
    </xf>
    <xf numFmtId="3" fontId="9" fillId="8" borderId="329" xfId="4" applyNumberFormat="1" applyFont="1" applyFill="1" applyBorder="1" applyAlignment="1">
      <alignment horizontal="right" vertical="center"/>
    </xf>
    <xf numFmtId="3" fontId="9" fillId="8" borderId="36" xfId="4" applyNumberFormat="1" applyFont="1" applyFill="1" applyBorder="1" applyAlignment="1">
      <alignment horizontal="right" vertical="center"/>
    </xf>
    <xf numFmtId="3" fontId="9" fillId="8" borderId="79" xfId="4" applyNumberFormat="1" applyFont="1" applyFill="1" applyBorder="1" applyAlignment="1">
      <alignment horizontal="right" vertical="center"/>
    </xf>
    <xf numFmtId="3" fontId="9" fillId="8" borderId="80" xfId="4" applyNumberFormat="1" applyFont="1" applyFill="1" applyBorder="1" applyAlignment="1">
      <alignment horizontal="right" vertical="center"/>
    </xf>
    <xf numFmtId="3" fontId="9" fillId="6" borderId="9" xfId="4" applyNumberFormat="1" applyFont="1" applyFill="1" applyBorder="1" applyAlignment="1" applyProtection="1">
      <alignment horizontal="center" vertical="center"/>
      <protection locked="0"/>
    </xf>
    <xf numFmtId="3" fontId="9" fillId="6" borderId="10" xfId="4" applyNumberFormat="1" applyFont="1" applyFill="1" applyBorder="1" applyAlignment="1" applyProtection="1">
      <alignment horizontal="center" vertical="center"/>
      <protection locked="0"/>
    </xf>
    <xf numFmtId="3" fontId="9" fillId="6" borderId="336" xfId="4" applyNumberFormat="1" applyFont="1" applyFill="1" applyBorder="1" applyAlignment="1" applyProtection="1">
      <alignment horizontal="center" vertical="center"/>
      <protection locked="0"/>
    </xf>
    <xf numFmtId="3" fontId="9" fillId="6" borderId="61" xfId="4" applyNumberFormat="1" applyFont="1" applyFill="1" applyBorder="1" applyAlignment="1" applyProtection="1">
      <alignment horizontal="center" vertical="center"/>
      <protection locked="0"/>
    </xf>
    <xf numFmtId="3" fontId="9" fillId="6" borderId="59" xfId="4" applyNumberFormat="1" applyFont="1" applyFill="1" applyBorder="1" applyAlignment="1" applyProtection="1">
      <alignment horizontal="center" vertical="center"/>
      <protection locked="0"/>
    </xf>
    <xf numFmtId="3" fontId="9" fillId="6" borderId="105" xfId="4" applyNumberFormat="1" applyFont="1" applyFill="1" applyBorder="1" applyAlignment="1" applyProtection="1">
      <alignment horizontal="center" vertical="center"/>
      <protection locked="0"/>
    </xf>
    <xf numFmtId="3" fontId="9" fillId="0" borderId="92" xfId="4" applyNumberFormat="1" applyFont="1" applyBorder="1" applyAlignment="1" applyProtection="1">
      <alignment horizontal="center" vertical="center" wrapText="1"/>
      <protection locked="0"/>
    </xf>
    <xf numFmtId="3" fontId="9" fillId="0" borderId="56" xfId="4" applyNumberFormat="1" applyFont="1" applyBorder="1" applyAlignment="1" applyProtection="1">
      <alignment horizontal="center" vertical="center" wrapText="1"/>
      <protection locked="0"/>
    </xf>
    <xf numFmtId="3" fontId="9" fillId="0" borderId="62" xfId="4" applyNumberFormat="1" applyFont="1" applyBorder="1" applyAlignment="1" applyProtection="1">
      <alignment horizontal="center" vertical="center" wrapText="1"/>
      <protection locked="0"/>
    </xf>
    <xf numFmtId="3" fontId="9" fillId="0" borderId="93" xfId="4" applyNumberFormat="1" applyFont="1" applyBorder="1" applyAlignment="1" applyProtection="1">
      <alignment horizontal="center" vertical="center" wrapText="1"/>
      <protection locked="0"/>
    </xf>
    <xf numFmtId="3" fontId="9" fillId="0" borderId="59" xfId="4" applyNumberFormat="1" applyFont="1" applyBorder="1" applyAlignment="1" applyProtection="1">
      <alignment horizontal="center" vertical="center" wrapText="1"/>
      <protection locked="0"/>
    </xf>
    <xf numFmtId="3" fontId="9" fillId="0" borderId="64" xfId="4" applyNumberFormat="1" applyFont="1" applyBorder="1" applyAlignment="1" applyProtection="1">
      <alignment horizontal="center" vertical="center" wrapText="1"/>
      <protection locked="0"/>
    </xf>
    <xf numFmtId="3" fontId="9" fillId="0" borderId="63" xfId="4" applyNumberFormat="1" applyFont="1" applyBorder="1" applyAlignment="1" applyProtection="1">
      <alignment horizontal="center" vertical="center" wrapText="1"/>
      <protection locked="0"/>
    </xf>
    <xf numFmtId="3" fontId="9" fillId="0" borderId="65" xfId="4" applyNumberFormat="1" applyFont="1" applyBorder="1" applyAlignment="1" applyProtection="1">
      <alignment horizontal="center" vertical="center" wrapText="1"/>
      <protection locked="0"/>
    </xf>
    <xf numFmtId="3" fontId="33" fillId="0" borderId="262" xfId="4" applyNumberFormat="1" applyFont="1" applyBorder="1" applyAlignment="1" applyProtection="1">
      <alignment horizontal="center" vertical="center" wrapText="1"/>
      <protection locked="0"/>
    </xf>
    <xf numFmtId="3" fontId="33" fillId="0" borderId="263" xfId="4" applyNumberFormat="1" applyFont="1" applyBorder="1" applyAlignment="1" applyProtection="1">
      <alignment horizontal="center" vertical="center" wrapText="1"/>
      <protection locked="0"/>
    </xf>
    <xf numFmtId="3" fontId="33" fillId="0" borderId="318" xfId="4" applyNumberFormat="1" applyFont="1" applyBorder="1" applyAlignment="1" applyProtection="1">
      <alignment horizontal="center" vertical="center" wrapText="1"/>
      <protection locked="0"/>
    </xf>
    <xf numFmtId="3" fontId="33" fillId="0" borderId="265" xfId="4" applyNumberFormat="1" applyFont="1" applyBorder="1" applyAlignment="1" applyProtection="1">
      <alignment horizontal="center" vertical="center" wrapText="1"/>
      <protection locked="0"/>
    </xf>
    <xf numFmtId="3" fontId="33" fillId="0" borderId="266" xfId="4" applyNumberFormat="1" applyFont="1" applyBorder="1" applyAlignment="1" applyProtection="1">
      <alignment horizontal="center" vertical="center" wrapText="1"/>
      <protection locked="0"/>
    </xf>
    <xf numFmtId="3" fontId="33" fillId="0" borderId="319" xfId="4" applyNumberFormat="1" applyFont="1" applyBorder="1" applyAlignment="1" applyProtection="1">
      <alignment horizontal="center" vertical="center" wrapText="1"/>
      <protection locked="0"/>
    </xf>
    <xf numFmtId="3" fontId="9" fillId="7" borderId="63" xfId="4" applyNumberFormat="1" applyFont="1" applyFill="1" applyBorder="1" applyAlignment="1" applyProtection="1">
      <alignment horizontal="center" vertical="center"/>
      <protection locked="0"/>
    </xf>
    <xf numFmtId="3" fontId="9" fillId="7" borderId="56" xfId="4" applyNumberFormat="1" applyFont="1" applyFill="1" applyBorder="1" applyAlignment="1" applyProtection="1">
      <alignment horizontal="center" vertical="center"/>
      <protection locked="0"/>
    </xf>
    <xf numFmtId="3" fontId="9" fillId="7" borderId="106" xfId="4" applyNumberFormat="1" applyFont="1" applyFill="1" applyBorder="1" applyAlignment="1" applyProtection="1">
      <alignment horizontal="center" vertical="center"/>
      <protection locked="0"/>
    </xf>
    <xf numFmtId="3" fontId="9" fillId="7" borderId="65" xfId="4" applyNumberFormat="1" applyFont="1" applyFill="1" applyBorder="1" applyAlignment="1" applyProtection="1">
      <alignment horizontal="center" vertical="center"/>
      <protection locked="0"/>
    </xf>
    <xf numFmtId="3" fontId="9" fillId="7" borderId="59" xfId="4" applyNumberFormat="1" applyFont="1" applyFill="1" applyBorder="1" applyAlignment="1" applyProtection="1">
      <alignment horizontal="center" vertical="center"/>
      <protection locked="0"/>
    </xf>
    <xf numFmtId="3" fontId="9" fillId="7" borderId="105" xfId="4" applyNumberFormat="1" applyFont="1" applyFill="1" applyBorder="1" applyAlignment="1" applyProtection="1">
      <alignment horizontal="center" vertical="center"/>
      <protection locked="0"/>
    </xf>
    <xf numFmtId="3" fontId="9" fillId="9" borderId="92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56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57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93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59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60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0" xfId="4" applyNumberFormat="1" applyFont="1" applyFill="1" applyAlignment="1" applyProtection="1">
      <alignment horizontal="center" vertical="center" wrapText="1"/>
      <protection locked="0"/>
    </xf>
    <xf numFmtId="3" fontId="33" fillId="5" borderId="258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56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57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61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54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60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58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61" xfId="4" applyNumberFormat="1" applyFont="1" applyFill="1" applyBorder="1" applyAlignment="1" applyProtection="1">
      <alignment horizontal="center" vertical="center" wrapText="1"/>
      <protection locked="0"/>
    </xf>
    <xf numFmtId="3" fontId="9" fillId="6" borderId="0" xfId="4" applyNumberFormat="1" applyFont="1" applyFill="1" applyAlignment="1" applyProtection="1">
      <alignment horizontal="center" vertical="center"/>
      <protection locked="0"/>
    </xf>
    <xf numFmtId="3" fontId="9" fillId="6" borderId="16" xfId="4" applyNumberFormat="1" applyFont="1" applyFill="1" applyBorder="1" applyAlignment="1" applyProtection="1">
      <alignment horizontal="center" vertical="center"/>
      <protection locked="0"/>
    </xf>
    <xf numFmtId="3" fontId="9" fillId="9" borderId="3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0" xfId="4" applyNumberFormat="1" applyFont="1" applyFill="1" applyAlignment="1" applyProtection="1">
      <alignment horizontal="center" vertical="center" wrapText="1"/>
      <protection locked="0"/>
    </xf>
    <xf numFmtId="3" fontId="9" fillId="8" borderId="58" xfId="4" applyNumberFormat="1" applyFont="1" applyFill="1" applyBorder="1" applyAlignment="1">
      <alignment horizontal="center" vertical="top" wrapText="1"/>
    </xf>
    <xf numFmtId="3" fontId="9" fillId="8" borderId="56" xfId="4" applyNumberFormat="1" applyFont="1" applyFill="1" applyBorder="1" applyAlignment="1">
      <alignment horizontal="center" vertical="top" wrapText="1"/>
    </xf>
    <xf numFmtId="3" fontId="9" fillId="8" borderId="106" xfId="4" applyNumberFormat="1" applyFont="1" applyFill="1" applyBorder="1" applyAlignment="1">
      <alignment horizontal="center" vertical="top" wrapText="1"/>
    </xf>
    <xf numFmtId="3" fontId="9" fillId="8" borderId="61" xfId="4" applyNumberFormat="1" applyFont="1" applyFill="1" applyBorder="1" applyAlignment="1">
      <alignment horizontal="center" vertical="top" wrapText="1"/>
    </xf>
    <xf numFmtId="3" fontId="9" fillId="8" borderId="59" xfId="4" applyNumberFormat="1" applyFont="1" applyFill="1" applyBorder="1" applyAlignment="1">
      <alignment horizontal="center" vertical="top" wrapText="1"/>
    </xf>
    <xf numFmtId="3" fontId="9" fillId="8" borderId="105" xfId="4" applyNumberFormat="1" applyFont="1" applyFill="1" applyBorder="1" applyAlignment="1">
      <alignment horizontal="center" vertical="top" wrapText="1"/>
    </xf>
    <xf numFmtId="3" fontId="9" fillId="8" borderId="81" xfId="4" applyNumberFormat="1" applyFont="1" applyFill="1" applyBorder="1" applyAlignment="1">
      <alignment horizontal="center" vertical="center"/>
    </xf>
    <xf numFmtId="3" fontId="9" fillId="8" borderId="51" xfId="4" applyNumberFormat="1" applyFont="1" applyFill="1" applyBorder="1" applyAlignment="1">
      <alignment horizontal="center" vertical="center"/>
    </xf>
    <xf numFmtId="3" fontId="9" fillId="8" borderId="324" xfId="4" applyNumberFormat="1" applyFont="1" applyFill="1" applyBorder="1" applyAlignment="1">
      <alignment horizontal="center" vertical="center"/>
    </xf>
    <xf numFmtId="3" fontId="9" fillId="8" borderId="82" xfId="4" applyNumberFormat="1" applyFont="1" applyFill="1" applyBorder="1" applyAlignment="1">
      <alignment horizontal="center" vertical="center"/>
    </xf>
    <xf numFmtId="3" fontId="9" fillId="8" borderId="54" xfId="4" applyNumberFormat="1" applyFont="1" applyFill="1" applyBorder="1" applyAlignment="1">
      <alignment horizontal="center" vertical="center"/>
    </xf>
    <xf numFmtId="3" fontId="9" fillId="8" borderId="326" xfId="4" applyNumberFormat="1" applyFont="1" applyFill="1" applyBorder="1" applyAlignment="1">
      <alignment horizontal="center" vertical="center"/>
    </xf>
    <xf numFmtId="3" fontId="33" fillId="18" borderId="274" xfId="4" applyNumberFormat="1" applyFont="1" applyFill="1" applyBorder="1" applyAlignment="1">
      <alignment horizontal="center" vertical="center"/>
    </xf>
    <xf numFmtId="3" fontId="33" fillId="18" borderId="275" xfId="4" applyNumberFormat="1" applyFont="1" applyFill="1" applyBorder="1" applyAlignment="1">
      <alignment horizontal="center" vertical="center"/>
    </xf>
    <xf numFmtId="3" fontId="33" fillId="18" borderId="325" xfId="4" applyNumberFormat="1" applyFont="1" applyFill="1" applyBorder="1" applyAlignment="1">
      <alignment horizontal="center" vertical="center"/>
    </xf>
    <xf numFmtId="3" fontId="33" fillId="18" borderId="276" xfId="4" applyNumberFormat="1" applyFont="1" applyFill="1" applyBorder="1" applyAlignment="1">
      <alignment horizontal="center" vertical="center"/>
    </xf>
    <xf numFmtId="3" fontId="33" fillId="18" borderId="277" xfId="4" applyNumberFormat="1" applyFont="1" applyFill="1" applyBorder="1" applyAlignment="1">
      <alignment horizontal="center" vertical="center"/>
    </xf>
    <xf numFmtId="3" fontId="33" fillId="18" borderId="327" xfId="4" applyNumberFormat="1" applyFont="1" applyFill="1" applyBorder="1" applyAlignment="1">
      <alignment horizontal="center" vertical="center"/>
    </xf>
    <xf numFmtId="3" fontId="9" fillId="8" borderId="90" xfId="4" applyNumberFormat="1" applyFont="1" applyFill="1" applyBorder="1" applyAlignment="1">
      <alignment horizontal="center" vertical="center"/>
    </xf>
    <xf numFmtId="3" fontId="9" fillId="8" borderId="52" xfId="4" applyNumberFormat="1" applyFont="1" applyFill="1" applyBorder="1" applyAlignment="1">
      <alignment horizontal="center" vertical="center"/>
    </xf>
    <xf numFmtId="3" fontId="9" fillId="8" borderId="91" xfId="4" applyNumberFormat="1" applyFont="1" applyFill="1" applyBorder="1" applyAlignment="1">
      <alignment horizontal="center" vertical="center"/>
    </xf>
    <xf numFmtId="3" fontId="9" fillId="8" borderId="55" xfId="4" applyNumberFormat="1" applyFont="1" applyFill="1" applyBorder="1" applyAlignment="1">
      <alignment horizontal="center" vertical="center"/>
    </xf>
    <xf numFmtId="3" fontId="9" fillId="8" borderId="50" xfId="4" applyNumberFormat="1" applyFont="1" applyFill="1" applyBorder="1" applyAlignment="1">
      <alignment horizontal="center" vertical="center"/>
    </xf>
    <xf numFmtId="3" fontId="9" fillId="8" borderId="53" xfId="4" applyNumberFormat="1" applyFont="1" applyFill="1" applyBorder="1" applyAlignment="1">
      <alignment horizontal="center" vertical="center"/>
    </xf>
    <xf numFmtId="3" fontId="33" fillId="18" borderId="36" xfId="4" applyNumberFormat="1" applyFont="1" applyFill="1" applyBorder="1" applyAlignment="1">
      <alignment horizontal="center" vertical="center"/>
    </xf>
    <xf numFmtId="3" fontId="33" fillId="18" borderId="79" xfId="4" applyNumberFormat="1" applyFont="1" applyFill="1" applyBorder="1" applyAlignment="1">
      <alignment horizontal="center" vertical="center"/>
    </xf>
    <xf numFmtId="3" fontId="33" fillId="18" borderId="80" xfId="4" applyNumberFormat="1" applyFont="1" applyFill="1" applyBorder="1" applyAlignment="1">
      <alignment horizontal="center" vertical="center"/>
    </xf>
    <xf numFmtId="3" fontId="9" fillId="0" borderId="88" xfId="4" applyNumberFormat="1" applyFont="1" applyBorder="1" applyAlignment="1" applyProtection="1">
      <alignment vertical="center" wrapText="1"/>
      <protection locked="0"/>
    </xf>
    <xf numFmtId="3" fontId="9" fillId="0" borderId="89" xfId="4" applyNumberFormat="1" applyFont="1" applyBorder="1" applyAlignment="1" applyProtection="1">
      <alignment vertical="center" wrapText="1"/>
      <protection locked="0"/>
    </xf>
    <xf numFmtId="3" fontId="9" fillId="8" borderId="36" xfId="4" applyNumberFormat="1" applyFont="1" applyFill="1" applyBorder="1" applyAlignment="1">
      <alignment horizontal="center" vertical="center" wrapText="1"/>
    </xf>
    <xf numFmtId="3" fontId="9" fillId="8" borderId="79" xfId="4" applyNumberFormat="1" applyFont="1" applyFill="1" applyBorder="1" applyAlignment="1">
      <alignment horizontal="center" vertical="center" wrapText="1"/>
    </xf>
    <xf numFmtId="3" fontId="9" fillId="8" borderId="80" xfId="4" applyNumberFormat="1" applyFont="1" applyFill="1" applyBorder="1" applyAlignment="1">
      <alignment horizontal="center" vertical="center" wrapText="1"/>
    </xf>
    <xf numFmtId="3" fontId="9" fillId="8" borderId="81" xfId="4" applyNumberFormat="1" applyFont="1" applyFill="1" applyBorder="1" applyAlignment="1">
      <alignment horizontal="center" vertical="center" wrapText="1"/>
    </xf>
    <xf numFmtId="3" fontId="9" fillId="8" borderId="51" xfId="4" applyNumberFormat="1" applyFont="1" applyFill="1" applyBorder="1" applyAlignment="1">
      <alignment horizontal="center" vertical="center" wrapText="1"/>
    </xf>
    <xf numFmtId="3" fontId="9" fillId="8" borderId="324" xfId="4" applyNumberFormat="1" applyFont="1" applyFill="1" applyBorder="1" applyAlignment="1">
      <alignment horizontal="center" vertical="center" wrapText="1"/>
    </xf>
    <xf numFmtId="3" fontId="9" fillId="8" borderId="82" xfId="4" applyNumberFormat="1" applyFont="1" applyFill="1" applyBorder="1" applyAlignment="1">
      <alignment horizontal="center" vertical="center" wrapText="1"/>
    </xf>
    <xf numFmtId="3" fontId="9" fillId="8" borderId="54" xfId="4" applyNumberFormat="1" applyFont="1" applyFill="1" applyBorder="1" applyAlignment="1">
      <alignment horizontal="center" vertical="center" wrapText="1"/>
    </xf>
    <xf numFmtId="3" fontId="9" fillId="8" borderId="326" xfId="4" applyNumberFormat="1" applyFont="1" applyFill="1" applyBorder="1" applyAlignment="1">
      <alignment horizontal="center" vertical="center" wrapText="1"/>
    </xf>
    <xf numFmtId="3" fontId="33" fillId="18" borderId="274" xfId="4" applyNumberFormat="1" applyFont="1" applyFill="1" applyBorder="1" applyAlignment="1">
      <alignment horizontal="center" vertical="center" wrapText="1"/>
    </xf>
    <xf numFmtId="3" fontId="33" fillId="18" borderId="275" xfId="4" applyNumberFormat="1" applyFont="1" applyFill="1" applyBorder="1" applyAlignment="1">
      <alignment horizontal="center" vertical="center" wrapText="1"/>
    </xf>
    <xf numFmtId="3" fontId="33" fillId="18" borderId="325" xfId="4" applyNumberFormat="1" applyFont="1" applyFill="1" applyBorder="1" applyAlignment="1">
      <alignment horizontal="center" vertical="center" wrapText="1"/>
    </xf>
    <xf numFmtId="3" fontId="33" fillId="18" borderId="276" xfId="4" applyNumberFormat="1" applyFont="1" applyFill="1" applyBorder="1" applyAlignment="1">
      <alignment horizontal="center" vertical="center" wrapText="1"/>
    </xf>
    <xf numFmtId="3" fontId="33" fillId="18" borderId="277" xfId="4" applyNumberFormat="1" applyFont="1" applyFill="1" applyBorder="1" applyAlignment="1">
      <alignment horizontal="center" vertical="center" wrapText="1"/>
    </xf>
    <xf numFmtId="3" fontId="33" fillId="18" borderId="327" xfId="4" applyNumberFormat="1" applyFont="1" applyFill="1" applyBorder="1" applyAlignment="1">
      <alignment horizontal="center" vertical="center" wrapText="1"/>
    </xf>
    <xf numFmtId="3" fontId="9" fillId="8" borderId="0" xfId="4" applyNumberFormat="1" applyFont="1" applyFill="1" applyAlignment="1">
      <alignment horizontal="center" vertical="top" wrapText="1"/>
    </xf>
    <xf numFmtId="3" fontId="9" fillId="8" borderId="16" xfId="4" applyNumberFormat="1" applyFont="1" applyFill="1" applyBorder="1" applyAlignment="1">
      <alignment horizontal="center" vertical="top" wrapText="1"/>
    </xf>
    <xf numFmtId="3" fontId="9" fillId="0" borderId="312" xfId="4" applyNumberFormat="1" applyFont="1" applyBorder="1" applyAlignment="1" applyProtection="1">
      <alignment horizontal="center" vertical="center" wrapText="1"/>
      <protection locked="0"/>
    </xf>
    <xf numFmtId="3" fontId="9" fillId="0" borderId="72" xfId="4" applyNumberFormat="1" applyFont="1" applyBorder="1" applyAlignment="1" applyProtection="1">
      <alignment horizontal="center" vertical="center" wrapText="1"/>
      <protection locked="0"/>
    </xf>
    <xf numFmtId="3" fontId="9" fillId="0" borderId="73" xfId="4" applyNumberFormat="1" applyFont="1" applyBorder="1" applyAlignment="1" applyProtection="1">
      <alignment horizontal="center" vertical="center" wrapText="1"/>
      <protection locked="0"/>
    </xf>
    <xf numFmtId="3" fontId="9" fillId="0" borderId="313" xfId="4" applyNumberFormat="1" applyFont="1" applyBorder="1" applyAlignment="1" applyProtection="1">
      <alignment horizontal="center" vertical="center" wrapText="1"/>
      <protection locked="0"/>
    </xf>
    <xf numFmtId="3" fontId="9" fillId="0" borderId="76" xfId="4" applyNumberFormat="1" applyFont="1" applyBorder="1" applyAlignment="1" applyProtection="1">
      <alignment horizontal="center" vertical="center" wrapText="1"/>
      <protection locked="0"/>
    </xf>
    <xf numFmtId="3" fontId="9" fillId="0" borderId="77" xfId="4" applyNumberFormat="1" applyFont="1" applyBorder="1" applyAlignment="1" applyProtection="1">
      <alignment horizontal="center" vertical="center" wrapText="1"/>
      <protection locked="0"/>
    </xf>
    <xf numFmtId="3" fontId="9" fillId="0" borderId="74" xfId="4" applyNumberFormat="1" applyFont="1" applyBorder="1" applyAlignment="1" applyProtection="1">
      <alignment horizontal="center" vertical="center" wrapText="1"/>
      <protection locked="0"/>
    </xf>
    <xf numFmtId="3" fontId="9" fillId="0" borderId="78" xfId="4" applyNumberFormat="1" applyFont="1" applyBorder="1" applyAlignment="1" applyProtection="1">
      <alignment horizontal="center" vertical="center" wrapText="1"/>
      <protection locked="0"/>
    </xf>
    <xf numFmtId="3" fontId="9" fillId="8" borderId="58" xfId="4" applyNumberFormat="1" applyFont="1" applyFill="1" applyBorder="1" applyAlignment="1">
      <alignment horizontal="center" vertical="center" wrapText="1"/>
    </xf>
    <xf numFmtId="3" fontId="9" fillId="8" borderId="56" xfId="4" applyNumberFormat="1" applyFont="1" applyFill="1" applyBorder="1" applyAlignment="1">
      <alignment horizontal="center" vertical="center" wrapText="1"/>
    </xf>
    <xf numFmtId="3" fontId="9" fillId="8" borderId="106" xfId="4" applyNumberFormat="1" applyFont="1" applyFill="1" applyBorder="1" applyAlignment="1">
      <alignment horizontal="center" vertical="center" wrapText="1"/>
    </xf>
    <xf numFmtId="3" fontId="9" fillId="8" borderId="61" xfId="4" applyNumberFormat="1" applyFont="1" applyFill="1" applyBorder="1" applyAlignment="1">
      <alignment horizontal="center" vertical="center" wrapText="1"/>
    </xf>
    <xf numFmtId="3" fontId="9" fillId="8" borderId="59" xfId="4" applyNumberFormat="1" applyFont="1" applyFill="1" applyBorder="1" applyAlignment="1">
      <alignment horizontal="center" vertical="center" wrapText="1"/>
    </xf>
    <xf numFmtId="3" fontId="9" fillId="8" borderId="105" xfId="4" applyNumberFormat="1" applyFont="1" applyFill="1" applyBorder="1" applyAlignment="1">
      <alignment horizontal="center" vertical="center" wrapText="1"/>
    </xf>
    <xf numFmtId="3" fontId="9" fillId="0" borderId="88" xfId="4" applyNumberFormat="1" applyFont="1" applyBorder="1" applyAlignment="1" applyProtection="1">
      <alignment horizontal="right" vertical="center" wrapText="1"/>
      <protection locked="0"/>
    </xf>
    <xf numFmtId="3" fontId="9" fillId="0" borderId="89" xfId="4" applyNumberFormat="1" applyFont="1" applyBorder="1" applyAlignment="1" applyProtection="1">
      <alignment horizontal="right" vertical="center" wrapText="1"/>
      <protection locked="0"/>
    </xf>
    <xf numFmtId="3" fontId="9" fillId="8" borderId="52" xfId="4" applyNumberFormat="1" applyFont="1" applyFill="1" applyBorder="1" applyAlignment="1">
      <alignment horizontal="center" vertical="center" wrapText="1"/>
    </xf>
    <xf numFmtId="3" fontId="9" fillId="8" borderId="55" xfId="4" applyNumberFormat="1" applyFont="1" applyFill="1" applyBorder="1" applyAlignment="1">
      <alignment horizontal="center" vertical="center" wrapText="1"/>
    </xf>
    <xf numFmtId="3" fontId="33" fillId="18" borderId="279" xfId="4" applyNumberFormat="1" applyFont="1" applyFill="1" applyBorder="1" applyAlignment="1">
      <alignment horizontal="center" vertical="center" wrapText="1"/>
    </xf>
    <xf numFmtId="3" fontId="33" fillId="18" borderId="281" xfId="4" applyNumberFormat="1" applyFont="1" applyFill="1" applyBorder="1" applyAlignment="1">
      <alignment horizontal="center" vertical="center" wrapText="1"/>
    </xf>
    <xf numFmtId="3" fontId="9" fillId="9" borderId="66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67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68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69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72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320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70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76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322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70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71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321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72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73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323" xfId="4" applyNumberFormat="1" applyFont="1" applyFill="1" applyBorder="1" applyAlignment="1" applyProtection="1">
      <alignment horizontal="center" vertical="center" wrapText="1"/>
      <protection locked="0"/>
    </xf>
    <xf numFmtId="3" fontId="9" fillId="0" borderId="63" xfId="4" applyNumberFormat="1" applyFont="1" applyBorder="1" applyAlignment="1">
      <alignment horizontal="center" vertical="center"/>
    </xf>
    <xf numFmtId="3" fontId="9" fillId="0" borderId="56" xfId="4" applyNumberFormat="1" applyFont="1" applyBorder="1" applyAlignment="1">
      <alignment horizontal="center" vertical="center"/>
    </xf>
    <xf numFmtId="3" fontId="9" fillId="0" borderId="106" xfId="4" applyNumberFormat="1" applyFont="1" applyBorder="1" applyAlignment="1">
      <alignment horizontal="center" vertical="center"/>
    </xf>
    <xf numFmtId="3" fontId="9" fillId="0" borderId="65" xfId="4" applyNumberFormat="1" applyFont="1" applyBorder="1" applyAlignment="1">
      <alignment horizontal="center" vertical="center"/>
    </xf>
    <xf numFmtId="3" fontId="9" fillId="0" borderId="59" xfId="4" applyNumberFormat="1" applyFont="1" applyBorder="1" applyAlignment="1">
      <alignment horizontal="center" vertical="center"/>
    </xf>
    <xf numFmtId="3" fontId="9" fillId="0" borderId="105" xfId="4" applyNumberFormat="1" applyFont="1" applyBorder="1" applyAlignment="1">
      <alignment horizontal="center" vertical="center"/>
    </xf>
    <xf numFmtId="3" fontId="9" fillId="8" borderId="92" xfId="4" applyNumberFormat="1" applyFont="1" applyFill="1" applyBorder="1" applyAlignment="1">
      <alignment horizontal="center" vertical="center" wrapText="1"/>
    </xf>
    <xf numFmtId="3" fontId="9" fillId="8" borderId="57" xfId="4" applyNumberFormat="1" applyFont="1" applyFill="1" applyBorder="1" applyAlignment="1">
      <alignment horizontal="center" vertical="center" wrapText="1"/>
    </xf>
    <xf numFmtId="3" fontId="9" fillId="8" borderId="3" xfId="4" applyNumberFormat="1" applyFont="1" applyFill="1" applyBorder="1" applyAlignment="1">
      <alignment horizontal="center" vertical="center" wrapText="1"/>
    </xf>
    <xf numFmtId="3" fontId="9" fillId="8" borderId="0" xfId="4" applyNumberFormat="1" applyFont="1" applyFill="1" applyAlignment="1">
      <alignment horizontal="center" vertical="center" wrapText="1"/>
    </xf>
    <xf numFmtId="3" fontId="9" fillId="8" borderId="142" xfId="4" applyNumberFormat="1" applyFont="1" applyFill="1" applyBorder="1" applyAlignment="1">
      <alignment horizontal="center" vertical="center" wrapText="1"/>
    </xf>
    <xf numFmtId="3" fontId="9" fillId="8" borderId="93" xfId="4" applyNumberFormat="1" applyFont="1" applyFill="1" applyBorder="1" applyAlignment="1">
      <alignment horizontal="center" vertical="center" wrapText="1"/>
    </xf>
    <xf numFmtId="3" fontId="9" fillId="8" borderId="60" xfId="4" applyNumberFormat="1" applyFont="1" applyFill="1" applyBorder="1" applyAlignment="1">
      <alignment horizontal="center" vertical="center" wrapText="1"/>
    </xf>
    <xf numFmtId="3" fontId="9" fillId="8" borderId="120" xfId="4" applyNumberFormat="1" applyFont="1" applyFill="1" applyBorder="1" applyAlignment="1">
      <alignment horizontal="center" vertical="center" wrapText="1"/>
    </xf>
    <xf numFmtId="3" fontId="33" fillId="18" borderId="0" xfId="4" applyNumberFormat="1" applyFont="1" applyFill="1" applyAlignment="1">
      <alignment horizontal="center" vertical="center" wrapText="1"/>
    </xf>
    <xf numFmtId="3" fontId="9" fillId="8" borderId="16" xfId="4" applyNumberFormat="1" applyFont="1" applyFill="1" applyBorder="1" applyAlignment="1">
      <alignment horizontal="center" vertical="center" wrapText="1"/>
    </xf>
    <xf numFmtId="3" fontId="9" fillId="6" borderId="58" xfId="4" applyNumberFormat="1" applyFont="1" applyFill="1" applyBorder="1" applyAlignment="1" applyProtection="1">
      <alignment horizontal="center" vertical="center"/>
      <protection locked="0"/>
    </xf>
    <xf numFmtId="3" fontId="9" fillId="6" borderId="56" xfId="4" applyNumberFormat="1" applyFont="1" applyFill="1" applyBorder="1" applyAlignment="1" applyProtection="1">
      <alignment horizontal="center" vertical="center"/>
      <protection locked="0"/>
    </xf>
    <xf numFmtId="3" fontId="9" fillId="6" borderId="106" xfId="4" applyNumberFormat="1" applyFont="1" applyFill="1" applyBorder="1" applyAlignment="1" applyProtection="1">
      <alignment horizontal="center" vertical="center"/>
      <protection locked="0"/>
    </xf>
    <xf numFmtId="3" fontId="9" fillId="0" borderId="330" xfId="4" applyNumberFormat="1" applyFont="1" applyBorder="1" applyAlignment="1" applyProtection="1">
      <alignment vertical="center" wrapText="1"/>
      <protection locked="0"/>
    </xf>
    <xf numFmtId="3" fontId="9" fillId="0" borderId="331" xfId="4" applyNumberFormat="1" applyFont="1" applyBorder="1" applyAlignment="1" applyProtection="1">
      <alignment vertical="center" wrapText="1"/>
      <protection locked="0"/>
    </xf>
    <xf numFmtId="3" fontId="9" fillId="8" borderId="84" xfId="4" applyNumberFormat="1" applyFont="1" applyFill="1" applyBorder="1" applyAlignment="1">
      <alignment horizontal="center" vertical="center" wrapText="1"/>
    </xf>
    <xf numFmtId="3" fontId="9" fillId="8" borderId="34" xfId="4" applyNumberFormat="1" applyFont="1" applyFill="1" applyBorder="1" applyAlignment="1">
      <alignment horizontal="center" vertical="center" wrapText="1"/>
    </xf>
    <xf numFmtId="3" fontId="9" fillId="8" borderId="308" xfId="4" applyNumberFormat="1" applyFont="1" applyFill="1" applyBorder="1" applyAlignment="1">
      <alignment horizontal="center" vertical="center" wrapText="1"/>
    </xf>
    <xf numFmtId="3" fontId="9" fillId="8" borderId="87" xfId="4" applyNumberFormat="1" applyFont="1" applyFill="1" applyBorder="1" applyAlignment="1">
      <alignment horizontal="center" vertical="center" wrapText="1"/>
    </xf>
    <xf numFmtId="3" fontId="9" fillId="8" borderId="39" xfId="4" applyNumberFormat="1" applyFont="1" applyFill="1" applyBorder="1" applyAlignment="1">
      <alignment horizontal="center" vertical="center" wrapText="1"/>
    </xf>
    <xf numFmtId="3" fontId="9" fillId="8" borderId="310" xfId="4" applyNumberFormat="1" applyFont="1" applyFill="1" applyBorder="1" applyAlignment="1">
      <alignment horizontal="center" vertical="center" wrapText="1"/>
    </xf>
    <xf numFmtId="3" fontId="9" fillId="8" borderId="309" xfId="4" applyNumberFormat="1" applyFont="1" applyFill="1" applyBorder="1" applyAlignment="1">
      <alignment horizontal="center" vertical="center" wrapText="1"/>
    </xf>
    <xf numFmtId="3" fontId="9" fillId="8" borderId="311" xfId="4" applyNumberFormat="1" applyFont="1" applyFill="1" applyBorder="1" applyAlignment="1">
      <alignment horizontal="center" vertical="center" wrapText="1"/>
    </xf>
    <xf numFmtId="3" fontId="9" fillId="18" borderId="314" xfId="4" applyNumberFormat="1" applyFont="1" applyFill="1" applyBorder="1" applyAlignment="1">
      <alignment horizontal="center" vertical="center" wrapText="1"/>
    </xf>
    <xf numFmtId="3" fontId="9" fillId="18" borderId="34" xfId="4" applyNumberFormat="1" applyFont="1" applyFill="1" applyBorder="1" applyAlignment="1">
      <alignment horizontal="center" vertical="center" wrapText="1"/>
    </xf>
    <xf numFmtId="3" fontId="9" fillId="18" borderId="308" xfId="4" applyNumberFormat="1" applyFont="1" applyFill="1" applyBorder="1" applyAlignment="1">
      <alignment horizontal="center" vertical="center" wrapText="1"/>
    </xf>
    <xf numFmtId="3" fontId="9" fillId="18" borderId="315" xfId="4" applyNumberFormat="1" applyFont="1" applyFill="1" applyBorder="1" applyAlignment="1">
      <alignment horizontal="center" vertical="center" wrapText="1"/>
    </xf>
    <xf numFmtId="3" fontId="9" fillId="18" borderId="316" xfId="4" applyNumberFormat="1" applyFont="1" applyFill="1" applyBorder="1" applyAlignment="1">
      <alignment horizontal="center" vertical="center" wrapText="1"/>
    </xf>
    <xf numFmtId="3" fontId="9" fillId="18" borderId="317" xfId="4" applyNumberFormat="1" applyFont="1" applyFill="1" applyBorder="1" applyAlignment="1">
      <alignment horizontal="center" vertical="center" wrapText="1"/>
    </xf>
    <xf numFmtId="3" fontId="9" fillId="0" borderId="92" xfId="4" applyNumberFormat="1" applyFont="1" applyBorder="1" applyAlignment="1">
      <alignment horizontal="center" vertical="center" wrapText="1"/>
    </xf>
    <xf numFmtId="3" fontId="9" fillId="0" borderId="56" xfId="4" applyNumberFormat="1" applyFont="1" applyBorder="1" applyAlignment="1">
      <alignment horizontal="center" vertical="center" wrapText="1"/>
    </xf>
    <xf numFmtId="3" fontId="9" fillId="0" borderId="62" xfId="4" applyNumberFormat="1" applyFont="1" applyBorder="1" applyAlignment="1">
      <alignment horizontal="center" vertical="center" wrapText="1"/>
    </xf>
    <xf numFmtId="3" fontId="9" fillId="0" borderId="93" xfId="4" applyNumberFormat="1" applyFont="1" applyBorder="1" applyAlignment="1">
      <alignment horizontal="center" vertical="center" wrapText="1"/>
    </xf>
    <xf numFmtId="3" fontId="9" fillId="0" borderId="59" xfId="4" applyNumberFormat="1" applyFont="1" applyBorder="1" applyAlignment="1">
      <alignment horizontal="center" vertical="center" wrapText="1"/>
    </xf>
    <xf numFmtId="3" fontId="9" fillId="0" borderId="64" xfId="4" applyNumberFormat="1" applyFont="1" applyBorder="1" applyAlignment="1">
      <alignment horizontal="center" vertical="center" wrapText="1"/>
    </xf>
    <xf numFmtId="3" fontId="9" fillId="0" borderId="63" xfId="4" applyNumberFormat="1" applyFont="1" applyBorder="1" applyAlignment="1">
      <alignment horizontal="center" vertical="center" wrapText="1"/>
    </xf>
    <xf numFmtId="3" fontId="9" fillId="0" borderId="65" xfId="4" applyNumberFormat="1" applyFont="1" applyBorder="1" applyAlignment="1">
      <alignment horizontal="center" vertical="center" wrapText="1"/>
    </xf>
    <xf numFmtId="3" fontId="9" fillId="0" borderId="62" xfId="4" applyNumberFormat="1" applyFont="1" applyBorder="1" applyAlignment="1">
      <alignment horizontal="center" vertical="center"/>
    </xf>
    <xf numFmtId="3" fontId="9" fillId="0" borderId="64" xfId="4" applyNumberFormat="1" applyFont="1" applyBorder="1" applyAlignment="1">
      <alignment horizontal="center" vertical="center"/>
    </xf>
    <xf numFmtId="0" fontId="10" fillId="7" borderId="20" xfId="4" applyFont="1" applyFill="1" applyBorder="1" applyAlignment="1">
      <alignment horizontal="center" wrapText="1"/>
    </xf>
    <xf numFmtId="0" fontId="10" fillId="7" borderId="213" xfId="4" applyFont="1" applyFill="1" applyBorder="1" applyAlignment="1">
      <alignment horizontal="center" wrapText="1"/>
    </xf>
    <xf numFmtId="0" fontId="10" fillId="7" borderId="0" xfId="4" applyFont="1" applyFill="1" applyAlignment="1">
      <alignment horizontal="center" wrapText="1"/>
    </xf>
    <xf numFmtId="0" fontId="10" fillId="7" borderId="24" xfId="4" applyFont="1" applyFill="1" applyBorder="1" applyAlignment="1">
      <alignment horizontal="center" wrapText="1"/>
    </xf>
    <xf numFmtId="0" fontId="10" fillId="7" borderId="200" xfId="4" applyFont="1" applyFill="1" applyBorder="1" applyAlignment="1">
      <alignment horizontal="center" wrapText="1"/>
    </xf>
    <xf numFmtId="0" fontId="10" fillId="7" borderId="3" xfId="4" applyFont="1" applyFill="1" applyBorder="1" applyAlignment="1">
      <alignment horizontal="center" wrapText="1"/>
    </xf>
    <xf numFmtId="0" fontId="10" fillId="7" borderId="154" xfId="4" applyFont="1" applyFill="1" applyBorder="1" applyAlignment="1">
      <alignment horizontal="center" wrapText="1"/>
    </xf>
    <xf numFmtId="0" fontId="10" fillId="7" borderId="16" xfId="4" applyFont="1" applyFill="1" applyBorder="1" applyAlignment="1">
      <alignment horizontal="center" wrapText="1"/>
    </xf>
    <xf numFmtId="0" fontId="11" fillId="7" borderId="3" xfId="4" applyFont="1" applyFill="1" applyBorder="1" applyAlignment="1">
      <alignment horizontal="center" vertical="center" wrapText="1"/>
    </xf>
    <xf numFmtId="0" fontId="11" fillId="7" borderId="0" xfId="4" applyFont="1" applyFill="1" applyAlignment="1">
      <alignment horizontal="center" vertical="center" wrapText="1"/>
    </xf>
    <xf numFmtId="0" fontId="11" fillId="7" borderId="24" xfId="4" applyFont="1" applyFill="1" applyBorder="1" applyAlignment="1">
      <alignment horizontal="center" vertical="center" wrapText="1"/>
    </xf>
    <xf numFmtId="0" fontId="11" fillId="7" borderId="25" xfId="4" applyFont="1" applyFill="1" applyBorder="1" applyAlignment="1">
      <alignment horizontal="center" vertical="center" wrapText="1"/>
    </xf>
    <xf numFmtId="0" fontId="11" fillId="7" borderId="26" xfId="4" applyFont="1" applyFill="1" applyBorder="1" applyAlignment="1">
      <alignment horizontal="center" vertical="center" wrapText="1"/>
    </xf>
    <xf numFmtId="0" fontId="11" fillId="7" borderId="30" xfId="4" applyFont="1" applyFill="1" applyBorder="1" applyAlignment="1">
      <alignment horizontal="center" vertical="center" wrapText="1"/>
    </xf>
    <xf numFmtId="0" fontId="11" fillId="7" borderId="3" xfId="4" applyFont="1" applyFill="1" applyBorder="1" applyAlignment="1">
      <alignment horizontal="center" vertical="top" wrapText="1"/>
    </xf>
    <xf numFmtId="0" fontId="11" fillId="7" borderId="0" xfId="4" applyFont="1" applyFill="1" applyAlignment="1">
      <alignment horizontal="center" vertical="top" wrapText="1"/>
    </xf>
    <xf numFmtId="0" fontId="11" fillId="7" borderId="24" xfId="4" applyFont="1" applyFill="1" applyBorder="1" applyAlignment="1">
      <alignment horizontal="center" vertical="top" wrapText="1"/>
    </xf>
    <xf numFmtId="0" fontId="11" fillId="7" borderId="25" xfId="4" applyFont="1" applyFill="1" applyBorder="1" applyAlignment="1">
      <alignment horizontal="center" vertical="top" wrapText="1"/>
    </xf>
    <xf numFmtId="0" fontId="11" fillId="7" borderId="26" xfId="4" applyFont="1" applyFill="1" applyBorder="1" applyAlignment="1">
      <alignment horizontal="center" vertical="top" wrapText="1"/>
    </xf>
    <xf numFmtId="0" fontId="11" fillId="7" borderId="30" xfId="4" applyFont="1" applyFill="1" applyBorder="1" applyAlignment="1">
      <alignment horizontal="center" vertical="top" wrapText="1"/>
    </xf>
    <xf numFmtId="0" fontId="10" fillId="7" borderId="27" xfId="4" applyFont="1" applyFill="1" applyBorder="1" applyAlignment="1">
      <alignment horizontal="center" wrapText="1"/>
    </xf>
    <xf numFmtId="0" fontId="10" fillId="7" borderId="28" xfId="4" applyFont="1" applyFill="1" applyBorder="1" applyAlignment="1">
      <alignment horizontal="center" wrapText="1"/>
    </xf>
    <xf numFmtId="0" fontId="10" fillId="7" borderId="29" xfId="4" applyFont="1" applyFill="1" applyBorder="1" applyAlignment="1">
      <alignment horizontal="center" wrapText="1"/>
    </xf>
    <xf numFmtId="0" fontId="10" fillId="7" borderId="27" xfId="4" applyFont="1" applyFill="1" applyBorder="1" applyAlignment="1">
      <alignment horizontal="center" vertical="center" wrapText="1"/>
    </xf>
    <xf numFmtId="0" fontId="10" fillId="7" borderId="28" xfId="4" applyFont="1" applyFill="1" applyBorder="1" applyAlignment="1">
      <alignment horizontal="center" vertical="center" wrapText="1"/>
    </xf>
    <xf numFmtId="0" fontId="10" fillId="7" borderId="29" xfId="4" applyFont="1" applyFill="1" applyBorder="1" applyAlignment="1">
      <alignment horizontal="center" vertical="center" wrapText="1"/>
    </xf>
    <xf numFmtId="0" fontId="10" fillId="7" borderId="3" xfId="4" applyFont="1" applyFill="1" applyBorder="1" applyAlignment="1">
      <alignment horizontal="center" vertical="center" wrapText="1"/>
    </xf>
    <xf numFmtId="0" fontId="10" fillId="7" borderId="0" xfId="4" applyFont="1" applyFill="1" applyAlignment="1">
      <alignment horizontal="center" vertical="center" wrapText="1"/>
    </xf>
    <xf numFmtId="0" fontId="10" fillId="7" borderId="24" xfId="4" applyFont="1" applyFill="1" applyBorder="1" applyAlignment="1">
      <alignment horizontal="center" vertical="center" wrapText="1"/>
    </xf>
    <xf numFmtId="0" fontId="10" fillId="7" borderId="25" xfId="4" applyFont="1" applyFill="1" applyBorder="1" applyAlignment="1">
      <alignment horizontal="center" vertical="center" wrapText="1"/>
    </xf>
    <xf numFmtId="0" fontId="10" fillId="7" borderId="26" xfId="4" applyFont="1" applyFill="1" applyBorder="1" applyAlignment="1">
      <alignment horizontal="center" vertical="center" wrapText="1"/>
    </xf>
    <xf numFmtId="0" fontId="10" fillId="7" borderId="30" xfId="4" applyFont="1" applyFill="1" applyBorder="1" applyAlignment="1">
      <alignment horizontal="center" vertical="center" wrapText="1"/>
    </xf>
    <xf numFmtId="0" fontId="11" fillId="7" borderId="16" xfId="4" applyFont="1" applyFill="1" applyBorder="1" applyAlignment="1">
      <alignment horizontal="center" vertical="top" wrapText="1"/>
    </xf>
    <xf numFmtId="0" fontId="11" fillId="7" borderId="201" xfId="4" applyFont="1" applyFill="1" applyBorder="1" applyAlignment="1">
      <alignment horizontal="center" vertical="top" wrapText="1"/>
    </xf>
    <xf numFmtId="0" fontId="11" fillId="7" borderId="19" xfId="4" applyFont="1" applyFill="1" applyBorder="1" applyAlignment="1">
      <alignment horizontal="center" vertical="top" wrapText="1"/>
    </xf>
    <xf numFmtId="0" fontId="11" fillId="7" borderId="151" xfId="4" applyFont="1" applyFill="1" applyBorder="1" applyAlignment="1">
      <alignment horizontal="center" vertical="top" wrapText="1"/>
    </xf>
    <xf numFmtId="3" fontId="20" fillId="0" borderId="338" xfId="4" applyNumberFormat="1" applyFont="1" applyBorder="1" applyAlignment="1">
      <alignment horizontal="center" vertical="center" wrapText="1"/>
    </xf>
    <xf numFmtId="3" fontId="20" fillId="0" borderId="339" xfId="4" applyNumberFormat="1" applyFont="1" applyBorder="1" applyAlignment="1">
      <alignment horizontal="center" vertical="center" wrapText="1"/>
    </xf>
    <xf numFmtId="3" fontId="20" fillId="0" borderId="340" xfId="4" applyNumberFormat="1" applyFont="1" applyBorder="1" applyAlignment="1">
      <alignment horizontal="center" vertical="center" wrapText="1"/>
    </xf>
    <xf numFmtId="3" fontId="20" fillId="0" borderId="341" xfId="4" applyNumberFormat="1" applyFont="1" applyBorder="1" applyAlignment="1">
      <alignment horizontal="center" vertical="center" wrapText="1"/>
    </xf>
    <xf numFmtId="3" fontId="20" fillId="7" borderId="343" xfId="4" applyNumberFormat="1" applyFont="1" applyFill="1" applyBorder="1" applyAlignment="1">
      <alignment horizontal="center" vertical="center"/>
    </xf>
    <xf numFmtId="3" fontId="20" fillId="7" borderId="249" xfId="4" applyNumberFormat="1" applyFont="1" applyFill="1" applyBorder="1" applyAlignment="1">
      <alignment horizontal="center" vertical="center"/>
    </xf>
    <xf numFmtId="3" fontId="20" fillId="7" borderId="252" xfId="4" applyNumberFormat="1" applyFont="1" applyFill="1" applyBorder="1" applyAlignment="1">
      <alignment horizontal="center" vertical="center"/>
    </xf>
    <xf numFmtId="0" fontId="10" fillId="8" borderId="0" xfId="4" applyFont="1" applyFill="1" applyAlignment="1">
      <alignment horizontal="left" vertical="center"/>
    </xf>
    <xf numFmtId="0" fontId="10" fillId="7" borderId="143" xfId="4" quotePrefix="1" applyFont="1" applyFill="1" applyBorder="1" applyAlignment="1">
      <alignment horizontal="center" wrapText="1"/>
    </xf>
    <xf numFmtId="0" fontId="10" fillId="7" borderId="143" xfId="4" applyFont="1" applyFill="1" applyBorder="1" applyAlignment="1">
      <alignment horizontal="center" wrapText="1"/>
    </xf>
    <xf numFmtId="0" fontId="10" fillId="7" borderId="181" xfId="4" applyFont="1" applyFill="1" applyBorder="1" applyAlignment="1">
      <alignment horizontal="center" wrapText="1"/>
    </xf>
    <xf numFmtId="0" fontId="10" fillId="7" borderId="232" xfId="4" quotePrefix="1" applyFont="1" applyFill="1" applyBorder="1" applyAlignment="1">
      <alignment horizontal="center" wrapText="1"/>
    </xf>
    <xf numFmtId="0" fontId="10" fillId="7" borderId="232" xfId="4" applyFont="1" applyFill="1" applyBorder="1" applyAlignment="1">
      <alignment horizontal="center" wrapText="1"/>
    </xf>
    <xf numFmtId="0" fontId="10" fillId="7" borderId="233" xfId="4" quotePrefix="1" applyFont="1" applyFill="1" applyBorder="1" applyAlignment="1">
      <alignment horizontal="center"/>
    </xf>
    <xf numFmtId="0" fontId="10" fillId="7" borderId="234" xfId="4" applyFont="1" applyFill="1" applyBorder="1" applyAlignment="1">
      <alignment horizontal="center"/>
    </xf>
    <xf numFmtId="0" fontId="10" fillId="7" borderId="141" xfId="4" applyFont="1" applyFill="1" applyBorder="1" applyAlignment="1">
      <alignment horizontal="center"/>
    </xf>
    <xf numFmtId="0" fontId="10" fillId="7" borderId="203" xfId="4" applyFont="1" applyFill="1" applyBorder="1" applyAlignment="1">
      <alignment horizontal="center"/>
    </xf>
    <xf numFmtId="0" fontId="10" fillId="7" borderId="234" xfId="4" quotePrefix="1" applyFont="1" applyFill="1" applyBorder="1" applyAlignment="1">
      <alignment horizontal="center"/>
    </xf>
    <xf numFmtId="0" fontId="10" fillId="7" borderId="149" xfId="4" applyFont="1" applyFill="1" applyBorder="1" applyAlignment="1">
      <alignment horizontal="center"/>
    </xf>
    <xf numFmtId="0" fontId="10" fillId="7" borderId="232" xfId="4" quotePrefix="1" applyFont="1" applyFill="1" applyBorder="1" applyAlignment="1">
      <alignment horizontal="center"/>
    </xf>
    <xf numFmtId="0" fontId="10" fillId="7" borderId="232" xfId="4" applyFont="1" applyFill="1" applyBorder="1" applyAlignment="1">
      <alignment horizontal="center"/>
    </xf>
    <xf numFmtId="0" fontId="10" fillId="7" borderId="181" xfId="4" applyFont="1" applyFill="1" applyBorder="1" applyAlignment="1">
      <alignment horizontal="center"/>
    </xf>
    <xf numFmtId="0" fontId="10" fillId="7" borderId="236" xfId="4" applyFont="1" applyFill="1" applyBorder="1" applyAlignment="1">
      <alignment horizontal="center"/>
    </xf>
    <xf numFmtId="0" fontId="10" fillId="7" borderId="233" xfId="4" applyFont="1" applyFill="1" applyBorder="1" applyAlignment="1">
      <alignment horizontal="center"/>
    </xf>
    <xf numFmtId="0" fontId="10" fillId="0" borderId="232" xfId="4" applyFont="1" applyBorder="1" applyAlignment="1">
      <alignment horizontal="center"/>
    </xf>
    <xf numFmtId="0" fontId="10" fillId="0" borderId="181" xfId="4" applyFont="1" applyBorder="1" applyAlignment="1">
      <alignment horizontal="center"/>
    </xf>
    <xf numFmtId="0" fontId="10" fillId="7" borderId="244" xfId="4" applyFont="1" applyFill="1" applyBorder="1" applyAlignment="1">
      <alignment horizontal="center" wrapText="1"/>
    </xf>
    <xf numFmtId="0" fontId="10" fillId="7" borderId="247" xfId="4" applyFont="1" applyFill="1" applyBorder="1" applyAlignment="1">
      <alignment horizontal="center"/>
    </xf>
    <xf numFmtId="3" fontId="9" fillId="8" borderId="99" xfId="4" applyNumberFormat="1" applyFont="1" applyFill="1" applyBorder="1" applyAlignment="1">
      <alignment horizontal="center" vertical="center"/>
    </xf>
    <xf numFmtId="3" fontId="9" fillId="8" borderId="28" xfId="4" applyNumberFormat="1" applyFont="1" applyFill="1" applyBorder="1" applyAlignment="1">
      <alignment horizontal="center" vertical="center"/>
    </xf>
    <xf numFmtId="3" fontId="9" fillId="8" borderId="102" xfId="4" applyNumberFormat="1" applyFont="1" applyFill="1" applyBorder="1" applyAlignment="1">
      <alignment horizontal="center" vertical="center"/>
    </xf>
    <xf numFmtId="3" fontId="9" fillId="8" borderId="120" xfId="4" applyNumberFormat="1" applyFont="1" applyFill="1" applyBorder="1" applyAlignment="1">
      <alignment horizontal="center" vertical="center"/>
    </xf>
    <xf numFmtId="3" fontId="9" fillId="8" borderId="61" xfId="4" applyNumberFormat="1" applyFont="1" applyFill="1" applyBorder="1" applyAlignment="1">
      <alignment horizontal="center" vertical="center"/>
    </xf>
    <xf numFmtId="3" fontId="9" fillId="8" borderId="59" xfId="4" applyNumberFormat="1" applyFont="1" applyFill="1" applyBorder="1" applyAlignment="1">
      <alignment horizontal="center" vertical="center"/>
    </xf>
    <xf numFmtId="3" fontId="9" fillId="8" borderId="105" xfId="4" applyNumberFormat="1" applyFont="1" applyFill="1" applyBorder="1" applyAlignment="1">
      <alignment horizontal="center" vertical="center"/>
    </xf>
    <xf numFmtId="0" fontId="11" fillId="8" borderId="0" xfId="4" applyFont="1" applyFill="1" applyAlignment="1">
      <alignment horizontal="left" vertical="center"/>
    </xf>
    <xf numFmtId="3" fontId="61" fillId="8" borderId="342" xfId="4" applyNumberFormat="1" applyFont="1" applyFill="1" applyBorder="1" applyAlignment="1">
      <alignment horizontal="center" vertical="center"/>
    </xf>
    <xf numFmtId="3" fontId="61" fillId="8" borderId="344" xfId="4" applyNumberFormat="1" applyFont="1" applyFill="1" applyBorder="1" applyAlignment="1">
      <alignment horizontal="center" vertical="center"/>
    </xf>
    <xf numFmtId="0" fontId="10" fillId="7" borderId="200" xfId="4" quotePrefix="1" applyFont="1" applyFill="1" applyBorder="1" applyAlignment="1">
      <alignment horizontal="center" vertical="center"/>
    </xf>
    <xf numFmtId="0" fontId="10" fillId="7" borderId="20" xfId="4" applyFont="1" applyFill="1" applyBorder="1" applyAlignment="1">
      <alignment horizontal="center" vertical="center"/>
    </xf>
    <xf numFmtId="0" fontId="10" fillId="7" borderId="154" xfId="4" applyFont="1" applyFill="1" applyBorder="1" applyAlignment="1">
      <alignment horizontal="center" vertical="center"/>
    </xf>
    <xf numFmtId="0" fontId="10" fillId="8" borderId="140" xfId="4" applyFont="1" applyFill="1" applyBorder="1" applyAlignment="1">
      <alignment horizontal="left" vertical="top" wrapText="1"/>
    </xf>
    <xf numFmtId="0" fontId="11" fillId="8" borderId="140" xfId="4" applyFont="1" applyFill="1" applyBorder="1" applyAlignment="1">
      <alignment horizontal="left" vertical="top" wrapText="1"/>
    </xf>
    <xf numFmtId="0" fontId="11" fillId="8" borderId="140" xfId="4" applyFont="1" applyFill="1" applyBorder="1" applyAlignment="1">
      <alignment horizontal="left" wrapText="1"/>
    </xf>
    <xf numFmtId="0" fontId="10" fillId="8" borderId="140" xfId="4" applyFont="1" applyFill="1" applyBorder="1" applyAlignment="1">
      <alignment horizontal="justify" wrapText="1"/>
    </xf>
    <xf numFmtId="0" fontId="11" fillId="8" borderId="0" xfId="4" applyFont="1" applyFill="1" applyAlignment="1">
      <alignment horizontal="left" vertical="top" wrapText="1"/>
    </xf>
    <xf numFmtId="3" fontId="9" fillId="8" borderId="245" xfId="4" applyNumberFormat="1" applyFont="1" applyFill="1" applyBorder="1" applyAlignment="1">
      <alignment horizontal="center" vertical="center"/>
    </xf>
    <xf numFmtId="3" fontId="9" fillId="8" borderId="246" xfId="4" applyNumberFormat="1" applyFont="1" applyFill="1" applyBorder="1" applyAlignment="1">
      <alignment horizontal="center" vertical="center"/>
    </xf>
    <xf numFmtId="3" fontId="9" fillId="8" borderId="328" xfId="4" applyNumberFormat="1" applyFont="1" applyFill="1" applyBorder="1" applyAlignment="1">
      <alignment horizontal="center" vertical="center"/>
    </xf>
    <xf numFmtId="3" fontId="9" fillId="8" borderId="332" xfId="4" applyNumberFormat="1" applyFont="1" applyFill="1" applyBorder="1" applyAlignment="1">
      <alignment horizontal="center" vertical="center"/>
    </xf>
    <xf numFmtId="3" fontId="9" fillId="8" borderId="333" xfId="4" applyNumberFormat="1" applyFont="1" applyFill="1" applyBorder="1" applyAlignment="1">
      <alignment horizontal="center" vertical="center"/>
    </xf>
    <xf numFmtId="3" fontId="9" fillId="8" borderId="337" xfId="4" applyNumberFormat="1" applyFont="1" applyFill="1" applyBorder="1" applyAlignment="1">
      <alignment horizontal="center" vertical="center"/>
    </xf>
    <xf numFmtId="0" fontId="12" fillId="7" borderId="15" xfId="4" applyFont="1" applyFill="1" applyBorder="1" applyAlignment="1">
      <alignment horizontal="center" wrapText="1"/>
    </xf>
    <xf numFmtId="0" fontId="12" fillId="7" borderId="0" xfId="4" applyFont="1" applyFill="1" applyAlignment="1">
      <alignment horizontal="center" wrapText="1"/>
    </xf>
    <xf numFmtId="0" fontId="12" fillId="7" borderId="24" xfId="4" applyFont="1" applyFill="1" applyBorder="1" applyAlignment="1">
      <alignment horizontal="center" wrapText="1"/>
    </xf>
    <xf numFmtId="0" fontId="26" fillId="7" borderId="15" xfId="4" applyFont="1" applyFill="1" applyBorder="1" applyAlignment="1">
      <alignment horizontal="center"/>
    </xf>
    <xf numFmtId="0" fontId="26" fillId="7" borderId="0" xfId="4" applyFont="1" applyFill="1" applyAlignment="1">
      <alignment horizontal="center"/>
    </xf>
    <xf numFmtId="0" fontId="26" fillId="7" borderId="24" xfId="4" applyFont="1" applyFill="1" applyBorder="1" applyAlignment="1">
      <alignment horizontal="center"/>
    </xf>
    <xf numFmtId="0" fontId="10" fillId="7" borderId="178" xfId="4" quotePrefix="1" applyFont="1" applyFill="1" applyBorder="1" applyAlignment="1">
      <alignment horizontal="center" vertical="center"/>
    </xf>
    <xf numFmtId="0" fontId="10" fillId="7" borderId="178" xfId="4" applyFont="1" applyFill="1" applyBorder="1" applyAlignment="1">
      <alignment horizontal="center" vertical="center"/>
    </xf>
    <xf numFmtId="0" fontId="10" fillId="7" borderId="96" xfId="4" quotePrefix="1" applyFont="1" applyFill="1" applyBorder="1" applyAlignment="1">
      <alignment horizontal="center" vertical="center"/>
    </xf>
    <xf numFmtId="0" fontId="10" fillId="7" borderId="97" xfId="4" applyFont="1" applyFill="1" applyBorder="1" applyAlignment="1">
      <alignment horizontal="center" vertical="center"/>
    </xf>
    <xf numFmtId="0" fontId="10" fillId="7" borderId="98" xfId="4" applyFont="1" applyFill="1" applyBorder="1" applyAlignment="1">
      <alignment horizontal="center" vertical="center"/>
    </xf>
    <xf numFmtId="0" fontId="10" fillId="7" borderId="32" xfId="4" quotePrefix="1" applyFont="1" applyFill="1" applyBorder="1" applyAlignment="1">
      <alignment horizontal="center" vertical="center"/>
    </xf>
    <xf numFmtId="0" fontId="10" fillId="7" borderId="32" xfId="4" applyFont="1" applyFill="1" applyBorder="1" applyAlignment="1">
      <alignment horizontal="center" vertical="center"/>
    </xf>
    <xf numFmtId="3" fontId="9" fillId="0" borderId="262" xfId="4" applyNumberFormat="1" applyFont="1" applyBorder="1" applyAlignment="1" applyProtection="1">
      <alignment horizontal="right" vertical="center" wrapText="1"/>
      <protection locked="0"/>
    </xf>
    <xf numFmtId="3" fontId="9" fillId="0" borderId="263" xfId="4" applyNumberFormat="1" applyFont="1" applyBorder="1" applyAlignment="1" applyProtection="1">
      <alignment horizontal="right" vertical="center" wrapText="1"/>
      <protection locked="0"/>
    </xf>
    <xf numFmtId="3" fontId="9" fillId="0" borderId="264" xfId="4" applyNumberFormat="1" applyFont="1" applyBorder="1" applyAlignment="1" applyProtection="1">
      <alignment horizontal="right" vertical="center" wrapText="1"/>
      <protection locked="0"/>
    </xf>
    <xf numFmtId="3" fontId="9" fillId="0" borderId="265" xfId="4" applyNumberFormat="1" applyFont="1" applyBorder="1" applyAlignment="1" applyProtection="1">
      <alignment horizontal="right" vertical="center" wrapText="1"/>
      <protection locked="0"/>
    </xf>
    <xf numFmtId="3" fontId="9" fillId="0" borderId="266" xfId="4" applyNumberFormat="1" applyFont="1" applyBorder="1" applyAlignment="1" applyProtection="1">
      <alignment horizontal="right" vertical="center" wrapText="1"/>
      <protection locked="0"/>
    </xf>
    <xf numFmtId="3" fontId="9" fillId="0" borderId="267" xfId="4" applyNumberFormat="1" applyFont="1" applyBorder="1" applyAlignment="1" applyProtection="1">
      <alignment horizontal="right" vertical="center" wrapText="1"/>
      <protection locked="0"/>
    </xf>
    <xf numFmtId="3" fontId="33" fillId="0" borderId="296" xfId="4" applyNumberFormat="1" applyFont="1" applyBorder="1" applyAlignment="1" applyProtection="1">
      <alignment horizontal="center" vertical="center" wrapText="1"/>
      <protection locked="0"/>
    </xf>
    <xf numFmtId="3" fontId="33" fillId="0" borderId="297" xfId="4" applyNumberFormat="1" applyFont="1" applyBorder="1" applyAlignment="1" applyProtection="1">
      <alignment horizontal="center" vertical="center" wrapText="1"/>
      <protection locked="0"/>
    </xf>
    <xf numFmtId="3" fontId="9" fillId="18" borderId="278" xfId="4" applyNumberFormat="1" applyFont="1" applyFill="1" applyBorder="1" applyAlignment="1">
      <alignment horizontal="center" vertical="center"/>
    </xf>
    <xf numFmtId="3" fontId="9" fillId="18" borderId="275" xfId="4" applyNumberFormat="1" applyFont="1" applyFill="1" applyBorder="1" applyAlignment="1">
      <alignment horizontal="center" vertical="center"/>
    </xf>
    <xf numFmtId="3" fontId="9" fillId="18" borderId="279" xfId="4" applyNumberFormat="1" applyFont="1" applyFill="1" applyBorder="1" applyAlignment="1">
      <alignment horizontal="center" vertical="center"/>
    </xf>
    <xf numFmtId="3" fontId="9" fillId="18" borderId="280" xfId="4" applyNumberFormat="1" applyFont="1" applyFill="1" applyBorder="1" applyAlignment="1">
      <alignment horizontal="center" vertical="center"/>
    </xf>
    <xf numFmtId="3" fontId="9" fillId="18" borderId="277" xfId="4" applyNumberFormat="1" applyFont="1" applyFill="1" applyBorder="1" applyAlignment="1">
      <alignment horizontal="center" vertical="center"/>
    </xf>
    <xf numFmtId="3" fontId="9" fillId="18" borderId="281" xfId="4" applyNumberFormat="1" applyFont="1" applyFill="1" applyBorder="1" applyAlignment="1">
      <alignment horizontal="center" vertical="center"/>
    </xf>
    <xf numFmtId="3" fontId="9" fillId="18" borderId="36" xfId="4" applyNumberFormat="1" applyFont="1" applyFill="1" applyBorder="1" applyAlignment="1">
      <alignment horizontal="center" vertical="center"/>
    </xf>
    <xf numFmtId="3" fontId="9" fillId="18" borderId="79" xfId="4" applyNumberFormat="1" applyFont="1" applyFill="1" applyBorder="1" applyAlignment="1">
      <alignment horizontal="center" vertical="center"/>
    </xf>
    <xf numFmtId="3" fontId="9" fillId="18" borderId="80" xfId="4" applyNumberFormat="1" applyFont="1" applyFill="1" applyBorder="1" applyAlignment="1">
      <alignment horizontal="center" vertical="center"/>
    </xf>
    <xf numFmtId="3" fontId="33" fillId="18" borderId="238" xfId="4" applyNumberFormat="1" applyFont="1" applyFill="1" applyBorder="1" applyAlignment="1">
      <alignment horizontal="center" vertical="center"/>
    </xf>
    <xf numFmtId="3" fontId="20" fillId="0" borderId="256" xfId="4" applyNumberFormat="1" applyFont="1" applyBorder="1" applyAlignment="1">
      <alignment horizontal="center" vertical="center" wrapText="1"/>
    </xf>
    <xf numFmtId="3" fontId="20" fillId="0" borderId="286" xfId="4" applyNumberFormat="1" applyFont="1" applyBorder="1" applyAlignment="1">
      <alignment horizontal="center" vertical="center" wrapText="1"/>
    </xf>
    <xf numFmtId="3" fontId="20" fillId="0" borderId="254" xfId="4" applyNumberFormat="1" applyFont="1" applyBorder="1" applyAlignment="1">
      <alignment horizontal="center" vertical="center" wrapText="1"/>
    </xf>
    <xf numFmtId="3" fontId="20" fillId="0" borderId="287" xfId="4" applyNumberFormat="1" applyFont="1" applyBorder="1" applyAlignment="1">
      <alignment horizontal="center" vertical="center" wrapText="1"/>
    </xf>
    <xf numFmtId="3" fontId="20" fillId="0" borderId="295" xfId="4" applyNumberFormat="1" applyFont="1" applyBorder="1" applyAlignment="1">
      <alignment horizontal="center" vertical="center" wrapText="1"/>
    </xf>
    <xf numFmtId="3" fontId="20" fillId="0" borderId="294" xfId="4" applyNumberFormat="1" applyFont="1" applyBorder="1" applyAlignment="1">
      <alignment horizontal="center" vertical="center" wrapText="1"/>
    </xf>
    <xf numFmtId="3" fontId="9" fillId="5" borderId="0" xfId="4" applyNumberFormat="1" applyFont="1" applyFill="1" applyAlignment="1" applyProtection="1">
      <alignment horizontal="center" vertical="center" wrapText="1"/>
      <protection locked="0"/>
    </xf>
    <xf numFmtId="3" fontId="9" fillId="5" borderId="258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256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261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254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95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94" xfId="4" applyNumberFormat="1" applyFont="1" applyFill="1" applyBorder="1" applyAlignment="1" applyProtection="1">
      <alignment horizontal="center" vertical="center" wrapText="1"/>
      <protection locked="0"/>
    </xf>
    <xf numFmtId="3" fontId="9" fillId="18" borderId="36" xfId="4" applyNumberFormat="1" applyFont="1" applyFill="1" applyBorder="1" applyAlignment="1">
      <alignment horizontal="center" vertical="center" wrapText="1"/>
    </xf>
    <xf numFmtId="3" fontId="9" fillId="18" borderId="79" xfId="4" applyNumberFormat="1" applyFont="1" applyFill="1" applyBorder="1" applyAlignment="1">
      <alignment horizontal="center" vertical="center" wrapText="1"/>
    </xf>
    <xf numFmtId="3" fontId="9" fillId="18" borderId="80" xfId="4" applyNumberFormat="1" applyFont="1" applyFill="1" applyBorder="1" applyAlignment="1">
      <alignment horizontal="center" vertical="center" wrapText="1"/>
    </xf>
    <xf numFmtId="3" fontId="9" fillId="18" borderId="274" xfId="4" applyNumberFormat="1" applyFont="1" applyFill="1" applyBorder="1" applyAlignment="1">
      <alignment horizontal="center" vertical="center" wrapText="1"/>
    </xf>
    <xf numFmtId="3" fontId="9" fillId="18" borderId="275" xfId="4" applyNumberFormat="1" applyFont="1" applyFill="1" applyBorder="1" applyAlignment="1">
      <alignment horizontal="center" vertical="center" wrapText="1"/>
    </xf>
    <xf numFmtId="3" fontId="9" fillId="18" borderId="279" xfId="4" applyNumberFormat="1" applyFont="1" applyFill="1" applyBorder="1" applyAlignment="1">
      <alignment horizontal="center" vertical="center" wrapText="1"/>
    </xf>
    <xf numFmtId="3" fontId="9" fillId="18" borderId="276" xfId="4" applyNumberFormat="1" applyFont="1" applyFill="1" applyBorder="1" applyAlignment="1">
      <alignment horizontal="center" vertical="center" wrapText="1"/>
    </xf>
    <xf numFmtId="3" fontId="9" fillId="18" borderId="277" xfId="4" applyNumberFormat="1" applyFont="1" applyFill="1" applyBorder="1" applyAlignment="1">
      <alignment horizontal="center" vertical="center" wrapText="1"/>
    </xf>
    <xf numFmtId="3" fontId="9" fillId="18" borderId="281" xfId="4" applyNumberFormat="1" applyFont="1" applyFill="1" applyBorder="1" applyAlignment="1">
      <alignment horizontal="center" vertical="center" wrapText="1"/>
    </xf>
    <xf numFmtId="3" fontId="33" fillId="18" borderId="302" xfId="4" applyNumberFormat="1" applyFont="1" applyFill="1" applyBorder="1" applyAlignment="1">
      <alignment horizontal="center" vertical="center" wrapText="1"/>
    </xf>
    <xf numFmtId="3" fontId="33" fillId="18" borderId="303" xfId="4" applyNumberFormat="1" applyFont="1" applyFill="1" applyBorder="1" applyAlignment="1">
      <alignment horizontal="center" vertical="center" wrapText="1"/>
    </xf>
    <xf numFmtId="3" fontId="9" fillId="18" borderId="282" xfId="4" applyNumberFormat="1" applyFont="1" applyFill="1" applyBorder="1" applyAlignment="1">
      <alignment horizontal="center" vertical="center"/>
    </xf>
    <xf numFmtId="3" fontId="9" fillId="18" borderId="283" xfId="4" applyNumberFormat="1" applyFont="1" applyFill="1" applyBorder="1" applyAlignment="1">
      <alignment horizontal="center" vertical="center"/>
    </xf>
    <xf numFmtId="3" fontId="33" fillId="18" borderId="282" xfId="4" applyNumberFormat="1" applyFont="1" applyFill="1" applyBorder="1" applyAlignment="1">
      <alignment horizontal="center" vertical="center"/>
    </xf>
    <xf numFmtId="3" fontId="33" fillId="18" borderId="302" xfId="4" applyNumberFormat="1" applyFont="1" applyFill="1" applyBorder="1" applyAlignment="1">
      <alignment horizontal="center" vertical="center"/>
    </xf>
    <xf numFmtId="3" fontId="33" fillId="18" borderId="283" xfId="4" applyNumberFormat="1" applyFont="1" applyFill="1" applyBorder="1" applyAlignment="1">
      <alignment horizontal="center" vertical="center"/>
    </xf>
    <xf numFmtId="3" fontId="33" fillId="18" borderId="303" xfId="4" applyNumberFormat="1" applyFont="1" applyFill="1" applyBorder="1" applyAlignment="1">
      <alignment horizontal="center" vertical="center"/>
    </xf>
    <xf numFmtId="3" fontId="9" fillId="5" borderId="66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67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68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270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271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298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272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273" xfId="4" applyNumberFormat="1" applyFont="1" applyFill="1" applyBorder="1" applyAlignment="1" applyProtection="1">
      <alignment horizontal="center" vertical="center" wrapText="1"/>
      <protection locked="0"/>
    </xf>
    <xf numFmtId="3" fontId="9" fillId="5" borderId="300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299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301" xfId="4" applyNumberFormat="1" applyFont="1" applyFill="1" applyBorder="1" applyAlignment="1" applyProtection="1">
      <alignment horizontal="center" vertical="center" wrapText="1"/>
      <protection locked="0"/>
    </xf>
    <xf numFmtId="3" fontId="9" fillId="18" borderId="255" xfId="4" applyNumberFormat="1" applyFont="1" applyFill="1" applyBorder="1" applyAlignment="1">
      <alignment horizontal="center" vertical="center" wrapText="1"/>
    </xf>
    <xf numFmtId="3" fontId="9" fillId="18" borderId="256" xfId="4" applyNumberFormat="1" applyFont="1" applyFill="1" applyBorder="1" applyAlignment="1">
      <alignment horizontal="center" vertical="center" wrapText="1"/>
    </xf>
    <xf numFmtId="3" fontId="9" fillId="18" borderId="257" xfId="4" applyNumberFormat="1" applyFont="1" applyFill="1" applyBorder="1" applyAlignment="1">
      <alignment horizontal="center" vertical="center" wrapText="1"/>
    </xf>
    <xf numFmtId="3" fontId="9" fillId="18" borderId="3" xfId="4" applyNumberFormat="1" applyFont="1" applyFill="1" applyBorder="1" applyAlignment="1">
      <alignment horizontal="center" vertical="center" wrapText="1"/>
    </xf>
    <xf numFmtId="3" fontId="9" fillId="18" borderId="0" xfId="4" applyNumberFormat="1" applyFont="1" applyFill="1" applyAlignment="1">
      <alignment horizontal="center" vertical="center" wrapText="1"/>
    </xf>
    <xf numFmtId="3" fontId="9" fillId="18" borderId="268" xfId="4" applyNumberFormat="1" applyFont="1" applyFill="1" applyBorder="1" applyAlignment="1">
      <alignment horizontal="center" vertical="center" wrapText="1"/>
    </xf>
    <xf numFmtId="3" fontId="9" fillId="18" borderId="259" xfId="4" applyNumberFormat="1" applyFont="1" applyFill="1" applyBorder="1" applyAlignment="1">
      <alignment horizontal="center" vertical="center" wrapText="1"/>
    </xf>
    <xf numFmtId="3" fontId="9" fillId="18" borderId="254" xfId="4" applyNumberFormat="1" applyFont="1" applyFill="1" applyBorder="1" applyAlignment="1">
      <alignment horizontal="center" vertical="center" wrapText="1"/>
    </xf>
    <xf numFmtId="3" fontId="9" fillId="18" borderId="260" xfId="4" applyNumberFormat="1" applyFont="1" applyFill="1" applyBorder="1" applyAlignment="1">
      <alignment horizontal="center" vertical="center" wrapText="1"/>
    </xf>
    <xf numFmtId="3" fontId="9" fillId="18" borderId="258" xfId="4" applyNumberFormat="1" applyFont="1" applyFill="1" applyBorder="1" applyAlignment="1">
      <alignment horizontal="center" vertical="center" wrapText="1"/>
    </xf>
    <xf numFmtId="3" fontId="9" fillId="18" borderId="269" xfId="4" applyNumberFormat="1" applyFont="1" applyFill="1" applyBorder="1" applyAlignment="1">
      <alignment horizontal="center" vertical="center" wrapText="1"/>
    </xf>
    <xf numFmtId="3" fontId="9" fillId="18" borderId="261" xfId="4" applyNumberFormat="1" applyFont="1" applyFill="1" applyBorder="1" applyAlignment="1">
      <alignment horizontal="center" vertical="center" wrapText="1"/>
    </xf>
    <xf numFmtId="3" fontId="33" fillId="18" borderId="258" xfId="4" applyNumberFormat="1" applyFont="1" applyFill="1" applyBorder="1" applyAlignment="1">
      <alignment horizontal="center" vertical="center" wrapText="1"/>
    </xf>
    <xf numFmtId="3" fontId="33" fillId="18" borderId="256" xfId="4" applyNumberFormat="1" applyFont="1" applyFill="1" applyBorder="1" applyAlignment="1">
      <alignment horizontal="center" vertical="center" wrapText="1"/>
    </xf>
    <xf numFmtId="3" fontId="33" fillId="18" borderId="295" xfId="4" applyNumberFormat="1" applyFont="1" applyFill="1" applyBorder="1" applyAlignment="1">
      <alignment horizontal="center" vertical="center" wrapText="1"/>
    </xf>
    <xf numFmtId="3" fontId="33" fillId="18" borderId="269" xfId="4" applyNumberFormat="1" applyFont="1" applyFill="1" applyBorder="1" applyAlignment="1">
      <alignment horizontal="center" vertical="center" wrapText="1"/>
    </xf>
    <xf numFmtId="3" fontId="33" fillId="18" borderId="16" xfId="4" applyNumberFormat="1" applyFont="1" applyFill="1" applyBorder="1" applyAlignment="1">
      <alignment horizontal="center" vertical="center" wrapText="1"/>
    </xf>
    <xf numFmtId="3" fontId="33" fillId="18" borderId="261" xfId="4" applyNumberFormat="1" applyFont="1" applyFill="1" applyBorder="1" applyAlignment="1">
      <alignment horizontal="center" vertical="center" wrapText="1"/>
    </xf>
    <xf numFmtId="3" fontId="33" fillId="18" borderId="254" xfId="4" applyNumberFormat="1" applyFont="1" applyFill="1" applyBorder="1" applyAlignment="1">
      <alignment horizontal="center" vertical="center" wrapText="1"/>
    </xf>
    <xf numFmtId="3" fontId="33" fillId="18" borderId="294" xfId="4" applyNumberFormat="1" applyFont="1" applyFill="1" applyBorder="1" applyAlignment="1">
      <alignment horizontal="center" vertical="center" wrapText="1"/>
    </xf>
    <xf numFmtId="3" fontId="9" fillId="18" borderId="295" xfId="4" applyNumberFormat="1" applyFont="1" applyFill="1" applyBorder="1" applyAlignment="1">
      <alignment horizontal="center" vertical="center" wrapText="1"/>
    </xf>
    <xf numFmtId="3" fontId="9" fillId="18" borderId="294" xfId="4" applyNumberFormat="1" applyFont="1" applyFill="1" applyBorder="1" applyAlignment="1">
      <alignment horizontal="center" vertical="center" wrapText="1"/>
    </xf>
    <xf numFmtId="3" fontId="9" fillId="18" borderId="112" xfId="4" applyNumberFormat="1" applyFont="1" applyFill="1" applyBorder="1" applyAlignment="1">
      <alignment horizontal="center" vertical="center" wrapText="1"/>
    </xf>
    <xf numFmtId="3" fontId="9" fillId="18" borderId="28" xfId="4" applyNumberFormat="1" applyFont="1" applyFill="1" applyBorder="1" applyAlignment="1">
      <alignment horizontal="center" vertical="center" wrapText="1"/>
    </xf>
    <xf numFmtId="3" fontId="9" fillId="18" borderId="141" xfId="4" applyNumberFormat="1" applyFont="1" applyFill="1" applyBorder="1" applyAlignment="1">
      <alignment horizontal="center" vertical="center" wrapText="1"/>
    </xf>
    <xf numFmtId="3" fontId="9" fillId="18" borderId="253" xfId="4" applyNumberFormat="1" applyFont="1" applyFill="1" applyBorder="1" applyAlignment="1">
      <alignment horizontal="center" vertical="center" wrapText="1"/>
    </xf>
    <xf numFmtId="3" fontId="9" fillId="18" borderId="102" xfId="4" applyNumberFormat="1" applyFont="1" applyFill="1" applyBorder="1" applyAlignment="1">
      <alignment horizontal="center" vertical="center" wrapText="1"/>
    </xf>
    <xf numFmtId="3" fontId="9" fillId="18" borderId="16" xfId="4" applyNumberFormat="1" applyFont="1" applyFill="1" applyBorder="1" applyAlignment="1">
      <alignment horizontal="center" vertical="center" wrapText="1"/>
    </xf>
    <xf numFmtId="0" fontId="10" fillId="7" borderId="235" xfId="4" quotePrefix="1" applyFont="1" applyFill="1" applyBorder="1" applyAlignment="1">
      <alignment horizontal="center"/>
    </xf>
    <xf numFmtId="3" fontId="9" fillId="18" borderId="284" xfId="4" applyNumberFormat="1" applyFont="1" applyFill="1" applyBorder="1" applyAlignment="1">
      <alignment horizontal="right" vertical="center"/>
    </xf>
    <xf numFmtId="3" fontId="9" fillId="18" borderId="285" xfId="4" applyNumberFormat="1" applyFont="1" applyFill="1" applyBorder="1" applyAlignment="1">
      <alignment horizontal="right" vertical="center"/>
    </xf>
    <xf numFmtId="3" fontId="9" fillId="18" borderId="306" xfId="4" applyNumberFormat="1" applyFont="1" applyFill="1" applyBorder="1" applyAlignment="1">
      <alignment horizontal="right" vertical="center"/>
    </xf>
    <xf numFmtId="3" fontId="9" fillId="18" borderId="305" xfId="4" applyNumberFormat="1" applyFont="1" applyFill="1" applyBorder="1" applyAlignment="1">
      <alignment horizontal="right" vertical="center"/>
    </xf>
    <xf numFmtId="3" fontId="20" fillId="0" borderId="290" xfId="4" applyNumberFormat="1" applyFont="1" applyBorder="1" applyAlignment="1">
      <alignment horizontal="center" vertical="center" wrapText="1"/>
    </xf>
    <xf numFmtId="3" fontId="20" fillId="0" borderId="291" xfId="4" applyNumberFormat="1" applyFont="1" applyBorder="1" applyAlignment="1">
      <alignment horizontal="center" vertical="center" wrapText="1"/>
    </xf>
    <xf numFmtId="3" fontId="20" fillId="0" borderId="292" xfId="4" applyNumberFormat="1" applyFont="1" applyBorder="1" applyAlignment="1">
      <alignment horizontal="center" vertical="center" wrapText="1"/>
    </xf>
    <xf numFmtId="3" fontId="20" fillId="0" borderId="293" xfId="4" applyNumberFormat="1" applyFont="1" applyBorder="1" applyAlignment="1">
      <alignment horizontal="center" vertical="center" wrapText="1"/>
    </xf>
    <xf numFmtId="3" fontId="20" fillId="0" borderId="307" xfId="4" applyNumberFormat="1" applyFont="1" applyBorder="1" applyAlignment="1">
      <alignment horizontal="center" vertical="center" wrapText="1"/>
    </xf>
    <xf numFmtId="0" fontId="10" fillId="18" borderId="0" xfId="4" applyFont="1" applyFill="1" applyAlignment="1">
      <alignment horizontal="left" vertical="center"/>
    </xf>
    <xf numFmtId="3" fontId="9" fillId="18" borderId="284" xfId="4" applyNumberFormat="1" applyFont="1" applyFill="1" applyBorder="1" applyAlignment="1">
      <alignment horizontal="center" vertical="center"/>
    </xf>
    <xf numFmtId="3" fontId="9" fillId="18" borderId="285" xfId="4" applyNumberFormat="1" applyFont="1" applyFill="1" applyBorder="1" applyAlignment="1">
      <alignment horizontal="center" vertical="center"/>
    </xf>
    <xf numFmtId="3" fontId="9" fillId="18" borderId="304" xfId="4" applyNumberFormat="1" applyFont="1" applyFill="1" applyBorder="1" applyAlignment="1">
      <alignment horizontal="center" vertical="center"/>
    </xf>
    <xf numFmtId="3" fontId="9" fillId="18" borderId="305" xfId="4" applyNumberFormat="1" applyFont="1" applyFill="1" applyBorder="1" applyAlignment="1">
      <alignment horizontal="center" vertical="center"/>
    </xf>
    <xf numFmtId="3" fontId="9" fillId="18" borderId="304" xfId="4" applyNumberFormat="1" applyFont="1" applyFill="1" applyBorder="1" applyAlignment="1">
      <alignment horizontal="right" vertical="center"/>
    </xf>
    <xf numFmtId="3" fontId="9" fillId="18" borderId="278" xfId="4" applyNumberFormat="1" applyFont="1" applyFill="1" applyBorder="1" applyAlignment="1">
      <alignment horizontal="center" vertical="center" wrapText="1"/>
    </xf>
    <xf numFmtId="3" fontId="9" fillId="18" borderId="280" xfId="4" applyNumberFormat="1" applyFont="1" applyFill="1" applyBorder="1" applyAlignment="1">
      <alignment horizontal="center" vertical="center" wrapText="1"/>
    </xf>
    <xf numFmtId="3" fontId="9" fillId="5" borderId="3" xfId="4" applyNumberFormat="1" applyFont="1" applyFill="1" applyBorder="1" applyAlignment="1" applyProtection="1">
      <alignment horizontal="center" vertical="center" wrapText="1"/>
      <protection locked="0"/>
    </xf>
    <xf numFmtId="3" fontId="33" fillId="5" borderId="16" xfId="4" applyNumberFormat="1" applyFont="1" applyFill="1" applyBorder="1" applyAlignment="1" applyProtection="1">
      <alignment horizontal="center" vertical="center" wrapText="1"/>
      <protection locked="0"/>
    </xf>
    <xf numFmtId="0" fontId="10" fillId="7" borderId="148" xfId="4" applyFont="1" applyFill="1" applyBorder="1" applyAlignment="1">
      <alignment horizontal="center"/>
    </xf>
    <xf numFmtId="0" fontId="10" fillId="7" borderId="20" xfId="4" applyFont="1" applyFill="1" applyBorder="1" applyAlignment="1">
      <alignment horizontal="center"/>
    </xf>
    <xf numFmtId="0" fontId="10" fillId="7" borderId="154" xfId="4" applyFont="1" applyFill="1" applyBorder="1" applyAlignment="1">
      <alignment horizontal="center"/>
    </xf>
    <xf numFmtId="0" fontId="11" fillId="7" borderId="3" xfId="4" applyFont="1" applyFill="1" applyBorder="1" applyAlignment="1">
      <alignment horizontal="center" vertical="top"/>
    </xf>
    <xf numFmtId="0" fontId="11" fillId="7" borderId="0" xfId="4" applyFont="1" applyFill="1" applyAlignment="1">
      <alignment horizontal="center" vertical="top"/>
    </xf>
    <xf numFmtId="0" fontId="11" fillId="7" borderId="16" xfId="4" applyFont="1" applyFill="1" applyBorder="1" applyAlignment="1">
      <alignment horizontal="center" vertical="top"/>
    </xf>
    <xf numFmtId="0" fontId="10" fillId="7" borderId="25" xfId="4" applyFont="1" applyFill="1" applyBorder="1" applyAlignment="1">
      <alignment horizontal="center" vertical="top"/>
    </xf>
    <xf numFmtId="0" fontId="10" fillId="7" borderId="26" xfId="4" applyFont="1" applyFill="1" applyBorder="1" applyAlignment="1">
      <alignment horizontal="center" vertical="top"/>
    </xf>
    <xf numFmtId="0" fontId="10" fillId="7" borderId="103" xfId="4" applyFont="1" applyFill="1" applyBorder="1" applyAlignment="1">
      <alignment horizontal="center" vertical="top"/>
    </xf>
    <xf numFmtId="0" fontId="10" fillId="7" borderId="31" xfId="4" quotePrefix="1" applyFont="1" applyFill="1" applyBorder="1" applyAlignment="1">
      <alignment horizontal="center" vertical="center"/>
    </xf>
    <xf numFmtId="0" fontId="10" fillId="7" borderId="31" xfId="4" applyFont="1" applyFill="1" applyBorder="1" applyAlignment="1">
      <alignment horizontal="center" vertical="center"/>
    </xf>
    <xf numFmtId="0" fontId="10" fillId="7" borderId="104" xfId="4" applyFont="1" applyFill="1" applyBorder="1" applyAlignment="1">
      <alignment horizontal="center" vertical="center"/>
    </xf>
    <xf numFmtId="0" fontId="11" fillId="7" borderId="24" xfId="4" applyFont="1" applyFill="1" applyBorder="1" applyAlignment="1">
      <alignment horizontal="center" vertical="top"/>
    </xf>
    <xf numFmtId="0" fontId="11" fillId="7" borderId="25" xfId="4" applyFont="1" applyFill="1" applyBorder="1" applyAlignment="1">
      <alignment horizontal="center" vertical="top"/>
    </xf>
    <xf numFmtId="0" fontId="11" fillId="7" borderId="26" xfId="4" applyFont="1" applyFill="1" applyBorder="1" applyAlignment="1">
      <alignment horizontal="center" vertical="top"/>
    </xf>
    <xf numFmtId="0" fontId="11" fillId="7" borderId="30" xfId="4" applyFont="1" applyFill="1" applyBorder="1" applyAlignment="1">
      <alignment horizontal="center" vertical="top"/>
    </xf>
    <xf numFmtId="0" fontId="11" fillId="7" borderId="103" xfId="4" applyFont="1" applyFill="1" applyBorder="1" applyAlignment="1">
      <alignment horizontal="center" vertical="top"/>
    </xf>
    <xf numFmtId="0" fontId="10" fillId="7" borderId="102" xfId="4" applyFont="1" applyFill="1" applyBorder="1" applyAlignment="1">
      <alignment horizontal="center" wrapText="1"/>
    </xf>
    <xf numFmtId="3" fontId="9" fillId="5" borderId="0" xfId="4" applyNumberFormat="1" applyFont="1" applyFill="1" applyBorder="1" applyAlignment="1" applyProtection="1">
      <alignment horizontal="center" vertical="center" wrapText="1"/>
      <protection locked="0"/>
    </xf>
    <xf numFmtId="3" fontId="9" fillId="18" borderId="0" xfId="4" applyNumberFormat="1" applyFont="1" applyFill="1" applyBorder="1" applyAlignment="1">
      <alignment horizontal="center" vertical="center" wrapText="1"/>
    </xf>
    <xf numFmtId="3" fontId="33" fillId="18" borderId="0" xfId="4" applyNumberFormat="1" applyFont="1" applyFill="1" applyBorder="1" applyAlignment="1">
      <alignment horizontal="center" vertical="center" wrapText="1"/>
    </xf>
    <xf numFmtId="3" fontId="9" fillId="0" borderId="288" xfId="4" applyNumberFormat="1" applyFont="1" applyBorder="1" applyAlignment="1" applyProtection="1">
      <alignment vertical="center" wrapText="1"/>
      <protection locked="0"/>
    </xf>
    <xf numFmtId="3" fontId="9" fillId="0" borderId="263" xfId="4" applyNumberFormat="1" applyFont="1" applyBorder="1" applyAlignment="1" applyProtection="1">
      <alignment vertical="center" wrapText="1"/>
      <protection locked="0"/>
    </xf>
    <xf numFmtId="3" fontId="9" fillId="0" borderId="264" xfId="4" applyNumberFormat="1" applyFont="1" applyBorder="1" applyAlignment="1" applyProtection="1">
      <alignment vertical="center" wrapText="1"/>
      <protection locked="0"/>
    </xf>
    <xf numFmtId="3" fontId="9" fillId="0" borderId="289" xfId="4" applyNumberFormat="1" applyFont="1" applyBorder="1" applyAlignment="1" applyProtection="1">
      <alignment vertical="center" wrapText="1"/>
      <protection locked="0"/>
    </xf>
    <xf numFmtId="3" fontId="9" fillId="0" borderId="266" xfId="4" applyNumberFormat="1" applyFont="1" applyBorder="1" applyAlignment="1" applyProtection="1">
      <alignment vertical="center" wrapText="1"/>
      <protection locked="0"/>
    </xf>
    <xf numFmtId="3" fontId="9" fillId="0" borderId="267" xfId="4" applyNumberFormat="1" applyFont="1" applyBorder="1" applyAlignment="1" applyProtection="1">
      <alignment vertical="center" wrapText="1"/>
      <protection locked="0"/>
    </xf>
    <xf numFmtId="3" fontId="33" fillId="5" borderId="0" xfId="4" applyNumberFormat="1" applyFont="1" applyFill="1" applyBorder="1" applyAlignment="1" applyProtection="1">
      <alignment horizontal="center" vertical="center" wrapText="1"/>
      <protection locked="0"/>
    </xf>
    <xf numFmtId="0" fontId="11" fillId="7" borderId="0" xfId="4" applyFont="1" applyFill="1" applyBorder="1" applyAlignment="1">
      <alignment horizontal="center" vertical="top"/>
    </xf>
    <xf numFmtId="0" fontId="12" fillId="7" borderId="0" xfId="4" applyFont="1" applyFill="1" applyBorder="1" applyAlignment="1">
      <alignment horizontal="center" wrapText="1"/>
    </xf>
    <xf numFmtId="0" fontId="26" fillId="7" borderId="0" xfId="4" applyFont="1" applyFill="1" applyBorder="1" applyAlignment="1">
      <alignment horizontal="center"/>
    </xf>
    <xf numFmtId="0" fontId="10" fillId="7" borderId="237" xfId="4" applyFont="1" applyFill="1" applyBorder="1" applyAlignment="1">
      <alignment horizontal="center" vertical="center"/>
    </xf>
    <xf numFmtId="3" fontId="9" fillId="8" borderId="35" xfId="4" applyNumberFormat="1" applyFont="1" applyFill="1" applyBorder="1" applyAlignment="1">
      <alignment horizontal="center" vertical="center" wrapText="1"/>
    </xf>
    <xf numFmtId="3" fontId="9" fillId="8" borderId="40" xfId="4" applyNumberFormat="1" applyFont="1" applyFill="1" applyBorder="1" applyAlignment="1">
      <alignment horizontal="center" vertical="center" wrapText="1"/>
    </xf>
    <xf numFmtId="3" fontId="9" fillId="8" borderId="238" xfId="4" applyNumberFormat="1" applyFont="1" applyFill="1" applyBorder="1" applyAlignment="1">
      <alignment horizontal="center" vertical="center" wrapText="1"/>
    </xf>
    <xf numFmtId="3" fontId="9" fillId="8" borderId="41" xfId="4" applyNumberFormat="1" applyFont="1" applyFill="1" applyBorder="1" applyAlignment="1">
      <alignment horizontal="center" vertical="center" wrapText="1"/>
    </xf>
    <xf numFmtId="3" fontId="9" fillId="8" borderId="85" xfId="4" applyNumberFormat="1" applyFont="1" applyFill="1" applyBorder="1" applyAlignment="1">
      <alignment horizontal="center" vertical="center" wrapText="1"/>
    </xf>
    <xf numFmtId="3" fontId="9" fillId="8" borderId="239" xfId="4" applyNumberFormat="1" applyFont="1" applyFill="1" applyBorder="1" applyAlignment="1">
      <alignment horizontal="center" vertical="center" wrapText="1"/>
    </xf>
    <xf numFmtId="3" fontId="9" fillId="0" borderId="240" xfId="4" applyNumberFormat="1" applyFont="1" applyBorder="1" applyAlignment="1" applyProtection="1">
      <alignment vertical="center" wrapText="1"/>
      <protection locked="0"/>
    </xf>
    <xf numFmtId="3" fontId="9" fillId="0" borderId="241" xfId="4" applyNumberFormat="1" applyFont="1" applyBorder="1" applyAlignment="1" applyProtection="1">
      <alignment vertical="center" wrapText="1"/>
      <protection locked="0"/>
    </xf>
    <xf numFmtId="0" fontId="15" fillId="7" borderId="14" xfId="4" applyFont="1" applyFill="1" applyBorder="1" applyAlignment="1">
      <alignment horizontal="left" wrapText="1"/>
    </xf>
    <xf numFmtId="0" fontId="15" fillId="7" borderId="0" xfId="4" applyFont="1" applyFill="1" applyBorder="1" applyAlignment="1">
      <alignment horizontal="left" wrapText="1"/>
    </xf>
    <xf numFmtId="0" fontId="19" fillId="7" borderId="0" xfId="4" applyFont="1" applyFill="1" applyAlignment="1">
      <alignment horizontal="left" vertical="top" wrapText="1"/>
    </xf>
    <xf numFmtId="0" fontId="26" fillId="7" borderId="0" xfId="4" applyFont="1" applyFill="1" applyAlignment="1">
      <alignment horizontal="center" vertical="top" wrapText="1"/>
    </xf>
    <xf numFmtId="0" fontId="11" fillId="7" borderId="103" xfId="4" applyFont="1" applyFill="1" applyBorder="1" applyAlignment="1">
      <alignment horizontal="center" vertical="top" wrapText="1"/>
    </xf>
    <xf numFmtId="3" fontId="9" fillId="9" borderId="242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243" xfId="4" applyNumberFormat="1" applyFont="1" applyFill="1" applyBorder="1" applyAlignment="1" applyProtection="1">
      <alignment horizontal="center" vertical="center" wrapText="1"/>
      <protection locked="0"/>
    </xf>
    <xf numFmtId="3" fontId="9" fillId="8" borderId="90" xfId="4" applyNumberFormat="1" applyFont="1" applyFill="1" applyBorder="1" applyAlignment="1">
      <alignment horizontal="center" vertical="center" wrapText="1"/>
    </xf>
    <xf numFmtId="3" fontId="9" fillId="8" borderId="91" xfId="4" applyNumberFormat="1" applyFont="1" applyFill="1" applyBorder="1" applyAlignment="1">
      <alignment horizontal="center" vertical="center" wrapText="1"/>
    </xf>
    <xf numFmtId="3" fontId="9" fillId="0" borderId="240" xfId="4" applyNumberFormat="1" applyFont="1" applyBorder="1" applyAlignment="1" applyProtection="1">
      <alignment horizontal="right" vertical="center" wrapText="1"/>
      <protection locked="0"/>
    </xf>
    <xf numFmtId="3" fontId="9" fillId="0" borderId="241" xfId="4" applyNumberFormat="1" applyFont="1" applyBorder="1" applyAlignment="1" applyProtection="1">
      <alignment horizontal="right" vertical="center" wrapText="1"/>
      <protection locked="0"/>
    </xf>
    <xf numFmtId="3" fontId="9" fillId="0" borderId="106" xfId="4" applyNumberFormat="1" applyFont="1" applyBorder="1" applyAlignment="1" applyProtection="1">
      <alignment horizontal="center" vertical="center" wrapText="1"/>
      <protection locked="0"/>
    </xf>
    <xf numFmtId="3" fontId="9" fillId="0" borderId="105" xfId="4" applyNumberFormat="1" applyFont="1" applyBorder="1" applyAlignment="1" applyProtection="1">
      <alignment horizontal="center" vertical="center" wrapText="1"/>
      <protection locked="0"/>
    </xf>
    <xf numFmtId="3" fontId="9" fillId="0" borderId="71" xfId="4" applyNumberFormat="1" applyFont="1" applyBorder="1" applyAlignment="1" applyProtection="1">
      <alignment horizontal="center" vertical="center" wrapText="1"/>
      <protection locked="0"/>
    </xf>
    <xf numFmtId="3" fontId="9" fillId="0" borderId="75" xfId="4" applyNumberFormat="1" applyFont="1" applyBorder="1" applyAlignment="1" applyProtection="1">
      <alignment horizontal="center" vertical="center" wrapText="1"/>
      <protection locked="0"/>
    </xf>
    <xf numFmtId="3" fontId="9" fillId="0" borderId="242" xfId="4" applyNumberFormat="1" applyFont="1" applyBorder="1" applyAlignment="1" applyProtection="1">
      <alignment horizontal="center" vertical="center" wrapText="1"/>
      <protection locked="0"/>
    </xf>
    <xf numFmtId="3" fontId="9" fillId="0" borderId="243" xfId="4" applyNumberFormat="1" applyFont="1" applyBorder="1" applyAlignment="1" applyProtection="1">
      <alignment horizontal="center" vertical="center" wrapText="1"/>
      <protection locked="0"/>
    </xf>
    <xf numFmtId="3" fontId="9" fillId="0" borderId="106" xfId="4" applyNumberFormat="1" applyFont="1" applyBorder="1" applyAlignment="1">
      <alignment horizontal="center" vertical="center" wrapText="1"/>
    </xf>
    <xf numFmtId="3" fontId="9" fillId="0" borderId="105" xfId="4" applyNumberFormat="1" applyFont="1" applyBorder="1" applyAlignment="1">
      <alignment horizontal="center" vertical="center" wrapText="1"/>
    </xf>
    <xf numFmtId="3" fontId="9" fillId="8" borderId="251" xfId="4" applyNumberFormat="1" applyFont="1" applyFill="1" applyBorder="1" applyAlignment="1">
      <alignment horizontal="right" vertical="center"/>
    </xf>
    <xf numFmtId="3" fontId="20" fillId="0" borderId="248" xfId="4" applyNumberFormat="1" applyFont="1" applyBorder="1" applyAlignment="1">
      <alignment horizontal="center" vertical="center" wrapText="1"/>
    </xf>
    <xf numFmtId="3" fontId="20" fillId="0" borderId="249" xfId="4" applyNumberFormat="1" applyFont="1" applyBorder="1" applyAlignment="1">
      <alignment horizontal="center" vertical="center" wrapText="1"/>
    </xf>
    <xf numFmtId="3" fontId="20" fillId="0" borderId="250" xfId="4" applyNumberFormat="1" applyFont="1" applyBorder="1" applyAlignment="1">
      <alignment horizontal="center" vertical="center" wrapText="1"/>
    </xf>
    <xf numFmtId="0" fontId="10" fillId="0" borderId="0" xfId="4" applyFont="1" applyAlignment="1">
      <alignment horizontal="center" vertical="center" wrapText="1"/>
    </xf>
    <xf numFmtId="3" fontId="20" fillId="0" borderId="252" xfId="4" applyNumberFormat="1" applyFont="1" applyBorder="1" applyAlignment="1">
      <alignment horizontal="center" vertical="center" wrapText="1"/>
    </xf>
    <xf numFmtId="0" fontId="9" fillId="0" borderId="143" xfId="4" applyFont="1" applyBorder="1" applyAlignment="1" applyProtection="1">
      <alignment horizontal="right" vertical="center"/>
      <protection locked="0"/>
    </xf>
    <xf numFmtId="0" fontId="10" fillId="7" borderId="19" xfId="4" quotePrefix="1" applyFont="1" applyFill="1" applyBorder="1" applyAlignment="1" applyProtection="1">
      <alignment horizontal="right"/>
    </xf>
    <xf numFmtId="0" fontId="10" fillId="7" borderId="19" xfId="4" applyFont="1" applyFill="1" applyBorder="1" applyAlignment="1" applyProtection="1">
      <alignment horizontal="right"/>
    </xf>
    <xf numFmtId="1" fontId="33" fillId="0" borderId="143" xfId="4" applyNumberFormat="1" applyFont="1" applyBorder="1" applyAlignment="1" applyProtection="1">
      <alignment horizontal="center" vertical="center"/>
    </xf>
    <xf numFmtId="0" fontId="9" fillId="0" borderId="0" xfId="4" applyFont="1" applyBorder="1" applyAlignment="1" applyProtection="1">
      <alignment horizontal="right" vertical="center"/>
      <protection locked="0"/>
    </xf>
    <xf numFmtId="0" fontId="8" fillId="0" borderId="0" xfId="4" applyFont="1" applyBorder="1" applyAlignment="1" applyProtection="1">
      <alignment horizontal="center" vertical="center"/>
    </xf>
    <xf numFmtId="0" fontId="4" fillId="0" borderId="0" xfId="4" applyFont="1" applyFill="1" applyBorder="1" applyAlignment="1" applyProtection="1">
      <alignment horizontal="center" vertical="center"/>
    </xf>
    <xf numFmtId="0" fontId="23" fillId="0" borderId="0" xfId="4" applyFont="1" applyFill="1" applyBorder="1" applyAlignment="1" applyProtection="1">
      <alignment horizontal="center" vertical="center"/>
    </xf>
    <xf numFmtId="0" fontId="10" fillId="7" borderId="0" xfId="4" applyFont="1" applyFill="1" applyBorder="1" applyAlignment="1" applyProtection="1">
      <alignment horizontal="left" vertical="top" wrapText="1"/>
    </xf>
    <xf numFmtId="0" fontId="10" fillId="7" borderId="19" xfId="4" quotePrefix="1" applyFont="1" applyFill="1" applyBorder="1" applyAlignment="1">
      <alignment horizontal="right"/>
    </xf>
    <xf numFmtId="0" fontId="10" fillId="7" borderId="19" xfId="4" applyFont="1" applyFill="1" applyBorder="1" applyAlignment="1">
      <alignment horizontal="right"/>
    </xf>
    <xf numFmtId="0" fontId="10" fillId="7" borderId="0" xfId="4" applyFont="1" applyFill="1" applyBorder="1" applyAlignment="1" applyProtection="1">
      <alignment horizontal="center" vertical="center"/>
    </xf>
    <xf numFmtId="0" fontId="11" fillId="7" borderId="0" xfId="4" applyFont="1" applyFill="1" applyBorder="1" applyAlignment="1" applyProtection="1">
      <alignment horizontal="center" vertical="center"/>
    </xf>
    <xf numFmtId="0" fontId="10" fillId="7" borderId="0" xfId="4" applyFont="1" applyFill="1" applyBorder="1" applyAlignment="1" applyProtection="1">
      <alignment horizontal="center" wrapText="1"/>
    </xf>
    <xf numFmtId="0" fontId="10" fillId="7" borderId="223" xfId="4" applyFont="1" applyFill="1" applyBorder="1" applyAlignment="1">
      <alignment horizontal="center"/>
    </xf>
    <xf numFmtId="0" fontId="10" fillId="7" borderId="224" xfId="4" applyFont="1" applyFill="1" applyBorder="1" applyAlignment="1">
      <alignment horizontal="center"/>
    </xf>
    <xf numFmtId="0" fontId="10" fillId="7" borderId="231" xfId="4" applyFont="1" applyFill="1" applyBorder="1" applyAlignment="1">
      <alignment horizontal="center"/>
    </xf>
    <xf numFmtId="0" fontId="8" fillId="7" borderId="0" xfId="4" applyFont="1" applyFill="1" applyBorder="1" applyAlignment="1" applyProtection="1">
      <alignment horizontal="center" vertical="center"/>
    </xf>
    <xf numFmtId="0" fontId="10" fillId="7" borderId="0" xfId="4" applyFont="1" applyFill="1" applyBorder="1" applyAlignment="1" applyProtection="1">
      <alignment horizontal="center"/>
    </xf>
    <xf numFmtId="0" fontId="11" fillId="7" borderId="0" xfId="4" applyFont="1" applyFill="1" applyBorder="1" applyAlignment="1" applyProtection="1">
      <alignment horizontal="center"/>
    </xf>
    <xf numFmtId="0" fontId="0" fillId="7" borderId="178" xfId="4" applyFont="1" applyFill="1" applyBorder="1" applyAlignment="1">
      <alignment horizontal="center" vertical="center"/>
    </xf>
    <xf numFmtId="0" fontId="10" fillId="7" borderId="152" xfId="4" applyFont="1" applyFill="1" applyBorder="1" applyAlignment="1">
      <alignment horizontal="center"/>
    </xf>
    <xf numFmtId="0" fontId="10" fillId="7" borderId="195" xfId="4" applyFont="1" applyFill="1" applyBorder="1" applyAlignment="1">
      <alignment horizontal="center"/>
    </xf>
    <xf numFmtId="0" fontId="10" fillId="7" borderId="187" xfId="4" applyFont="1" applyFill="1" applyBorder="1" applyAlignment="1">
      <alignment horizontal="center"/>
    </xf>
    <xf numFmtId="0" fontId="10" fillId="7" borderId="196" xfId="4" applyFont="1" applyFill="1" applyBorder="1" applyAlignment="1">
      <alignment horizontal="center"/>
    </xf>
    <xf numFmtId="0" fontId="10" fillId="7" borderId="148" xfId="4" applyFont="1" applyFill="1" applyBorder="1" applyAlignment="1">
      <alignment horizontal="center" vertical="center"/>
    </xf>
    <xf numFmtId="0" fontId="10" fillId="7" borderId="152" xfId="4" applyFont="1" applyFill="1" applyBorder="1" applyAlignment="1">
      <alignment horizontal="center" vertical="center"/>
    </xf>
    <xf numFmtId="0" fontId="10" fillId="7" borderId="195" xfId="4" applyFont="1" applyFill="1" applyBorder="1" applyAlignment="1">
      <alignment horizontal="center" vertical="center"/>
    </xf>
    <xf numFmtId="0" fontId="10" fillId="7" borderId="187" xfId="4" applyFont="1" applyFill="1" applyBorder="1" applyAlignment="1">
      <alignment horizontal="center" vertical="center"/>
    </xf>
    <xf numFmtId="0" fontId="10" fillId="7" borderId="196" xfId="4" applyFont="1" applyFill="1" applyBorder="1" applyAlignment="1">
      <alignment horizontal="center" vertical="center"/>
    </xf>
    <xf numFmtId="0" fontId="0" fillId="7" borderId="148" xfId="4" applyFont="1" applyFill="1" applyBorder="1" applyAlignment="1">
      <alignment horizontal="center" vertical="center"/>
    </xf>
    <xf numFmtId="0" fontId="0" fillId="7" borderId="20" xfId="4" applyFont="1" applyFill="1" applyBorder="1" applyAlignment="1">
      <alignment horizontal="center" vertical="center"/>
    </xf>
    <xf numFmtId="0" fontId="0" fillId="7" borderId="152" xfId="4" applyFont="1" applyFill="1" applyBorder="1" applyAlignment="1">
      <alignment horizontal="center" vertical="center"/>
    </xf>
    <xf numFmtId="0" fontId="0" fillId="7" borderId="195" xfId="4" applyFont="1" applyFill="1" applyBorder="1" applyAlignment="1">
      <alignment horizontal="center" vertical="center"/>
    </xf>
    <xf numFmtId="0" fontId="0" fillId="7" borderId="187" xfId="4" applyFont="1" applyFill="1" applyBorder="1" applyAlignment="1">
      <alignment horizontal="center" vertical="center"/>
    </xf>
    <xf numFmtId="0" fontId="0" fillId="7" borderId="196" xfId="4" applyFont="1" applyFill="1" applyBorder="1" applyAlignment="1">
      <alignment horizontal="center" vertical="center"/>
    </xf>
    <xf numFmtId="0" fontId="0" fillId="7" borderId="154" xfId="4" applyFont="1" applyFill="1" applyBorder="1" applyAlignment="1">
      <alignment horizontal="center" vertical="center"/>
    </xf>
    <xf numFmtId="0" fontId="0" fillId="7" borderId="217" xfId="4" applyFont="1" applyFill="1" applyBorder="1" applyAlignment="1">
      <alignment horizontal="center" vertical="center"/>
    </xf>
    <xf numFmtId="0" fontId="33" fillId="7" borderId="197" xfId="4" applyFont="1" applyFill="1" applyBorder="1" applyAlignment="1">
      <alignment horizontal="center" vertical="center"/>
    </xf>
    <xf numFmtId="0" fontId="14" fillId="0" borderId="174" xfId="4" applyBorder="1" applyAlignment="1">
      <alignment horizontal="center" vertical="center"/>
    </xf>
    <xf numFmtId="0" fontId="14" fillId="0" borderId="207" xfId="4" applyBorder="1" applyAlignment="1">
      <alignment horizontal="center" vertical="center"/>
    </xf>
    <xf numFmtId="0" fontId="14" fillId="0" borderId="216" xfId="4" applyBorder="1" applyAlignment="1">
      <alignment horizontal="center" vertical="center"/>
    </xf>
    <xf numFmtId="0" fontId="33" fillId="7" borderId="189" xfId="4" applyFont="1" applyFill="1" applyBorder="1" applyAlignment="1">
      <alignment horizontal="right" vertical="center" wrapText="1"/>
    </xf>
    <xf numFmtId="0" fontId="33" fillId="7" borderId="191" xfId="4" applyFont="1" applyFill="1" applyBorder="1" applyAlignment="1">
      <alignment horizontal="right" vertical="center" wrapText="1"/>
    </xf>
    <xf numFmtId="0" fontId="33" fillId="7" borderId="192" xfId="4" applyFont="1" applyFill="1" applyBorder="1" applyAlignment="1">
      <alignment horizontal="right" vertical="center" wrapText="1"/>
    </xf>
    <xf numFmtId="0" fontId="33" fillId="7" borderId="194" xfId="4" applyFont="1" applyFill="1" applyBorder="1" applyAlignment="1">
      <alignment horizontal="right" vertical="center" wrapText="1"/>
    </xf>
    <xf numFmtId="0" fontId="14" fillId="9" borderId="207" xfId="4" applyFill="1" applyBorder="1" applyAlignment="1">
      <alignment horizontal="center" vertical="center"/>
    </xf>
    <xf numFmtId="0" fontId="14" fillId="9" borderId="216" xfId="4" applyFill="1" applyBorder="1" applyAlignment="1">
      <alignment horizontal="center" vertical="center"/>
    </xf>
    <xf numFmtId="0" fontId="0" fillId="7" borderId="180" xfId="4" applyFont="1" applyFill="1" applyBorder="1" applyAlignment="1">
      <alignment horizontal="center" vertical="center"/>
    </xf>
    <xf numFmtId="0" fontId="4" fillId="0" borderId="0" xfId="4" applyFont="1" applyBorder="1" applyAlignment="1">
      <alignment horizontal="center" vertical="center"/>
    </xf>
    <xf numFmtId="0" fontId="33" fillId="7" borderId="189" xfId="4" applyFont="1" applyFill="1" applyBorder="1" applyAlignment="1" applyProtection="1">
      <alignment horizontal="right" vertical="center"/>
      <protection locked="0"/>
    </xf>
    <xf numFmtId="0" fontId="33" fillId="7" borderId="190" xfId="4" applyFont="1" applyFill="1" applyBorder="1" applyAlignment="1" applyProtection="1">
      <alignment horizontal="right" vertical="center"/>
      <protection locked="0"/>
    </xf>
    <xf numFmtId="0" fontId="33" fillId="7" borderId="191" xfId="4" applyFont="1" applyFill="1" applyBorder="1" applyAlignment="1" applyProtection="1">
      <alignment horizontal="right" vertical="center"/>
      <protection locked="0"/>
    </xf>
    <xf numFmtId="0" fontId="33" fillId="7" borderId="192" xfId="4" applyFont="1" applyFill="1" applyBorder="1" applyAlignment="1" applyProtection="1">
      <alignment horizontal="right" vertical="center"/>
      <protection locked="0"/>
    </xf>
    <xf numFmtId="0" fontId="33" fillId="7" borderId="193" xfId="4" applyFont="1" applyFill="1" applyBorder="1" applyAlignment="1" applyProtection="1">
      <alignment horizontal="right" vertical="center"/>
      <protection locked="0"/>
    </xf>
    <xf numFmtId="0" fontId="33" fillId="7" borderId="194" xfId="4" applyFont="1" applyFill="1" applyBorder="1" applyAlignment="1" applyProtection="1">
      <alignment horizontal="right" vertical="center"/>
      <protection locked="0"/>
    </xf>
    <xf numFmtId="0" fontId="0" fillId="9" borderId="207" xfId="4" applyFont="1" applyFill="1" applyBorder="1" applyAlignment="1">
      <alignment horizontal="center" vertical="center"/>
    </xf>
    <xf numFmtId="0" fontId="0" fillId="9" borderId="216" xfId="4" applyFont="1" applyFill="1" applyBorder="1" applyAlignment="1">
      <alignment horizontal="center" vertical="center"/>
    </xf>
    <xf numFmtId="0" fontId="33" fillId="7" borderId="183" xfId="4" applyFont="1" applyFill="1" applyBorder="1" applyAlignment="1" applyProtection="1">
      <alignment horizontal="right" vertical="center"/>
      <protection locked="0"/>
    </xf>
    <xf numFmtId="0" fontId="33" fillId="7" borderId="184" xfId="4" applyFont="1" applyFill="1" applyBorder="1" applyAlignment="1" applyProtection="1">
      <alignment horizontal="right" vertical="center"/>
      <protection locked="0"/>
    </xf>
    <xf numFmtId="0" fontId="33" fillId="7" borderId="185" xfId="4" applyFont="1" applyFill="1" applyBorder="1" applyAlignment="1" applyProtection="1">
      <alignment horizontal="right" vertical="center"/>
      <protection locked="0"/>
    </xf>
    <xf numFmtId="0" fontId="33" fillId="7" borderId="186" xfId="4" applyFont="1" applyFill="1" applyBorder="1" applyAlignment="1" applyProtection="1">
      <alignment horizontal="right" vertical="center"/>
      <protection locked="0"/>
    </xf>
    <xf numFmtId="0" fontId="33" fillId="7" borderId="187" xfId="4" applyFont="1" applyFill="1" applyBorder="1" applyAlignment="1" applyProtection="1">
      <alignment horizontal="right" vertical="center"/>
      <protection locked="0"/>
    </xf>
    <xf numFmtId="0" fontId="33" fillId="7" borderId="188" xfId="4" applyFont="1" applyFill="1" applyBorder="1" applyAlignment="1" applyProtection="1">
      <alignment horizontal="right" vertical="center"/>
      <protection locked="0"/>
    </xf>
    <xf numFmtId="0" fontId="10" fillId="9" borderId="207" xfId="4" applyFont="1" applyFill="1" applyBorder="1" applyAlignment="1">
      <alignment horizontal="center"/>
    </xf>
    <xf numFmtId="0" fontId="10" fillId="9" borderId="216" xfId="4" applyFont="1" applyFill="1" applyBorder="1" applyAlignment="1">
      <alignment horizontal="center"/>
    </xf>
    <xf numFmtId="0" fontId="11" fillId="7" borderId="140" xfId="4" applyFont="1" applyFill="1" applyBorder="1" applyAlignment="1">
      <alignment horizontal="center" vertical="top"/>
    </xf>
    <xf numFmtId="0" fontId="11" fillId="7" borderId="141" xfId="4" applyFont="1" applyFill="1" applyBorder="1" applyAlignment="1">
      <alignment horizontal="center"/>
    </xf>
    <xf numFmtId="0" fontId="11" fillId="7" borderId="0" xfId="4" applyFont="1" applyFill="1" applyAlignment="1">
      <alignment horizontal="center"/>
    </xf>
    <xf numFmtId="0" fontId="11" fillId="7" borderId="140" xfId="4" applyFont="1" applyFill="1" applyBorder="1" applyAlignment="1">
      <alignment horizontal="center"/>
    </xf>
    <xf numFmtId="0" fontId="11" fillId="7" borderId="141" xfId="4" applyFont="1" applyFill="1" applyBorder="1" applyAlignment="1">
      <alignment horizontal="center" vertical="top"/>
    </xf>
    <xf numFmtId="0" fontId="11" fillId="7" borderId="141" xfId="4" applyFont="1" applyFill="1" applyBorder="1" applyAlignment="1">
      <alignment horizontal="center" vertical="top" wrapText="1"/>
    </xf>
    <xf numFmtId="0" fontId="11" fillId="7" borderId="140" xfId="4" applyFont="1" applyFill="1" applyBorder="1" applyAlignment="1">
      <alignment horizontal="center" vertical="top" wrapText="1"/>
    </xf>
    <xf numFmtId="0" fontId="11" fillId="7" borderId="15" xfId="4" applyFont="1" applyFill="1" applyBorder="1" applyAlignment="1">
      <alignment horizontal="center" vertical="top"/>
    </xf>
    <xf numFmtId="0" fontId="11" fillId="7" borderId="17" xfId="4" applyFont="1" applyFill="1" applyBorder="1" applyAlignment="1">
      <alignment horizontal="center" vertical="top"/>
    </xf>
    <xf numFmtId="0" fontId="11" fillId="7" borderId="180" xfId="4" applyFont="1" applyFill="1" applyBorder="1" applyAlignment="1">
      <alignment horizontal="center" vertical="top"/>
    </xf>
    <xf numFmtId="0" fontId="11" fillId="7" borderId="180" xfId="4" applyFont="1" applyFill="1" applyBorder="1" applyAlignment="1">
      <alignment horizontal="center" vertical="top" wrapText="1"/>
    </xf>
    <xf numFmtId="0" fontId="10" fillId="0" borderId="181" xfId="4" quotePrefix="1" applyFont="1" applyBorder="1" applyAlignment="1">
      <alignment horizontal="center" vertical="center"/>
    </xf>
    <xf numFmtId="0" fontId="10" fillId="0" borderId="150" xfId="4" applyFont="1" applyBorder="1" applyAlignment="1">
      <alignment horizontal="center" vertical="center"/>
    </xf>
    <xf numFmtId="0" fontId="10" fillId="0" borderId="182" xfId="4" applyFont="1" applyBorder="1" applyAlignment="1">
      <alignment horizontal="center" vertical="center"/>
    </xf>
    <xf numFmtId="0" fontId="10" fillId="7" borderId="141" xfId="4" applyFont="1" applyFill="1" applyBorder="1" applyAlignment="1">
      <alignment horizontal="center" wrapText="1"/>
    </xf>
    <xf numFmtId="0" fontId="11" fillId="7" borderId="149" xfId="4" applyFont="1" applyFill="1" applyBorder="1" applyAlignment="1">
      <alignment horizontal="center" vertical="top" wrapText="1"/>
    </xf>
    <xf numFmtId="0" fontId="0" fillId="7" borderId="198" xfId="4" applyFont="1" applyFill="1" applyBorder="1" applyAlignment="1">
      <alignment horizontal="center" vertical="center"/>
    </xf>
    <xf numFmtId="0" fontId="0" fillId="7" borderId="184" xfId="4" applyFont="1" applyFill="1" applyBorder="1" applyAlignment="1">
      <alignment horizontal="center" vertical="center"/>
    </xf>
    <xf numFmtId="0" fontId="0" fillId="7" borderId="199" xfId="4" applyFont="1" applyFill="1" applyBorder="1" applyAlignment="1">
      <alignment horizontal="center" vertical="center"/>
    </xf>
    <xf numFmtId="0" fontId="0" fillId="7" borderId="149" xfId="4" applyFont="1" applyFill="1" applyBorder="1" applyAlignment="1">
      <alignment horizontal="center" vertical="center"/>
    </xf>
    <xf numFmtId="0" fontId="0" fillId="7" borderId="19" xfId="4" applyFont="1" applyFill="1" applyBorder="1" applyAlignment="1">
      <alignment horizontal="center" vertical="center"/>
    </xf>
    <xf numFmtId="0" fontId="0" fillId="7" borderId="153" xfId="4" applyFont="1" applyFill="1" applyBorder="1" applyAlignment="1">
      <alignment horizontal="center" vertical="center"/>
    </xf>
    <xf numFmtId="0" fontId="33" fillId="0" borderId="183" xfId="4" applyFont="1" applyBorder="1" applyAlignment="1" applyProtection="1">
      <alignment horizontal="center" vertical="center"/>
      <protection locked="0"/>
    </xf>
    <xf numFmtId="0" fontId="33" fillId="0" borderId="184" xfId="4" applyFont="1" applyBorder="1" applyAlignment="1" applyProtection="1">
      <alignment horizontal="center" vertical="center"/>
      <protection locked="0"/>
    </xf>
    <xf numFmtId="0" fontId="33" fillId="0" borderId="219" xfId="4" applyFont="1" applyBorder="1" applyAlignment="1" applyProtection="1">
      <alignment horizontal="center" vertical="center"/>
      <protection locked="0"/>
    </xf>
    <xf numFmtId="0" fontId="33" fillId="0" borderId="186" xfId="4" applyFont="1" applyBorder="1" applyAlignment="1" applyProtection="1">
      <alignment horizontal="center" vertical="center"/>
      <protection locked="0"/>
    </xf>
    <xf numFmtId="0" fontId="33" fillId="0" borderId="187" xfId="4" applyFont="1" applyBorder="1" applyAlignment="1" applyProtection="1">
      <alignment horizontal="center" vertical="center"/>
      <protection locked="0"/>
    </xf>
    <xf numFmtId="0" fontId="33" fillId="0" borderId="217" xfId="4" applyFont="1" applyBorder="1" applyAlignment="1" applyProtection="1">
      <alignment horizontal="center" vertical="center"/>
      <protection locked="0"/>
    </xf>
    <xf numFmtId="0" fontId="14" fillId="0" borderId="198" xfId="4" applyBorder="1" applyAlignment="1">
      <alignment horizontal="center" vertical="center"/>
    </xf>
    <xf numFmtId="0" fontId="14" fillId="0" borderId="184" xfId="4" applyBorder="1" applyAlignment="1">
      <alignment horizontal="center" vertical="center"/>
    </xf>
    <xf numFmtId="0" fontId="14" fillId="0" borderId="219" xfId="4" applyBorder="1" applyAlignment="1">
      <alignment horizontal="center" vertical="center"/>
    </xf>
    <xf numFmtId="0" fontId="14" fillId="0" borderId="149" xfId="4" applyBorder="1" applyAlignment="1">
      <alignment horizontal="center" vertical="center"/>
    </xf>
    <xf numFmtId="0" fontId="14" fillId="0" borderId="19" xfId="4" applyBorder="1" applyAlignment="1">
      <alignment horizontal="center" vertical="center"/>
    </xf>
    <xf numFmtId="0" fontId="14" fillId="0" borderId="151" xfId="4" applyBorder="1" applyAlignment="1">
      <alignment horizontal="center" vertical="center"/>
    </xf>
    <xf numFmtId="0" fontId="0" fillId="0" borderId="27" xfId="4" applyFont="1" applyBorder="1" applyAlignment="1">
      <alignment horizontal="center"/>
    </xf>
    <xf numFmtId="0" fontId="0" fillId="0" borderId="28" xfId="4" applyFont="1" applyBorder="1" applyAlignment="1">
      <alignment horizontal="center"/>
    </xf>
    <xf numFmtId="0" fontId="0" fillId="0" borderId="102" xfId="4" applyFont="1" applyBorder="1" applyAlignment="1">
      <alignment horizontal="center"/>
    </xf>
    <xf numFmtId="0" fontId="0" fillId="0" borderId="25" xfId="4" applyFont="1" applyBorder="1" applyAlignment="1">
      <alignment horizontal="center"/>
    </xf>
    <xf numFmtId="0" fontId="0" fillId="0" borderId="26" xfId="4" applyFont="1" applyBorder="1" applyAlignment="1">
      <alignment horizontal="center"/>
    </xf>
    <xf numFmtId="0" fontId="0" fillId="0" borderId="103" xfId="4" applyFont="1" applyBorder="1" applyAlignment="1">
      <alignment horizontal="center"/>
    </xf>
    <xf numFmtId="0" fontId="7" fillId="7" borderId="27" xfId="4" applyFont="1" applyFill="1" applyBorder="1" applyAlignment="1">
      <alignment horizontal="center"/>
    </xf>
    <xf numFmtId="0" fontId="7" fillId="7" borderId="28" xfId="4" applyFont="1" applyFill="1" applyBorder="1" applyAlignment="1">
      <alignment horizontal="center"/>
    </xf>
    <xf numFmtId="0" fontId="7" fillId="7" borderId="201" xfId="4" applyFont="1" applyFill="1" applyBorder="1" applyAlignment="1">
      <alignment horizontal="center"/>
    </xf>
    <xf numFmtId="0" fontId="7" fillId="7" borderId="19" xfId="4" applyFont="1" applyFill="1" applyBorder="1" applyAlignment="1">
      <alignment horizontal="center"/>
    </xf>
    <xf numFmtId="0" fontId="10" fillId="7" borderId="28" xfId="4" applyFont="1" applyFill="1" applyBorder="1" applyAlignment="1">
      <alignment horizontal="center" vertical="center"/>
    </xf>
    <xf numFmtId="0" fontId="10" fillId="7" borderId="29" xfId="4" applyFont="1" applyFill="1" applyBorder="1" applyAlignment="1">
      <alignment horizontal="center" vertical="center"/>
    </xf>
    <xf numFmtId="0" fontId="10" fillId="7" borderId="19" xfId="4" applyFont="1" applyFill="1" applyBorder="1" applyAlignment="1">
      <alignment horizontal="center" vertical="center"/>
    </xf>
    <xf numFmtId="0" fontId="10" fillId="7" borderId="204" xfId="4" applyFont="1" applyFill="1" applyBorder="1" applyAlignment="1">
      <alignment horizontal="center" vertical="center"/>
    </xf>
    <xf numFmtId="0" fontId="4" fillId="0" borderId="3" xfId="4" applyFont="1" applyBorder="1" applyAlignment="1">
      <alignment horizontal="center" vertical="center"/>
    </xf>
    <xf numFmtId="0" fontId="4" fillId="0" borderId="153" xfId="4" applyFont="1" applyBorder="1" applyAlignment="1">
      <alignment horizontal="center" vertical="center"/>
    </xf>
    <xf numFmtId="0" fontId="4" fillId="0" borderId="180" xfId="4" applyFont="1" applyBorder="1" applyAlignment="1">
      <alignment horizontal="center" vertical="center"/>
    </xf>
    <xf numFmtId="0" fontId="4" fillId="0" borderId="205" xfId="4" applyFont="1" applyBorder="1" applyAlignment="1">
      <alignment horizontal="center" vertical="center"/>
    </xf>
    <xf numFmtId="0" fontId="4" fillId="0" borderId="143" xfId="4" applyFont="1" applyBorder="1" applyAlignment="1">
      <alignment horizontal="center" vertical="center"/>
    </xf>
    <xf numFmtId="0" fontId="14" fillId="0" borderId="211" xfId="4" applyBorder="1" applyAlignment="1">
      <alignment horizontal="center" vertical="center"/>
    </xf>
    <xf numFmtId="0" fontId="14" fillId="0" borderId="221" xfId="4" applyBorder="1" applyAlignment="1">
      <alignment horizontal="center" vertical="center"/>
    </xf>
    <xf numFmtId="0" fontId="33" fillId="7" borderId="218" xfId="4" applyFont="1" applyFill="1" applyBorder="1" applyAlignment="1">
      <alignment horizontal="center" vertical="center"/>
    </xf>
    <xf numFmtId="0" fontId="7" fillId="7" borderId="148" xfId="4" applyFont="1" applyFill="1" applyBorder="1" applyAlignment="1">
      <alignment horizontal="center"/>
    </xf>
    <xf numFmtId="0" fontId="7" fillId="7" borderId="20" xfId="4" applyFont="1" applyFill="1" applyBorder="1" applyAlignment="1">
      <alignment horizontal="center"/>
    </xf>
    <xf numFmtId="0" fontId="7" fillId="7" borderId="152" xfId="4" applyFont="1" applyFill="1" applyBorder="1" applyAlignment="1">
      <alignment horizontal="center"/>
    </xf>
    <xf numFmtId="0" fontId="7" fillId="7" borderId="149" xfId="4" applyFont="1" applyFill="1" applyBorder="1" applyAlignment="1">
      <alignment horizontal="center"/>
    </xf>
    <xf numFmtId="0" fontId="7" fillId="7" borderId="153" xfId="4" applyFont="1" applyFill="1" applyBorder="1" applyAlignment="1">
      <alignment horizontal="center"/>
    </xf>
    <xf numFmtId="0" fontId="10" fillId="7" borderId="149" xfId="4" applyFont="1" applyFill="1" applyBorder="1" applyAlignment="1">
      <alignment horizontal="center" vertical="center"/>
    </xf>
    <xf numFmtId="0" fontId="10" fillId="7" borderId="153" xfId="4" applyFont="1" applyFill="1" applyBorder="1" applyAlignment="1">
      <alignment horizontal="center" vertical="center"/>
    </xf>
    <xf numFmtId="0" fontId="0" fillId="0" borderId="208" xfId="4" applyFont="1" applyBorder="1" applyAlignment="1">
      <alignment horizontal="center" vertical="center"/>
    </xf>
    <xf numFmtId="0" fontId="0" fillId="0" borderId="220" xfId="4" applyFont="1" applyBorder="1" applyAlignment="1">
      <alignment horizontal="center" vertical="center"/>
    </xf>
    <xf numFmtId="0" fontId="7" fillId="9" borderId="148" xfId="4" applyFont="1" applyFill="1" applyBorder="1" applyAlignment="1">
      <alignment horizontal="center"/>
    </xf>
    <xf numFmtId="0" fontId="7" fillId="9" borderId="20" xfId="4" applyFont="1" applyFill="1" applyBorder="1" applyAlignment="1">
      <alignment horizontal="center"/>
    </xf>
    <xf numFmtId="0" fontId="7" fillId="9" borderId="152" xfId="4" applyFont="1" applyFill="1" applyBorder="1" applyAlignment="1">
      <alignment horizontal="center"/>
    </xf>
    <xf numFmtId="0" fontId="7" fillId="9" borderId="149" xfId="4" applyFont="1" applyFill="1" applyBorder="1" applyAlignment="1">
      <alignment horizontal="center"/>
    </xf>
    <xf numFmtId="0" fontId="7" fillId="9" borderId="19" xfId="4" applyFont="1" applyFill="1" applyBorder="1" applyAlignment="1">
      <alignment horizontal="center"/>
    </xf>
    <xf numFmtId="0" fontId="7" fillId="9" borderId="153" xfId="4" applyFont="1" applyFill="1" applyBorder="1" applyAlignment="1">
      <alignment horizontal="center"/>
    </xf>
    <xf numFmtId="0" fontId="10" fillId="9" borderId="143" xfId="4" applyFont="1" applyFill="1" applyBorder="1" applyAlignment="1">
      <alignment horizontal="center" vertical="center"/>
    </xf>
    <xf numFmtId="0" fontId="4" fillId="9" borderId="181" xfId="4" applyFont="1" applyFill="1" applyBorder="1" applyAlignment="1">
      <alignment horizontal="center" vertical="center"/>
    </xf>
    <xf numFmtId="0" fontId="33" fillId="0" borderId="197" xfId="4" applyFont="1" applyBorder="1" applyAlignment="1">
      <alignment horizontal="center" vertical="center"/>
    </xf>
    <xf numFmtId="0" fontId="33" fillId="0" borderId="218" xfId="4" applyFont="1" applyBorder="1" applyAlignment="1">
      <alignment horizontal="center" vertical="center"/>
    </xf>
    <xf numFmtId="0" fontId="33" fillId="0" borderId="212" xfId="4" applyFont="1" applyBorder="1" applyAlignment="1">
      <alignment horizontal="center" vertical="center"/>
    </xf>
    <xf numFmtId="0" fontId="33" fillId="0" borderId="222" xfId="4" applyFont="1" applyBorder="1" applyAlignment="1">
      <alignment horizontal="center" vertical="center"/>
    </xf>
    <xf numFmtId="0" fontId="14" fillId="0" borderId="198" xfId="4" applyBorder="1" applyAlignment="1">
      <alignment horizontal="center"/>
    </xf>
    <xf numFmtId="0" fontId="14" fillId="0" borderId="184" xfId="4" applyBorder="1" applyAlignment="1">
      <alignment horizontal="center"/>
    </xf>
    <xf numFmtId="0" fontId="14" fillId="0" borderId="199" xfId="4" applyBorder="1" applyAlignment="1">
      <alignment horizontal="center"/>
    </xf>
    <xf numFmtId="0" fontId="14" fillId="0" borderId="149" xfId="4" applyBorder="1" applyAlignment="1">
      <alignment horizontal="center"/>
    </xf>
    <xf numFmtId="0" fontId="14" fillId="0" borderId="19" xfId="4" applyBorder="1" applyAlignment="1">
      <alignment horizontal="center"/>
    </xf>
    <xf numFmtId="0" fontId="14" fillId="0" borderId="153" xfId="4" applyBorder="1" applyAlignment="1">
      <alignment horizontal="center"/>
    </xf>
    <xf numFmtId="0" fontId="10" fillId="7" borderId="198" xfId="4" applyFont="1" applyFill="1" applyBorder="1" applyAlignment="1">
      <alignment horizontal="center" vertical="center"/>
    </xf>
    <xf numFmtId="0" fontId="10" fillId="7" borderId="184" xfId="4" applyFont="1" applyFill="1" applyBorder="1" applyAlignment="1">
      <alignment horizontal="center" vertical="center"/>
    </xf>
    <xf numFmtId="0" fontId="10" fillId="7" borderId="199" xfId="4" applyFont="1" applyFill="1" applyBorder="1" applyAlignment="1">
      <alignment horizontal="center" vertical="center"/>
    </xf>
    <xf numFmtId="0" fontId="10" fillId="0" borderId="0" xfId="4" applyFont="1" applyAlignment="1">
      <alignment horizontal="left"/>
    </xf>
    <xf numFmtId="0" fontId="11" fillId="0" borderId="0" xfId="4" applyFont="1" applyAlignment="1">
      <alignment horizontal="left"/>
    </xf>
    <xf numFmtId="0" fontId="10" fillId="7" borderId="115" xfId="4" applyFont="1" applyFill="1" applyBorder="1" applyAlignment="1">
      <alignment horizontal="center"/>
    </xf>
    <xf numFmtId="0" fontId="10" fillId="7" borderId="5" xfId="4" applyFont="1" applyFill="1" applyBorder="1" applyAlignment="1">
      <alignment horizontal="center"/>
    </xf>
    <xf numFmtId="0" fontId="10" fillId="7" borderId="101" xfId="4" applyFont="1" applyFill="1" applyBorder="1" applyAlignment="1">
      <alignment horizontal="center"/>
    </xf>
    <xf numFmtId="0" fontId="20" fillId="0" borderId="0" xfId="4" applyFont="1" applyBorder="1" applyAlignment="1">
      <alignment horizontal="center" vertical="center" wrapText="1"/>
    </xf>
    <xf numFmtId="0" fontId="10" fillId="7" borderId="174" xfId="4" quotePrefix="1" applyFont="1" applyFill="1" applyBorder="1" applyAlignment="1">
      <alignment horizontal="center" vertical="center"/>
    </xf>
    <xf numFmtId="0" fontId="10" fillId="7" borderId="174" xfId="4" applyFont="1" applyFill="1" applyBorder="1" applyAlignment="1">
      <alignment horizontal="center" vertical="center"/>
    </xf>
    <xf numFmtId="0" fontId="10" fillId="7" borderId="143" xfId="4" quotePrefix="1" applyFont="1" applyFill="1" applyBorder="1" applyAlignment="1">
      <alignment horizontal="center" vertical="center"/>
    </xf>
    <xf numFmtId="0" fontId="10" fillId="7" borderId="143" xfId="4" applyFont="1" applyFill="1" applyBorder="1" applyAlignment="1">
      <alignment horizontal="center" vertical="center"/>
    </xf>
    <xf numFmtId="0" fontId="10" fillId="7" borderId="143" xfId="4" applyFont="1" applyFill="1" applyBorder="1" applyAlignment="1">
      <alignment horizontal="center" vertical="center" wrapText="1"/>
    </xf>
    <xf numFmtId="0" fontId="10" fillId="7" borderId="176" xfId="4" quotePrefix="1" applyFont="1" applyFill="1" applyBorder="1" applyAlignment="1">
      <alignment horizontal="center" vertical="center"/>
    </xf>
    <xf numFmtId="0" fontId="10" fillId="7" borderId="176" xfId="4" applyFont="1" applyFill="1" applyBorder="1" applyAlignment="1">
      <alignment horizontal="center" vertical="center"/>
    </xf>
    <xf numFmtId="0" fontId="10" fillId="7" borderId="37" xfId="4" applyFont="1" applyFill="1" applyBorder="1" applyAlignment="1">
      <alignment horizontal="center" vertical="center"/>
    </xf>
    <xf numFmtId="0" fontId="10" fillId="7" borderId="177" xfId="4" applyFont="1" applyFill="1" applyBorder="1" applyAlignment="1">
      <alignment horizontal="center" vertical="center"/>
    </xf>
    <xf numFmtId="0" fontId="10" fillId="7" borderId="172" xfId="4" applyFont="1" applyFill="1" applyBorder="1" applyAlignment="1">
      <alignment horizontal="center" vertical="center"/>
    </xf>
    <xf numFmtId="0" fontId="10" fillId="0" borderId="0" xfId="4" quotePrefix="1" applyFont="1" applyBorder="1" applyAlignment="1">
      <alignment horizontal="center" vertical="center"/>
    </xf>
    <xf numFmtId="0" fontId="10" fillId="0" borderId="0" xfId="4" applyFont="1" applyBorder="1" applyAlignment="1">
      <alignment horizontal="center" vertical="center"/>
    </xf>
    <xf numFmtId="0" fontId="10" fillId="7" borderId="140" xfId="4" applyFont="1" applyFill="1" applyBorder="1" applyAlignment="1">
      <alignment horizontal="center" vertical="center"/>
    </xf>
    <xf numFmtId="0" fontId="10" fillId="7" borderId="24" xfId="4" quotePrefix="1" applyFont="1" applyFill="1" applyBorder="1" applyAlignment="1">
      <alignment horizontal="center" vertical="center"/>
    </xf>
    <xf numFmtId="0" fontId="10" fillId="7" borderId="24" xfId="4" applyFont="1" applyFill="1" applyBorder="1" applyAlignment="1">
      <alignment horizontal="center" vertical="center"/>
    </xf>
    <xf numFmtId="0" fontId="7" fillId="7" borderId="200" xfId="4" applyFont="1" applyFill="1" applyBorder="1" applyAlignment="1">
      <alignment horizontal="center"/>
    </xf>
    <xf numFmtId="0" fontId="0" fillId="0" borderId="208" xfId="4" applyFont="1" applyBorder="1" applyAlignment="1">
      <alignment horizontal="center"/>
    </xf>
    <xf numFmtId="0" fontId="0" fillId="0" borderId="220" xfId="4" applyFont="1" applyBorder="1" applyAlignment="1">
      <alignment horizontal="center"/>
    </xf>
    <xf numFmtId="0" fontId="7" fillId="9" borderId="202" xfId="4" applyFont="1" applyFill="1" applyBorder="1" applyAlignment="1">
      <alignment horizontal="center"/>
    </xf>
    <xf numFmtId="0" fontId="7" fillId="9" borderId="143" xfId="4" applyFont="1" applyFill="1" applyBorder="1" applyAlignment="1">
      <alignment horizontal="center"/>
    </xf>
    <xf numFmtId="0" fontId="7" fillId="9" borderId="165" xfId="4" applyFont="1" applyFill="1" applyBorder="1" applyAlignment="1">
      <alignment horizontal="center"/>
    </xf>
    <xf numFmtId="0" fontId="7" fillId="9" borderId="166" xfId="4" applyFont="1" applyFill="1" applyBorder="1" applyAlignment="1">
      <alignment horizontal="center"/>
    </xf>
    <xf numFmtId="0" fontId="10" fillId="9" borderId="166" xfId="4" applyFont="1" applyFill="1" applyBorder="1" applyAlignment="1">
      <alignment horizontal="center" vertical="center"/>
    </xf>
    <xf numFmtId="0" fontId="4" fillId="9" borderId="148" xfId="4" applyFont="1" applyFill="1" applyBorder="1" applyAlignment="1">
      <alignment horizontal="center" vertical="center"/>
    </xf>
    <xf numFmtId="0" fontId="4" fillId="9" borderId="20" xfId="4" applyFont="1" applyFill="1" applyBorder="1" applyAlignment="1">
      <alignment horizontal="center" vertical="center"/>
    </xf>
    <xf numFmtId="0" fontId="4" fillId="9" borderId="209" xfId="4" applyFont="1" applyFill="1" applyBorder="1" applyAlignment="1">
      <alignment horizontal="center" vertical="center"/>
    </xf>
    <xf numFmtId="0" fontId="4" fillId="9" borderId="203" xfId="4" applyFont="1" applyFill="1" applyBorder="1" applyAlignment="1">
      <alignment horizontal="center" vertical="center"/>
    </xf>
    <xf numFmtId="0" fontId="4" fillId="9" borderId="26" xfId="4" applyFont="1" applyFill="1" applyBorder="1" applyAlignment="1">
      <alignment horizontal="center" vertical="center"/>
    </xf>
    <xf numFmtId="0" fontId="4" fillId="9" borderId="210" xfId="4" applyFont="1" applyFill="1" applyBorder="1" applyAlignment="1">
      <alignment horizontal="center" vertical="center"/>
    </xf>
    <xf numFmtId="0" fontId="10" fillId="7" borderId="181" xfId="4" quotePrefix="1" applyFont="1" applyFill="1" applyBorder="1" applyAlignment="1">
      <alignment horizontal="center" vertical="center" wrapText="1"/>
    </xf>
    <xf numFmtId="0" fontId="10" fillId="7" borderId="150" xfId="4" applyFont="1" applyFill="1" applyBorder="1" applyAlignment="1">
      <alignment horizontal="center" vertical="center" wrapText="1"/>
    </xf>
    <xf numFmtId="0" fontId="10" fillId="7" borderId="215" xfId="4" applyFont="1" applyFill="1" applyBorder="1" applyAlignment="1">
      <alignment horizontal="center" vertical="center" wrapText="1"/>
    </xf>
    <xf numFmtId="0" fontId="4" fillId="0" borderId="0" xfId="4" applyFont="1" applyAlignment="1">
      <alignment horizontal="center"/>
    </xf>
    <xf numFmtId="0" fontId="10" fillId="0" borderId="26" xfId="4" quotePrefix="1" applyFont="1" applyBorder="1" applyAlignment="1">
      <alignment horizontal="right"/>
    </xf>
    <xf numFmtId="0" fontId="10" fillId="0" borderId="26" xfId="4" applyFont="1" applyBorder="1" applyAlignment="1">
      <alignment horizontal="right"/>
    </xf>
    <xf numFmtId="0" fontId="10" fillId="0" borderId="0" xfId="4" applyFont="1" applyAlignment="1">
      <alignment horizontal="right"/>
    </xf>
    <xf numFmtId="0" fontId="7" fillId="7" borderId="203" xfId="4" applyFont="1" applyFill="1" applyBorder="1" applyAlignment="1">
      <alignment horizontal="center"/>
    </xf>
    <xf numFmtId="0" fontId="7" fillId="7" borderId="26" xfId="4" applyFont="1" applyFill="1" applyBorder="1" applyAlignment="1">
      <alignment horizontal="center"/>
    </xf>
    <xf numFmtId="0" fontId="7" fillId="7" borderId="179" xfId="4" applyFont="1" applyFill="1" applyBorder="1" applyAlignment="1">
      <alignment horizontal="center"/>
    </xf>
    <xf numFmtId="0" fontId="10" fillId="7" borderId="203" xfId="4" applyFont="1" applyFill="1" applyBorder="1" applyAlignment="1">
      <alignment horizontal="center" vertical="center"/>
    </xf>
    <xf numFmtId="0" fontId="10" fillId="7" borderId="26" xfId="4" applyFont="1" applyFill="1" applyBorder="1" applyAlignment="1">
      <alignment horizontal="center" vertical="center"/>
    </xf>
    <xf numFmtId="0" fontId="10" fillId="7" borderId="179" xfId="4" applyFont="1" applyFill="1" applyBorder="1" applyAlignment="1">
      <alignment horizontal="center" vertical="center"/>
    </xf>
    <xf numFmtId="0" fontId="4" fillId="0" borderId="148" xfId="4" applyFont="1" applyBorder="1" applyAlignment="1">
      <alignment horizontal="center" vertical="center"/>
    </xf>
    <xf numFmtId="0" fontId="4" fillId="0" borderId="20" xfId="4" applyFont="1" applyBorder="1" applyAlignment="1">
      <alignment horizontal="center" vertical="center"/>
    </xf>
    <xf numFmtId="0" fontId="4" fillId="0" borderId="213" xfId="4" applyFont="1" applyBorder="1" applyAlignment="1">
      <alignment horizontal="center" vertical="center"/>
    </xf>
    <xf numFmtId="0" fontId="4" fillId="0" borderId="203" xfId="4" applyFont="1" applyBorder="1" applyAlignment="1">
      <alignment horizontal="center" vertical="center"/>
    </xf>
    <xf numFmtId="0" fontId="4" fillId="0" borderId="26" xfId="4" applyFont="1" applyBorder="1" applyAlignment="1">
      <alignment horizontal="center" vertical="center"/>
    </xf>
    <xf numFmtId="0" fontId="4" fillId="0" borderId="30" xfId="4" applyFont="1" applyBorder="1" applyAlignment="1">
      <alignment horizontal="center" vertical="center"/>
    </xf>
    <xf numFmtId="0" fontId="4" fillId="0" borderId="27" xfId="4" applyFont="1" applyBorder="1" applyAlignment="1">
      <alignment horizontal="center" vertical="center"/>
    </xf>
    <xf numFmtId="0" fontId="4" fillId="0" borderId="28" xfId="4" applyFont="1" applyBorder="1" applyAlignment="1">
      <alignment horizontal="center" vertical="center"/>
    </xf>
    <xf numFmtId="0" fontId="4" fillId="0" borderId="29" xfId="4" applyFont="1" applyBorder="1" applyAlignment="1">
      <alignment horizontal="center" vertical="center"/>
    </xf>
    <xf numFmtId="0" fontId="4" fillId="0" borderId="25" xfId="4" applyFont="1" applyBorder="1" applyAlignment="1">
      <alignment horizontal="center" vertical="center"/>
    </xf>
    <xf numFmtId="0" fontId="10" fillId="7" borderId="206" xfId="4" applyFont="1" applyFill="1" applyBorder="1" applyAlignment="1">
      <alignment horizontal="center" wrapText="1"/>
    </xf>
    <xf numFmtId="0" fontId="10" fillId="7" borderId="214" xfId="4" applyFont="1" applyFill="1" applyBorder="1" applyAlignment="1">
      <alignment horizontal="center" wrapText="1"/>
    </xf>
    <xf numFmtId="0" fontId="10" fillId="7" borderId="15" xfId="4" applyFont="1" applyFill="1" applyBorder="1" applyAlignment="1">
      <alignment horizontal="center" vertical="top"/>
    </xf>
    <xf numFmtId="0" fontId="10" fillId="7" borderId="17" xfId="4" applyFont="1" applyFill="1" applyBorder="1" applyAlignment="1">
      <alignment horizontal="center" vertical="top"/>
    </xf>
    <xf numFmtId="0" fontId="10" fillId="7" borderId="174" xfId="4" applyFont="1" applyFill="1" applyBorder="1" applyAlignment="1">
      <alignment horizontal="center"/>
    </xf>
    <xf numFmtId="0" fontId="10" fillId="7" borderId="174" xfId="4" applyFont="1" applyFill="1" applyBorder="1" applyAlignment="1">
      <alignment horizontal="center" wrapText="1"/>
    </xf>
    <xf numFmtId="0" fontId="11" fillId="7" borderId="206" xfId="4" applyFont="1" applyFill="1" applyBorder="1" applyAlignment="1">
      <alignment horizontal="center" vertical="top"/>
    </xf>
    <xf numFmtId="0" fontId="11" fillId="7" borderId="214" xfId="4" applyFont="1" applyFill="1" applyBorder="1" applyAlignment="1">
      <alignment horizontal="center" vertical="top"/>
    </xf>
    <xf numFmtId="0" fontId="10" fillId="7" borderId="0" xfId="4" applyFont="1" applyFill="1" applyAlignment="1">
      <alignment horizontal="center" vertical="top"/>
    </xf>
    <xf numFmtId="0" fontId="10" fillId="7" borderId="140" xfId="4" applyFont="1" applyFill="1" applyBorder="1" applyAlignment="1">
      <alignment horizontal="center" vertical="top"/>
    </xf>
    <xf numFmtId="0" fontId="10" fillId="7" borderId="0" xfId="4" applyFont="1" applyFill="1" applyAlignment="1">
      <alignment horizontal="center"/>
    </xf>
    <xf numFmtId="0" fontId="10" fillId="7" borderId="140" xfId="4" applyFont="1" applyFill="1" applyBorder="1" applyAlignment="1">
      <alignment horizontal="center"/>
    </xf>
    <xf numFmtId="0" fontId="10" fillId="7" borderId="140" xfId="4" applyFont="1" applyFill="1" applyBorder="1" applyAlignment="1">
      <alignment horizontal="center" wrapText="1"/>
    </xf>
    <xf numFmtId="3" fontId="9" fillId="7" borderId="148" xfId="0" applyNumberFormat="1" applyFont="1" applyFill="1" applyBorder="1" applyAlignment="1" applyProtection="1">
      <alignment horizontal="right" vertical="center"/>
      <protection locked="0"/>
    </xf>
    <xf numFmtId="3" fontId="9" fillId="7" borderId="20" xfId="0" applyNumberFormat="1" applyFont="1" applyFill="1" applyBorder="1" applyAlignment="1" applyProtection="1">
      <alignment horizontal="right" vertical="center"/>
      <protection locked="0"/>
    </xf>
    <xf numFmtId="3" fontId="9" fillId="7" borderId="152" xfId="0" applyNumberFormat="1" applyFont="1" applyFill="1" applyBorder="1" applyAlignment="1" applyProtection="1">
      <alignment horizontal="right" vertical="center"/>
      <protection locked="0"/>
    </xf>
    <xf numFmtId="3" fontId="9" fillId="7" borderId="149" xfId="0" applyNumberFormat="1" applyFont="1" applyFill="1" applyBorder="1" applyAlignment="1" applyProtection="1">
      <alignment horizontal="right" vertical="center"/>
      <protection locked="0"/>
    </xf>
    <xf numFmtId="3" fontId="9" fillId="7" borderId="19" xfId="0" applyNumberFormat="1" applyFont="1" applyFill="1" applyBorder="1" applyAlignment="1" applyProtection="1">
      <alignment horizontal="right" vertical="center"/>
      <protection locked="0"/>
    </xf>
    <xf numFmtId="3" fontId="9" fillId="7" borderId="153" xfId="0" applyNumberFormat="1" applyFont="1" applyFill="1" applyBorder="1" applyAlignment="1" applyProtection="1">
      <alignment horizontal="right" vertical="center"/>
      <protection locked="0"/>
    </xf>
    <xf numFmtId="3" fontId="9" fillId="7" borderId="143" xfId="0" applyNumberFormat="1" applyFont="1" applyFill="1" applyBorder="1" applyAlignment="1" applyProtection="1">
      <alignment horizontal="right" vertical="center"/>
      <protection locked="0"/>
    </xf>
    <xf numFmtId="3" fontId="9" fillId="7" borderId="27" xfId="0" applyNumberFormat="1" applyFont="1" applyFill="1" applyBorder="1" applyAlignment="1" applyProtection="1">
      <alignment horizontal="center" vertical="center"/>
      <protection locked="0"/>
    </xf>
    <xf numFmtId="3" fontId="9" fillId="7" borderId="28" xfId="0" applyNumberFormat="1" applyFont="1" applyFill="1" applyBorder="1" applyAlignment="1" applyProtection="1">
      <alignment horizontal="center" vertical="center"/>
      <protection locked="0"/>
    </xf>
    <xf numFmtId="3" fontId="9" fillId="7" borderId="29" xfId="0" applyNumberFormat="1" applyFont="1" applyFill="1" applyBorder="1" applyAlignment="1" applyProtection="1">
      <alignment horizontal="center" vertical="center"/>
      <protection locked="0"/>
    </xf>
    <xf numFmtId="3" fontId="9" fillId="7" borderId="25" xfId="0" applyNumberFormat="1" applyFont="1" applyFill="1" applyBorder="1" applyAlignment="1" applyProtection="1">
      <alignment horizontal="center" vertical="center"/>
      <protection locked="0"/>
    </xf>
    <xf numFmtId="3" fontId="9" fillId="7" borderId="26" xfId="0" applyNumberFormat="1" applyFont="1" applyFill="1" applyBorder="1" applyAlignment="1" applyProtection="1">
      <alignment horizontal="center" vertical="center"/>
      <protection locked="0"/>
    </xf>
    <xf numFmtId="3" fontId="9" fillId="7" borderId="30" xfId="0" applyNumberFormat="1" applyFont="1" applyFill="1" applyBorder="1" applyAlignment="1" applyProtection="1">
      <alignment horizontal="center" vertical="center"/>
      <protection locked="0"/>
    </xf>
    <xf numFmtId="3" fontId="9" fillId="7" borderId="27" xfId="4" applyNumberFormat="1" applyFont="1" applyFill="1" applyBorder="1" applyAlignment="1" applyProtection="1">
      <alignment horizontal="right" vertical="center"/>
      <protection locked="0"/>
    </xf>
    <xf numFmtId="3" fontId="9" fillId="7" borderId="28" xfId="4" applyNumberFormat="1" applyFont="1" applyFill="1" applyBorder="1" applyAlignment="1" applyProtection="1">
      <alignment horizontal="right" vertical="center"/>
      <protection locked="0"/>
    </xf>
    <xf numFmtId="3" fontId="9" fillId="7" borderId="173" xfId="4" applyNumberFormat="1" applyFont="1" applyFill="1" applyBorder="1" applyAlignment="1" applyProtection="1">
      <alignment horizontal="right" vertical="center"/>
      <protection locked="0"/>
    </xf>
    <xf numFmtId="3" fontId="9" fillId="7" borderId="164" xfId="4" applyNumberFormat="1" applyFont="1" applyFill="1" applyBorder="1" applyAlignment="1" applyProtection="1">
      <alignment horizontal="right" vertical="center"/>
      <protection locked="0"/>
    </xf>
    <xf numFmtId="3" fontId="9" fillId="7" borderId="167" xfId="4" applyNumberFormat="1" applyFont="1" applyFill="1" applyBorder="1" applyAlignment="1" applyProtection="1">
      <alignment horizontal="right" vertical="center"/>
      <protection locked="0"/>
    </xf>
    <xf numFmtId="3" fontId="9" fillId="7" borderId="171" xfId="4" applyNumberFormat="1" applyFont="1" applyFill="1" applyBorder="1" applyAlignment="1" applyProtection="1">
      <alignment horizontal="right" vertical="center"/>
      <protection locked="0"/>
    </xf>
    <xf numFmtId="3" fontId="9" fillId="7" borderId="172" xfId="4" applyNumberFormat="1" applyFont="1" applyFill="1" applyBorder="1" applyAlignment="1" applyProtection="1">
      <alignment horizontal="right" vertical="center"/>
      <protection locked="0"/>
    </xf>
    <xf numFmtId="3" fontId="9" fillId="7" borderId="166" xfId="4" applyNumberFormat="1" applyFont="1" applyFill="1" applyBorder="1" applyAlignment="1" applyProtection="1">
      <alignment horizontal="right" vertical="center"/>
      <protection locked="0"/>
    </xf>
    <xf numFmtId="3" fontId="9" fillId="7" borderId="168" xfId="4" applyNumberFormat="1" applyFont="1" applyFill="1" applyBorder="1" applyAlignment="1" applyProtection="1">
      <alignment horizontal="right" vertical="center"/>
      <protection locked="0"/>
    </xf>
    <xf numFmtId="3" fontId="9" fillId="7" borderId="163" xfId="0" applyNumberFormat="1" applyFont="1" applyFill="1" applyBorder="1" applyAlignment="1" applyProtection="1">
      <alignment horizontal="right" vertical="center"/>
      <protection locked="0"/>
    </xf>
    <xf numFmtId="3" fontId="9" fillId="7" borderId="164" xfId="0" applyNumberFormat="1" applyFont="1" applyFill="1" applyBorder="1" applyAlignment="1" applyProtection="1">
      <alignment horizontal="right" vertical="center"/>
      <protection locked="0"/>
    </xf>
    <xf numFmtId="3" fontId="9" fillId="7" borderId="167" xfId="0" applyNumberFormat="1" applyFont="1" applyFill="1" applyBorder="1" applyAlignment="1" applyProtection="1">
      <alignment horizontal="right" vertical="center"/>
      <protection locked="0"/>
    </xf>
    <xf numFmtId="3" fontId="9" fillId="7" borderId="165" xfId="0" applyNumberFormat="1" applyFont="1" applyFill="1" applyBorder="1" applyAlignment="1" applyProtection="1">
      <alignment horizontal="right" vertical="center"/>
      <protection locked="0"/>
    </xf>
    <xf numFmtId="3" fontId="9" fillId="7" borderId="166" xfId="0" applyNumberFormat="1" applyFont="1" applyFill="1" applyBorder="1" applyAlignment="1" applyProtection="1">
      <alignment horizontal="right" vertical="center"/>
      <protection locked="0"/>
    </xf>
    <xf numFmtId="3" fontId="9" fillId="7" borderId="168" xfId="0" applyNumberFormat="1" applyFont="1" applyFill="1" applyBorder="1" applyAlignment="1" applyProtection="1">
      <alignment horizontal="right" vertical="center"/>
      <protection locked="0"/>
    </xf>
    <xf numFmtId="3" fontId="9" fillId="7" borderId="148" xfId="0" applyNumberFormat="1" applyFont="1" applyFill="1" applyBorder="1" applyAlignment="1" applyProtection="1">
      <alignment horizontal="center" vertical="center"/>
      <protection locked="0"/>
    </xf>
    <xf numFmtId="3" fontId="9" fillId="7" borderId="20" xfId="0" applyNumberFormat="1" applyFont="1" applyFill="1" applyBorder="1" applyAlignment="1" applyProtection="1">
      <alignment horizontal="center" vertical="center"/>
      <protection locked="0"/>
    </xf>
    <xf numFmtId="3" fontId="9" fillId="7" borderId="152" xfId="0" applyNumberFormat="1" applyFont="1" applyFill="1" applyBorder="1" applyAlignment="1" applyProtection="1">
      <alignment horizontal="center" vertical="center"/>
      <protection locked="0"/>
    </xf>
    <xf numFmtId="3" fontId="9" fillId="7" borderId="149" xfId="0" applyNumberFormat="1" applyFont="1" applyFill="1" applyBorder="1" applyAlignment="1" applyProtection="1">
      <alignment horizontal="center" vertical="center"/>
      <protection locked="0"/>
    </xf>
    <xf numFmtId="3" fontId="9" fillId="7" borderId="19" xfId="0" applyNumberFormat="1" applyFont="1" applyFill="1" applyBorder="1" applyAlignment="1" applyProtection="1">
      <alignment horizontal="center" vertical="center"/>
      <protection locked="0"/>
    </xf>
    <xf numFmtId="3" fontId="9" fillId="7" borderId="153" xfId="0" applyNumberFormat="1" applyFont="1" applyFill="1" applyBorder="1" applyAlignment="1" applyProtection="1">
      <alignment horizontal="center" vertical="center"/>
      <protection locked="0"/>
    </xf>
    <xf numFmtId="0" fontId="10" fillId="7" borderId="140" xfId="0" applyFont="1" applyFill="1" applyBorder="1" applyAlignment="1" applyProtection="1">
      <alignment horizontal="center" vertical="center"/>
    </xf>
    <xf numFmtId="0" fontId="10" fillId="7" borderId="140" xfId="0" applyFont="1" applyFill="1" applyBorder="1" applyAlignment="1">
      <alignment horizontal="center" vertical="center"/>
    </xf>
    <xf numFmtId="0" fontId="10" fillId="7" borderId="0" xfId="0" quotePrefix="1" applyFont="1" applyFill="1" applyBorder="1" applyAlignment="1" applyProtection="1">
      <alignment horizontal="center" vertical="center"/>
    </xf>
    <xf numFmtId="0" fontId="10" fillId="7" borderId="0" xfId="0" applyFont="1" applyFill="1" applyBorder="1" applyAlignment="1" applyProtection="1">
      <alignment horizontal="center" vertical="center"/>
    </xf>
    <xf numFmtId="0" fontId="10" fillId="7" borderId="24" xfId="0" applyFont="1" applyFill="1" applyBorder="1" applyAlignment="1" applyProtection="1">
      <alignment horizontal="center" vertical="center"/>
    </xf>
    <xf numFmtId="0" fontId="10" fillId="7" borderId="140" xfId="0" quotePrefix="1" applyFont="1" applyFill="1" applyBorder="1" applyAlignment="1" applyProtection="1">
      <alignment horizontal="center" vertical="center"/>
    </xf>
    <xf numFmtId="0" fontId="10" fillId="7" borderId="24" xfId="0" quotePrefix="1" applyFont="1" applyFill="1" applyBorder="1" applyAlignment="1" applyProtection="1">
      <alignment horizontal="center" vertical="center"/>
    </xf>
    <xf numFmtId="0" fontId="10" fillId="7" borderId="115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0" fontId="10" fillId="7" borderId="101" xfId="0" applyFont="1" applyFill="1" applyBorder="1" applyAlignment="1">
      <alignment horizontal="center"/>
    </xf>
    <xf numFmtId="0" fontId="10" fillId="7" borderId="24" xfId="4" applyFont="1" applyFill="1" applyBorder="1" applyAlignment="1">
      <alignment horizontal="left" vertical="center" indent="3"/>
    </xf>
    <xf numFmtId="0" fontId="10" fillId="7" borderId="140" xfId="0" applyFont="1" applyFill="1" applyBorder="1" applyAlignment="1" applyProtection="1">
      <alignment horizontal="left" vertical="center" indent="3"/>
    </xf>
    <xf numFmtId="0" fontId="10" fillId="0" borderId="140" xfId="0" applyFont="1" applyFill="1" applyBorder="1" applyAlignment="1" applyProtection="1">
      <alignment horizontal="center" vertical="center"/>
    </xf>
    <xf numFmtId="0" fontId="7" fillId="7" borderId="0" xfId="4" applyFont="1" applyFill="1" applyAlignment="1">
      <alignment horizontal="center" vertical="center"/>
    </xf>
    <xf numFmtId="0" fontId="7" fillId="7" borderId="3" xfId="4" applyFont="1" applyFill="1" applyBorder="1" applyAlignment="1">
      <alignment horizontal="center" vertical="center"/>
    </xf>
    <xf numFmtId="0" fontId="34" fillId="0" borderId="26" xfId="4" applyFont="1" applyBorder="1" applyAlignment="1">
      <alignment horizontal="right"/>
    </xf>
    <xf numFmtId="3" fontId="7" fillId="7" borderId="0" xfId="1" applyNumberFormat="1" applyFont="1" applyFill="1" applyBorder="1" applyAlignment="1" applyProtection="1">
      <alignment horizontal="right" vertical="center"/>
    </xf>
    <xf numFmtId="0" fontId="10" fillId="0" borderId="26" xfId="0" quotePrefix="1" applyFont="1" applyBorder="1" applyAlignment="1" applyProtection="1">
      <alignment horizontal="right"/>
    </xf>
    <xf numFmtId="0" fontId="10" fillId="0" borderId="26" xfId="0" applyFont="1" applyBorder="1" applyAlignment="1" applyProtection="1">
      <alignment horizontal="right"/>
    </xf>
    <xf numFmtId="0" fontId="10" fillId="7" borderId="0" xfId="0" applyFont="1" applyFill="1" applyBorder="1" applyAlignment="1" applyProtection="1">
      <alignment horizontal="center" vertical="top" wrapText="1"/>
    </xf>
    <xf numFmtId="0" fontId="10" fillId="0" borderId="26" xfId="0" quotePrefix="1" applyFont="1" applyBorder="1" applyAlignment="1">
      <alignment horizontal="right"/>
    </xf>
    <xf numFmtId="0" fontId="10" fillId="0" borderId="26" xfId="0" applyFont="1" applyBorder="1" applyAlignment="1">
      <alignment horizontal="right"/>
    </xf>
    <xf numFmtId="0" fontId="10" fillId="0" borderId="19" xfId="0" quotePrefix="1" applyFont="1" applyBorder="1" applyAlignment="1" applyProtection="1">
      <alignment horizontal="right"/>
    </xf>
    <xf numFmtId="0" fontId="10" fillId="0" borderId="19" xfId="0" applyFont="1" applyBorder="1" applyAlignment="1" applyProtection="1">
      <alignment horizontal="right"/>
    </xf>
    <xf numFmtId="3" fontId="9" fillId="0" borderId="143" xfId="0" applyNumberFormat="1" applyFont="1" applyFill="1" applyBorder="1" applyAlignment="1" applyProtection="1">
      <alignment horizontal="right" vertical="center"/>
      <protection locked="0"/>
    </xf>
    <xf numFmtId="3" fontId="33" fillId="7" borderId="27" xfId="0" applyNumberFormat="1" applyFont="1" applyFill="1" applyBorder="1" applyAlignment="1" applyProtection="1">
      <alignment horizontal="center" vertical="center"/>
      <protection locked="0"/>
    </xf>
    <xf numFmtId="3" fontId="33" fillId="7" borderId="29" xfId="0" applyNumberFormat="1" applyFont="1" applyFill="1" applyBorder="1" applyAlignment="1" applyProtection="1">
      <alignment horizontal="center" vertical="center"/>
      <protection locked="0"/>
    </xf>
    <xf numFmtId="3" fontId="33" fillId="7" borderId="25" xfId="0" applyNumberFormat="1" applyFont="1" applyFill="1" applyBorder="1" applyAlignment="1" applyProtection="1">
      <alignment horizontal="center" vertical="center"/>
      <protection locked="0"/>
    </xf>
    <xf numFmtId="3" fontId="33" fillId="7" borderId="30" xfId="0" applyNumberFormat="1" applyFont="1" applyFill="1" applyBorder="1" applyAlignment="1" applyProtection="1">
      <alignment horizontal="center" vertical="center"/>
      <protection locked="0"/>
    </xf>
    <xf numFmtId="3" fontId="9" fillId="0" borderId="143" xfId="4" applyNumberFormat="1" applyFont="1" applyFill="1" applyBorder="1" applyAlignment="1" applyProtection="1">
      <alignment horizontal="right" vertical="center"/>
      <protection locked="0"/>
    </xf>
    <xf numFmtId="0" fontId="10" fillId="0" borderId="0" xfId="0" applyFont="1" applyBorder="1" applyAlignment="1">
      <alignment horizontal="center" vertical="top"/>
    </xf>
    <xf numFmtId="3" fontId="33" fillId="7" borderId="27" xfId="0" applyNumberFormat="1" applyFont="1" applyFill="1" applyBorder="1" applyAlignment="1">
      <alignment horizontal="center" vertical="center"/>
    </xf>
    <xf numFmtId="0" fontId="33" fillId="7" borderId="28" xfId="0" applyFont="1" applyFill="1" applyBorder="1" applyAlignment="1">
      <alignment horizontal="center" vertical="center"/>
    </xf>
    <xf numFmtId="0" fontId="33" fillId="7" borderId="29" xfId="0" applyFont="1" applyFill="1" applyBorder="1" applyAlignment="1">
      <alignment horizontal="center" vertical="center"/>
    </xf>
    <xf numFmtId="0" fontId="33" fillId="7" borderId="25" xfId="0" applyFont="1" applyFill="1" applyBorder="1" applyAlignment="1">
      <alignment horizontal="center" vertical="center"/>
    </xf>
    <xf numFmtId="0" fontId="33" fillId="7" borderId="26" xfId="0" applyFont="1" applyFill="1" applyBorder="1" applyAlignment="1">
      <alignment horizontal="center" vertical="center"/>
    </xf>
    <xf numFmtId="0" fontId="33" fillId="7" borderId="3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3" fontId="10" fillId="7" borderId="0" xfId="0" applyNumberFormat="1" applyFont="1" applyFill="1" applyBorder="1" applyAlignment="1" applyProtection="1">
      <alignment horizontal="center"/>
      <protection locked="0"/>
    </xf>
    <xf numFmtId="3" fontId="10" fillId="7" borderId="19" xfId="0" applyNumberFormat="1" applyFont="1" applyFill="1" applyBorder="1" applyAlignment="1" applyProtection="1">
      <alignment horizontal="center"/>
      <protection locked="0"/>
    </xf>
    <xf numFmtId="0" fontId="10" fillId="0" borderId="0" xfId="0" quotePrefix="1" applyFont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7" borderId="0" xfId="0" quotePrefix="1" applyFont="1" applyFill="1" applyBorder="1" applyAlignment="1">
      <alignment horizontal="right"/>
    </xf>
    <xf numFmtId="0" fontId="10" fillId="7" borderId="0" xfId="0" applyFont="1" applyFill="1" applyBorder="1" applyAlignment="1">
      <alignment horizontal="right"/>
    </xf>
    <xf numFmtId="0" fontId="10" fillId="7" borderId="19" xfId="0" applyFont="1" applyFill="1" applyBorder="1" applyAlignment="1">
      <alignment horizontal="right"/>
    </xf>
    <xf numFmtId="3" fontId="9" fillId="0" borderId="163" xfId="0" applyNumberFormat="1" applyFont="1" applyFill="1" applyBorder="1" applyAlignment="1" applyProtection="1">
      <alignment horizontal="right" vertical="center"/>
      <protection locked="0"/>
    </xf>
    <xf numFmtId="3" fontId="9" fillId="0" borderId="164" xfId="0" applyNumberFormat="1" applyFont="1" applyFill="1" applyBorder="1" applyAlignment="1" applyProtection="1">
      <alignment horizontal="right" vertical="center"/>
      <protection locked="0"/>
    </xf>
    <xf numFmtId="3" fontId="9" fillId="0" borderId="167" xfId="0" applyNumberFormat="1" applyFont="1" applyFill="1" applyBorder="1" applyAlignment="1" applyProtection="1">
      <alignment horizontal="right" vertical="center"/>
      <protection locked="0"/>
    </xf>
    <xf numFmtId="3" fontId="9" fillId="0" borderId="165" xfId="0" applyNumberFormat="1" applyFont="1" applyFill="1" applyBorder="1" applyAlignment="1" applyProtection="1">
      <alignment horizontal="right" vertical="center"/>
      <protection locked="0"/>
    </xf>
    <xf numFmtId="3" fontId="9" fillId="0" borderId="166" xfId="0" applyNumberFormat="1" applyFont="1" applyFill="1" applyBorder="1" applyAlignment="1" applyProtection="1">
      <alignment horizontal="right" vertical="center"/>
      <protection locked="0"/>
    </xf>
    <xf numFmtId="3" fontId="9" fillId="0" borderId="168" xfId="0" applyNumberFormat="1" applyFont="1" applyFill="1" applyBorder="1" applyAlignment="1" applyProtection="1">
      <alignment horizontal="right" vertical="center"/>
      <protection locked="0"/>
    </xf>
    <xf numFmtId="3" fontId="7" fillId="7" borderId="0" xfId="0" applyNumberFormat="1" applyFont="1" applyFill="1" applyBorder="1" applyAlignment="1" applyProtection="1">
      <alignment horizontal="left" vertical="center"/>
      <protection locked="0"/>
    </xf>
    <xf numFmtId="0" fontId="7" fillId="0" borderId="3" xfId="0" applyFont="1" applyBorder="1" applyAlignment="1">
      <alignment horizontal="left" vertical="center"/>
    </xf>
    <xf numFmtId="0" fontId="10" fillId="0" borderId="140" xfId="0" applyFont="1" applyFill="1" applyBorder="1" applyAlignment="1">
      <alignment horizontal="center" vertical="center"/>
    </xf>
    <xf numFmtId="0" fontId="10" fillId="0" borderId="140" xfId="4" applyFont="1" applyFill="1" applyBorder="1" applyAlignment="1">
      <alignment horizontal="center" vertical="center"/>
    </xf>
    <xf numFmtId="0" fontId="10" fillId="7" borderId="140" xfId="0" quotePrefix="1" applyFont="1" applyFill="1" applyBorder="1" applyAlignment="1">
      <alignment horizontal="center" vertical="center"/>
    </xf>
    <xf numFmtId="0" fontId="10" fillId="7" borderId="24" xfId="0" applyFont="1" applyFill="1" applyBorder="1" applyAlignment="1">
      <alignment horizontal="center" vertical="center"/>
    </xf>
    <xf numFmtId="0" fontId="10" fillId="7" borderId="24" xfId="0" quotePrefix="1" applyFont="1" applyFill="1" applyBorder="1" applyAlignment="1">
      <alignment horizontal="center" vertical="center"/>
    </xf>
    <xf numFmtId="0" fontId="10" fillId="0" borderId="24" xfId="0" quotePrefix="1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left"/>
    </xf>
    <xf numFmtId="0" fontId="10" fillId="7" borderId="24" xfId="0" applyFont="1" applyFill="1" applyBorder="1" applyAlignment="1">
      <alignment horizontal="right" vertical="center"/>
    </xf>
    <xf numFmtId="0" fontId="10" fillId="0" borderId="0" xfId="4" quotePrefix="1" applyFont="1" applyFill="1" applyBorder="1" applyAlignment="1">
      <alignment horizontal="right"/>
    </xf>
    <xf numFmtId="0" fontId="10" fillId="0" borderId="19" xfId="4" applyFont="1" applyFill="1" applyBorder="1" applyAlignment="1">
      <alignment horizontal="right"/>
    </xf>
    <xf numFmtId="0" fontId="10" fillId="0" borderId="0" xfId="0" quotePrefix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7" borderId="0" xfId="0" applyFont="1" applyFill="1" applyBorder="1" applyAlignment="1" applyProtection="1">
      <alignment horizontal="center" vertical="center"/>
    </xf>
    <xf numFmtId="0" fontId="7" fillId="7" borderId="3" xfId="0" applyFont="1" applyFill="1" applyBorder="1" applyAlignment="1" applyProtection="1">
      <alignment horizontal="left" vertical="center"/>
    </xf>
    <xf numFmtId="0" fontId="7" fillId="7" borderId="0" xfId="0" applyFont="1" applyFill="1" applyBorder="1" applyAlignment="1" applyProtection="1">
      <alignment horizontal="left" vertical="center"/>
    </xf>
    <xf numFmtId="3" fontId="10" fillId="7" borderId="0" xfId="0" applyNumberFormat="1" applyFont="1" applyFill="1" applyBorder="1" applyAlignment="1" applyProtection="1">
      <alignment horizontal="center" vertical="center"/>
      <protection locked="0"/>
    </xf>
    <xf numFmtId="3" fontId="9" fillId="7" borderId="145" xfId="0" applyNumberFormat="1" applyFont="1" applyFill="1" applyBorder="1" applyAlignment="1" applyProtection="1">
      <alignment horizontal="center" vertical="center"/>
      <protection locked="0"/>
    </xf>
    <xf numFmtId="3" fontId="9" fillId="7" borderId="146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 vertical="center"/>
    </xf>
    <xf numFmtId="0" fontId="10" fillId="0" borderId="140" xfId="0" applyFont="1" applyBorder="1" applyAlignment="1">
      <alignment horizontal="center" vertical="center"/>
    </xf>
    <xf numFmtId="0" fontId="10" fillId="0" borderId="20" xfId="0" quotePrefix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7" borderId="150" xfId="0" applyFont="1" applyFill="1" applyBorder="1" applyAlignment="1">
      <alignment horizontal="center" vertical="center"/>
    </xf>
    <xf numFmtId="0" fontId="10" fillId="0" borderId="150" xfId="0" applyFont="1" applyBorder="1" applyAlignment="1">
      <alignment horizontal="center" vertical="center"/>
    </xf>
    <xf numFmtId="0" fontId="10" fillId="0" borderId="150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3" fontId="9" fillId="0" borderId="143" xfId="0" applyNumberFormat="1" applyFont="1" applyBorder="1" applyAlignment="1" applyProtection="1">
      <alignment horizontal="center"/>
      <protection locked="0"/>
    </xf>
    <xf numFmtId="0" fontId="7" fillId="7" borderId="27" xfId="0" applyFont="1" applyFill="1" applyBorder="1" applyAlignment="1" applyProtection="1">
      <alignment horizontal="center"/>
    </xf>
    <xf numFmtId="0" fontId="7" fillId="7" borderId="28" xfId="0" applyFont="1" applyFill="1" applyBorder="1" applyAlignment="1" applyProtection="1">
      <alignment horizontal="center"/>
    </xf>
    <xf numFmtId="0" fontId="7" fillId="7" borderId="29" xfId="0" applyFont="1" applyFill="1" applyBorder="1" applyAlignment="1" applyProtection="1">
      <alignment horizontal="center"/>
    </xf>
    <xf numFmtId="0" fontId="7" fillId="7" borderId="25" xfId="0" applyFont="1" applyFill="1" applyBorder="1" applyAlignment="1" applyProtection="1">
      <alignment horizontal="center"/>
    </xf>
    <xf numFmtId="0" fontId="7" fillId="7" borderId="26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/>
    </xf>
    <xf numFmtId="0" fontId="7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4" xfId="0" applyFont="1" applyBorder="1" applyAlignment="1" applyProtection="1">
      <alignment horizontal="center" vertical="center"/>
      <protection locked="0"/>
    </xf>
    <xf numFmtId="3" fontId="9" fillId="7" borderId="143" xfId="0" applyNumberFormat="1" applyFont="1" applyFill="1" applyBorder="1" applyAlignment="1" applyProtection="1">
      <alignment horizontal="center" vertical="center"/>
    </xf>
    <xf numFmtId="0" fontId="10" fillId="0" borderId="24" xfId="0" quotePrefix="1" applyFont="1" applyBorder="1" applyAlignment="1" applyProtection="1">
      <alignment horizontal="center" vertical="center"/>
    </xf>
    <xf numFmtId="0" fontId="10" fillId="0" borderId="24" xfId="0" applyFont="1" applyBorder="1" applyAlignment="1" applyProtection="1">
      <alignment horizontal="center" vertical="center"/>
    </xf>
    <xf numFmtId="0" fontId="10" fillId="7" borderId="115" xfId="0" applyFont="1" applyFill="1" applyBorder="1" applyAlignment="1" applyProtection="1">
      <alignment horizontal="center"/>
    </xf>
    <xf numFmtId="0" fontId="10" fillId="7" borderId="5" xfId="0" applyFont="1" applyFill="1" applyBorder="1" applyAlignment="1" applyProtection="1">
      <alignment horizontal="center"/>
    </xf>
    <xf numFmtId="0" fontId="10" fillId="7" borderId="101" xfId="0" applyFont="1" applyFill="1" applyBorder="1" applyAlignment="1" applyProtection="1">
      <alignment horizontal="center"/>
    </xf>
    <xf numFmtId="0" fontId="10" fillId="0" borderId="140" xfId="0" quotePrefix="1" applyFont="1" applyBorder="1" applyAlignment="1" applyProtection="1">
      <alignment horizontal="center" vertical="center"/>
    </xf>
    <xf numFmtId="0" fontId="10" fillId="0" borderId="140" xfId="0" applyFont="1" applyBorder="1" applyAlignment="1" applyProtection="1">
      <alignment horizontal="center" vertical="center"/>
    </xf>
    <xf numFmtId="0" fontId="10" fillId="0" borderId="0" xfId="0" quotePrefix="1" applyFont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0" fontId="7" fillId="7" borderId="0" xfId="0" applyFont="1" applyFill="1" applyBorder="1" applyAlignment="1" applyProtection="1">
      <alignment horizontal="right" vertical="center"/>
    </xf>
    <xf numFmtId="0" fontId="10" fillId="7" borderId="0" xfId="0" applyFont="1" applyFill="1" applyBorder="1" applyAlignment="1" applyProtection="1">
      <alignment horizontal="center"/>
    </xf>
    <xf numFmtId="0" fontId="12" fillId="7" borderId="14" xfId="0" applyFont="1" applyFill="1" applyBorder="1" applyAlignment="1" applyProtection="1">
      <alignment horizontal="center" wrapText="1"/>
    </xf>
    <xf numFmtId="0" fontId="23" fillId="0" borderId="0" xfId="0" applyFont="1" applyFill="1" applyBorder="1" applyAlignment="1" applyProtection="1">
      <alignment horizontal="left" vertical="center"/>
    </xf>
    <xf numFmtId="0" fontId="10" fillId="7" borderId="147" xfId="0" applyFont="1" applyFill="1" applyBorder="1" applyAlignment="1" applyProtection="1">
      <alignment horizontal="center"/>
    </xf>
    <xf numFmtId="0" fontId="10" fillId="7" borderId="16" xfId="0" applyFont="1" applyFill="1" applyBorder="1" applyAlignment="1" applyProtection="1">
      <alignment horizontal="center"/>
    </xf>
    <xf numFmtId="0" fontId="10" fillId="0" borderId="27" xfId="4" quotePrefix="1" applyFont="1" applyBorder="1" applyAlignment="1">
      <alignment horizontal="center" vertical="center"/>
    </xf>
    <xf numFmtId="0" fontId="10" fillId="0" borderId="29" xfId="4" applyFont="1" applyBorder="1" applyAlignment="1">
      <alignment horizontal="center" vertical="center"/>
    </xf>
    <xf numFmtId="0" fontId="10" fillId="0" borderId="3" xfId="4" applyFont="1" applyBorder="1" applyAlignment="1">
      <alignment horizontal="center" vertical="center"/>
    </xf>
    <xf numFmtId="0" fontId="10" fillId="0" borderId="24" xfId="4" applyFont="1" applyBorder="1" applyAlignment="1">
      <alignment horizontal="center" vertical="center"/>
    </xf>
    <xf numFmtId="0" fontId="10" fillId="0" borderId="25" xfId="4" applyFont="1" applyBorder="1" applyAlignment="1">
      <alignment horizontal="center" vertical="center"/>
    </xf>
    <xf numFmtId="0" fontId="10" fillId="0" borderId="30" xfId="4" applyFont="1" applyBorder="1" applyAlignment="1">
      <alignment horizontal="center" vertical="center"/>
    </xf>
    <xf numFmtId="0" fontId="10" fillId="0" borderId="27" xfId="4" applyFont="1" applyBorder="1" applyAlignment="1">
      <alignment horizontal="center" vertical="center"/>
    </xf>
    <xf numFmtId="0" fontId="10" fillId="0" borderId="28" xfId="4" applyFont="1" applyBorder="1" applyAlignment="1">
      <alignment horizontal="center" vertical="center"/>
    </xf>
    <xf numFmtId="0" fontId="10" fillId="0" borderId="26" xfId="4" applyFont="1" applyBorder="1" applyAlignment="1">
      <alignment horizontal="center" vertical="center"/>
    </xf>
    <xf numFmtId="0" fontId="10" fillId="0" borderId="27" xfId="4" quotePrefix="1" applyFont="1" applyBorder="1" applyAlignment="1">
      <alignment horizontal="left" vertical="center" wrapText="1" indent="5"/>
    </xf>
    <xf numFmtId="0" fontId="10" fillId="0" borderId="28" xfId="4" applyFont="1" applyBorder="1" applyAlignment="1">
      <alignment horizontal="left" vertical="center" indent="5"/>
    </xf>
    <xf numFmtId="0" fontId="10" fillId="0" borderId="29" xfId="4" applyFont="1" applyBorder="1" applyAlignment="1">
      <alignment horizontal="left" vertical="center" indent="5"/>
    </xf>
    <xf numFmtId="0" fontId="10" fillId="0" borderId="3" xfId="4" applyFont="1" applyBorder="1" applyAlignment="1">
      <alignment horizontal="left" vertical="center" indent="5"/>
    </xf>
    <xf numFmtId="0" fontId="10" fillId="0" borderId="0" xfId="4" applyFont="1" applyAlignment="1">
      <alignment horizontal="left" vertical="center" indent="5"/>
    </xf>
    <xf numFmtId="0" fontId="10" fillId="0" borderId="24" xfId="4" applyFont="1" applyBorder="1" applyAlignment="1">
      <alignment horizontal="left" vertical="center" indent="5"/>
    </xf>
    <xf numFmtId="0" fontId="10" fillId="0" borderId="25" xfId="4" applyFont="1" applyBorder="1" applyAlignment="1">
      <alignment horizontal="left" vertical="center" indent="5"/>
    </xf>
    <xf numFmtId="0" fontId="10" fillId="0" borderId="26" xfId="4" applyFont="1" applyBorder="1" applyAlignment="1">
      <alignment horizontal="left" vertical="center" indent="5"/>
    </xf>
    <xf numFmtId="0" fontId="10" fillId="0" borderId="30" xfId="4" applyFont="1" applyBorder="1" applyAlignment="1">
      <alignment horizontal="left" vertical="center" indent="5"/>
    </xf>
    <xf numFmtId="0" fontId="15" fillId="0" borderId="27" xfId="4" applyFont="1" applyBorder="1" applyAlignment="1">
      <alignment horizontal="center" vertical="center"/>
    </xf>
    <xf numFmtId="0" fontId="15" fillId="0" borderId="28" xfId="4" applyFont="1" applyBorder="1" applyAlignment="1">
      <alignment horizontal="center" vertical="center"/>
    </xf>
    <xf numFmtId="0" fontId="15" fillId="0" borderId="29" xfId="4" applyFont="1" applyBorder="1" applyAlignment="1">
      <alignment horizontal="center" vertical="center"/>
    </xf>
    <xf numFmtId="0" fontId="15" fillId="0" borderId="25" xfId="4" applyFont="1" applyBorder="1" applyAlignment="1">
      <alignment horizontal="center" vertical="center"/>
    </xf>
    <xf numFmtId="0" fontId="15" fillId="0" borderId="26" xfId="4" applyFont="1" applyBorder="1" applyAlignment="1">
      <alignment horizontal="center" vertical="center"/>
    </xf>
    <xf numFmtId="0" fontId="15" fillId="0" borderId="30" xfId="4" applyFont="1" applyBorder="1" applyAlignment="1">
      <alignment horizontal="center" vertical="center"/>
    </xf>
    <xf numFmtId="0" fontId="10" fillId="0" borderId="0" xfId="4" applyFont="1" applyAlignment="1">
      <alignment horizontal="left" vertical="center"/>
    </xf>
    <xf numFmtId="0" fontId="10" fillId="0" borderId="27" xfId="4" applyFont="1" applyBorder="1" applyAlignment="1">
      <alignment horizontal="center" vertical="center" wrapText="1"/>
    </xf>
    <xf numFmtId="0" fontId="10" fillId="0" borderId="28" xfId="4" applyFont="1" applyBorder="1" applyAlignment="1">
      <alignment horizontal="center" vertical="center" wrapText="1"/>
    </xf>
    <xf numFmtId="0" fontId="10" fillId="0" borderId="29" xfId="4" applyFont="1" applyBorder="1" applyAlignment="1">
      <alignment horizontal="center" vertical="center" wrapText="1"/>
    </xf>
    <xf numFmtId="0" fontId="10" fillId="0" borderId="3" xfId="4" applyFont="1" applyBorder="1" applyAlignment="1">
      <alignment horizontal="center" vertical="center" wrapText="1"/>
    </xf>
    <xf numFmtId="0" fontId="10" fillId="0" borderId="24" xfId="4" applyFont="1" applyBorder="1" applyAlignment="1">
      <alignment horizontal="center" vertical="center" wrapText="1"/>
    </xf>
    <xf numFmtId="0" fontId="10" fillId="0" borderId="25" xfId="4" applyFont="1" applyBorder="1" applyAlignment="1">
      <alignment horizontal="center" vertical="center" wrapText="1"/>
    </xf>
    <xf numFmtId="0" fontId="10" fillId="0" borderId="26" xfId="4" applyFont="1" applyBorder="1" applyAlignment="1">
      <alignment horizontal="center" vertical="center" wrapText="1"/>
    </xf>
    <xf numFmtId="0" fontId="10" fillId="0" borderId="30" xfId="4" applyFont="1" applyBorder="1" applyAlignment="1">
      <alignment horizontal="center" vertical="center" wrapText="1"/>
    </xf>
    <xf numFmtId="0" fontId="10" fillId="0" borderId="0" xfId="4" applyFont="1" applyAlignment="1">
      <alignment horizontal="center" vertical="center"/>
    </xf>
    <xf numFmtId="0" fontId="11" fillId="0" borderId="3" xfId="4" applyFont="1" applyBorder="1" applyAlignment="1">
      <alignment horizontal="center" vertical="center"/>
    </xf>
    <xf numFmtId="0" fontId="11" fillId="0" borderId="0" xfId="4" applyFont="1" applyAlignment="1">
      <alignment horizontal="center" vertical="center"/>
    </xf>
    <xf numFmtId="0" fontId="11" fillId="0" borderId="24" xfId="4" applyFont="1" applyBorder="1" applyAlignment="1">
      <alignment horizontal="center" vertical="center"/>
    </xf>
    <xf numFmtId="0" fontId="11" fillId="7" borderId="3" xfId="4" applyFont="1" applyFill="1" applyBorder="1" applyAlignment="1">
      <alignment horizontal="center" vertical="center"/>
    </xf>
    <xf numFmtId="0" fontId="11" fillId="7" borderId="0" xfId="4" applyFont="1" applyFill="1" applyAlignment="1">
      <alignment horizontal="center" vertical="center"/>
    </xf>
    <xf numFmtId="0" fontId="11" fillId="7" borderId="24" xfId="4" applyFont="1" applyFill="1" applyBorder="1" applyAlignment="1">
      <alignment horizontal="center" vertical="center"/>
    </xf>
    <xf numFmtId="0" fontId="10" fillId="0" borderId="3" xfId="4" applyFont="1" applyBorder="1" applyAlignment="1">
      <alignment horizontal="center"/>
    </xf>
    <xf numFmtId="0" fontId="10" fillId="0" borderId="0" xfId="4" applyFont="1" applyAlignment="1">
      <alignment horizontal="center"/>
    </xf>
    <xf numFmtId="0" fontId="10" fillId="0" borderId="24" xfId="4" applyFont="1" applyBorder="1" applyAlignment="1">
      <alignment horizontal="center"/>
    </xf>
    <xf numFmtId="1" fontId="10" fillId="7" borderId="24" xfId="4" quotePrefix="1" applyNumberFormat="1" applyFont="1" applyFill="1" applyBorder="1" applyAlignment="1">
      <alignment horizontal="center" vertical="top"/>
    </xf>
    <xf numFmtId="1" fontId="10" fillId="7" borderId="24" xfId="4" applyNumberFormat="1" applyFont="1" applyFill="1" applyBorder="1" applyAlignment="1">
      <alignment horizontal="center" vertical="top"/>
    </xf>
    <xf numFmtId="0" fontId="10" fillId="0" borderId="2" xfId="4" applyFont="1" applyBorder="1" applyAlignment="1">
      <alignment horizontal="center" vertical="center" wrapText="1"/>
    </xf>
    <xf numFmtId="0" fontId="10" fillId="0" borderId="37" xfId="4" applyFont="1" applyBorder="1" applyAlignment="1">
      <alignment horizontal="center" vertical="center" wrapText="1"/>
    </xf>
    <xf numFmtId="0" fontId="10" fillId="0" borderId="4" xfId="4" applyFont="1" applyBorder="1" applyAlignment="1">
      <alignment horizontal="center" vertical="center" wrapText="1"/>
    </xf>
    <xf numFmtId="0" fontId="10" fillId="0" borderId="2" xfId="4" quotePrefix="1" applyFont="1" applyBorder="1" applyAlignment="1">
      <alignment horizontal="center" vertical="center"/>
    </xf>
    <xf numFmtId="0" fontId="10" fillId="0" borderId="37" xfId="4" applyFont="1" applyBorder="1" applyAlignment="1">
      <alignment horizontal="center" vertical="center"/>
    </xf>
    <xf numFmtId="0" fontId="10" fillId="0" borderId="4" xfId="4" applyFont="1" applyBorder="1" applyAlignment="1">
      <alignment horizontal="center" vertical="center"/>
    </xf>
    <xf numFmtId="0" fontId="10" fillId="10" borderId="0" xfId="4" applyFont="1" applyFill="1" applyAlignment="1">
      <alignment horizontal="right"/>
    </xf>
    <xf numFmtId="0" fontId="11" fillId="10" borderId="0" xfId="4" applyFont="1" applyFill="1" applyAlignment="1">
      <alignment horizontal="right"/>
    </xf>
    <xf numFmtId="0" fontId="10" fillId="9" borderId="26" xfId="4" applyFont="1" applyFill="1" applyBorder="1" applyAlignment="1">
      <alignment horizontal="right"/>
    </xf>
    <xf numFmtId="0" fontId="10" fillId="7" borderId="0" xfId="4" applyFont="1" applyFill="1" applyAlignment="1">
      <alignment horizontal="left" vertical="center" wrapText="1"/>
    </xf>
    <xf numFmtId="0" fontId="10" fillId="7" borderId="24" xfId="4" applyFont="1" applyFill="1" applyBorder="1" applyAlignment="1">
      <alignment horizontal="left" vertical="center" wrapText="1"/>
    </xf>
    <xf numFmtId="0" fontId="11" fillId="0" borderId="145" xfId="4" applyFont="1" applyBorder="1" applyAlignment="1">
      <alignment horizontal="center" vertical="center"/>
    </xf>
    <xf numFmtId="0" fontId="11" fillId="0" borderId="97" xfId="4" applyFont="1" applyBorder="1" applyAlignment="1">
      <alignment horizontal="center" vertical="center"/>
    </xf>
    <xf numFmtId="0" fontId="11" fillId="0" borderId="146" xfId="4" applyFont="1" applyBorder="1" applyAlignment="1">
      <alignment horizontal="center" vertical="center"/>
    </xf>
    <xf numFmtId="0" fontId="10" fillId="0" borderId="0" xfId="4" applyFont="1" applyAlignment="1">
      <alignment horizontal="left" wrapText="1"/>
    </xf>
    <xf numFmtId="0" fontId="10" fillId="0" borderId="27" xfId="4" applyFont="1" applyBorder="1" applyAlignment="1">
      <alignment horizontal="center"/>
    </xf>
    <xf numFmtId="0" fontId="10" fillId="0" borderId="28" xfId="4" applyFont="1" applyBorder="1" applyAlignment="1">
      <alignment horizontal="center"/>
    </xf>
    <xf numFmtId="0" fontId="10" fillId="0" borderId="29" xfId="4" applyFont="1" applyBorder="1" applyAlignment="1">
      <alignment horizontal="center"/>
    </xf>
    <xf numFmtId="0" fontId="10" fillId="0" borderId="25" xfId="4" applyFont="1" applyBorder="1" applyAlignment="1">
      <alignment horizontal="center"/>
    </xf>
    <xf numFmtId="0" fontId="10" fillId="0" borderId="26" xfId="4" applyFont="1" applyBorder="1" applyAlignment="1">
      <alignment horizontal="center"/>
    </xf>
    <xf numFmtId="0" fontId="10" fillId="0" borderId="30" xfId="4" applyFont="1" applyBorder="1" applyAlignment="1">
      <alignment horizontal="center"/>
    </xf>
    <xf numFmtId="0" fontId="49" fillId="0" borderId="27" xfId="4" applyFont="1" applyBorder="1" applyAlignment="1">
      <alignment horizontal="center"/>
    </xf>
    <xf numFmtId="0" fontId="49" fillId="0" borderId="29" xfId="4" applyFont="1" applyBorder="1" applyAlignment="1">
      <alignment horizontal="center"/>
    </xf>
    <xf numFmtId="0" fontId="49" fillId="0" borderId="25" xfId="4" applyFont="1" applyBorder="1" applyAlignment="1">
      <alignment horizontal="center"/>
    </xf>
    <xf numFmtId="0" fontId="49" fillId="0" borderId="30" xfId="4" applyFont="1" applyBorder="1" applyAlignment="1">
      <alignment horizontal="center"/>
    </xf>
    <xf numFmtId="0" fontId="7" fillId="7" borderId="0" xfId="0" applyFont="1" applyFill="1" applyAlignment="1">
      <alignment horizontal="center" vertical="center"/>
    </xf>
    <xf numFmtId="3" fontId="9" fillId="7" borderId="27" xfId="4" applyNumberFormat="1" applyFont="1" applyFill="1" applyBorder="1" applyAlignment="1" applyProtection="1">
      <alignment horizontal="center" vertical="center"/>
      <protection locked="0"/>
    </xf>
    <xf numFmtId="3" fontId="9" fillId="7" borderId="29" xfId="4" applyNumberFormat="1" applyFont="1" applyFill="1" applyBorder="1" applyAlignment="1" applyProtection="1">
      <alignment horizontal="center" vertical="center"/>
      <protection locked="0"/>
    </xf>
    <xf numFmtId="3" fontId="9" fillId="7" borderId="25" xfId="4" applyNumberFormat="1" applyFont="1" applyFill="1" applyBorder="1" applyAlignment="1" applyProtection="1">
      <alignment horizontal="center" vertical="center"/>
      <protection locked="0"/>
    </xf>
    <xf numFmtId="3" fontId="9" fillId="7" borderId="30" xfId="4" applyNumberFormat="1" applyFont="1" applyFill="1" applyBorder="1" applyAlignment="1" applyProtection="1">
      <alignment horizontal="center" vertical="center"/>
      <protection locked="0"/>
    </xf>
    <xf numFmtId="3" fontId="10" fillId="0" borderId="0" xfId="4" applyNumberFormat="1" applyFont="1" applyAlignment="1" applyProtection="1">
      <alignment horizontal="right" vertical="center"/>
      <protection locked="0"/>
    </xf>
    <xf numFmtId="3" fontId="10" fillId="0" borderId="24" xfId="4" applyNumberFormat="1" applyFont="1" applyBorder="1" applyAlignment="1" applyProtection="1">
      <alignment horizontal="right" vertical="center"/>
      <protection locked="0"/>
    </xf>
    <xf numFmtId="0" fontId="10" fillId="7" borderId="15" xfId="4" applyFont="1" applyFill="1" applyBorder="1" applyAlignment="1">
      <alignment horizontal="center"/>
    </xf>
    <xf numFmtId="0" fontId="10" fillId="7" borderId="16" xfId="4" applyFont="1" applyFill="1" applyBorder="1" applyAlignment="1">
      <alignment horizontal="center"/>
    </xf>
    <xf numFmtId="3" fontId="10" fillId="0" borderId="27" xfId="0" applyNumberFormat="1" applyFont="1" applyBorder="1" applyAlignment="1" applyProtection="1">
      <alignment horizontal="center" vertical="center"/>
      <protection locked="0"/>
    </xf>
    <xf numFmtId="3" fontId="10" fillId="0" borderId="25" xfId="0" applyNumberFormat="1" applyFont="1" applyBorder="1" applyAlignment="1" applyProtection="1">
      <alignment horizontal="center" vertical="center"/>
      <protection locked="0"/>
    </xf>
    <xf numFmtId="0" fontId="7" fillId="7" borderId="123" xfId="4" applyFont="1" applyFill="1" applyBorder="1" applyAlignment="1">
      <alignment horizontal="center" vertical="center"/>
    </xf>
    <xf numFmtId="3" fontId="48" fillId="7" borderId="143" xfId="0" applyNumberFormat="1" applyFont="1" applyFill="1" applyBorder="1" applyAlignment="1" applyProtection="1">
      <alignment horizontal="center" vertical="center"/>
      <protection locked="0"/>
    </xf>
    <xf numFmtId="3" fontId="9" fillId="0" borderId="0" xfId="4" applyNumberFormat="1" applyFont="1" applyAlignment="1" applyProtection="1">
      <alignment horizontal="right" vertical="center"/>
      <protection locked="0"/>
    </xf>
    <xf numFmtId="3" fontId="9" fillId="7" borderId="28" xfId="4" applyNumberFormat="1" applyFont="1" applyFill="1" applyBorder="1" applyAlignment="1" applyProtection="1">
      <alignment horizontal="center" vertical="center"/>
      <protection locked="0"/>
    </xf>
    <xf numFmtId="3" fontId="9" fillId="7" borderId="26" xfId="4" applyNumberFormat="1" applyFont="1" applyFill="1" applyBorder="1" applyAlignment="1" applyProtection="1">
      <alignment horizontal="center" vertical="center"/>
      <protection locked="0"/>
    </xf>
    <xf numFmtId="3" fontId="9" fillId="7" borderId="0" xfId="4" applyNumberFormat="1" applyFont="1" applyFill="1" applyAlignment="1" applyProtection="1">
      <alignment horizontal="right" vertical="center"/>
      <protection locked="0"/>
    </xf>
    <xf numFmtId="0" fontId="10" fillId="7" borderId="0" xfId="4" applyFont="1" applyFill="1" applyAlignment="1">
      <alignment horizontal="center" vertical="center"/>
    </xf>
    <xf numFmtId="0" fontId="10" fillId="7" borderId="0" xfId="4" applyFont="1" applyFill="1" applyAlignment="1">
      <alignment horizontal="right" vertical="center"/>
    </xf>
    <xf numFmtId="0" fontId="10" fillId="7" borderId="0" xfId="4" quotePrefix="1" applyFont="1" applyFill="1" applyAlignment="1">
      <alignment horizontal="center" vertical="center"/>
    </xf>
    <xf numFmtId="0" fontId="10" fillId="7" borderId="24" xfId="4" quotePrefix="1" applyFont="1" applyFill="1" applyBorder="1" applyAlignment="1">
      <alignment horizontal="center" vertical="center" wrapText="1"/>
    </xf>
    <xf numFmtId="3" fontId="47" fillId="7" borderId="143" xfId="0" applyNumberFormat="1" applyFont="1" applyFill="1" applyBorder="1" applyAlignment="1" applyProtection="1">
      <alignment horizontal="center" vertical="center"/>
      <protection locked="0"/>
    </xf>
    <xf numFmtId="0" fontId="10" fillId="0" borderId="37" xfId="4" quotePrefix="1" applyFont="1" applyBorder="1" applyAlignment="1">
      <alignment horizontal="center" vertical="center"/>
    </xf>
    <xf numFmtId="0" fontId="10" fillId="0" borderId="4" xfId="4" quotePrefix="1" applyFont="1" applyBorder="1" applyAlignment="1">
      <alignment horizontal="center" vertical="center"/>
    </xf>
    <xf numFmtId="0" fontId="48" fillId="0" borderId="27" xfId="4" applyFont="1" applyBorder="1" applyAlignment="1">
      <alignment horizontal="center" vertical="center"/>
    </xf>
    <xf numFmtId="0" fontId="48" fillId="0" borderId="28" xfId="4" applyFont="1" applyBorder="1" applyAlignment="1">
      <alignment horizontal="center" vertical="center"/>
    </xf>
    <xf numFmtId="0" fontId="48" fillId="0" borderId="29" xfId="4" applyFont="1" applyBorder="1" applyAlignment="1">
      <alignment horizontal="center" vertical="center"/>
    </xf>
    <xf numFmtId="0" fontId="48" fillId="0" borderId="25" xfId="4" applyFont="1" applyBorder="1" applyAlignment="1">
      <alignment horizontal="center" vertical="center"/>
    </xf>
    <xf numFmtId="0" fontId="48" fillId="0" borderId="26" xfId="4" applyFont="1" applyBorder="1" applyAlignment="1">
      <alignment horizontal="center" vertical="center"/>
    </xf>
    <xf numFmtId="0" fontId="48" fillId="0" borderId="30" xfId="4" applyFont="1" applyBorder="1" applyAlignment="1">
      <alignment horizontal="center" vertical="center"/>
    </xf>
    <xf numFmtId="3" fontId="9" fillId="0" borderId="0" xfId="4" applyNumberFormat="1" applyFont="1" applyAlignment="1" applyProtection="1">
      <alignment horizontal="center" vertical="center"/>
      <protection locked="0"/>
    </xf>
    <xf numFmtId="0" fontId="14" fillId="0" borderId="0" xfId="4" applyAlignment="1">
      <alignment horizontal="center" vertical="center" wrapText="1"/>
    </xf>
    <xf numFmtId="0" fontId="42" fillId="0" borderId="0" xfId="4" applyFont="1" applyAlignment="1">
      <alignment horizontal="center"/>
    </xf>
    <xf numFmtId="0" fontId="43" fillId="0" borderId="0" xfId="4" applyFont="1" applyAlignment="1">
      <alignment horizontal="center"/>
    </xf>
    <xf numFmtId="0" fontId="10" fillId="0" borderId="0" xfId="4" applyFont="1" applyAlignment="1">
      <alignment horizontal="right" vertical="center"/>
    </xf>
    <xf numFmtId="0" fontId="10" fillId="0" borderId="26" xfId="30" applyFont="1" applyBorder="1" applyAlignment="1">
      <alignment horizontal="right"/>
    </xf>
    <xf numFmtId="0" fontId="7" fillId="0" borderId="27" xfId="30" applyFont="1" applyBorder="1" applyAlignment="1">
      <alignment horizontal="center" vertical="top"/>
    </xf>
    <xf numFmtId="0" fontId="7" fillId="0" borderId="28" xfId="30" applyFont="1" applyBorder="1" applyAlignment="1">
      <alignment horizontal="center" vertical="top"/>
    </xf>
    <xf numFmtId="0" fontId="7" fillId="0" borderId="29" xfId="30" applyFont="1" applyBorder="1" applyAlignment="1">
      <alignment horizontal="center" vertical="top"/>
    </xf>
    <xf numFmtId="0" fontId="7" fillId="0" borderId="25" xfId="30" applyFont="1" applyBorder="1" applyAlignment="1">
      <alignment horizontal="center" vertical="top"/>
    </xf>
    <xf numFmtId="0" fontId="7" fillId="0" borderId="26" xfId="30" applyFont="1" applyBorder="1" applyAlignment="1">
      <alignment horizontal="center" vertical="top"/>
    </xf>
    <xf numFmtId="0" fontId="7" fillId="0" borderId="30" xfId="30" applyFont="1" applyBorder="1" applyAlignment="1">
      <alignment horizontal="center" vertical="top"/>
    </xf>
    <xf numFmtId="0" fontId="10" fillId="10" borderId="0" xfId="30" applyFont="1" applyFill="1" applyAlignment="1">
      <alignment horizontal="right"/>
    </xf>
    <xf numFmtId="0" fontId="10" fillId="0" borderId="115" xfId="4" applyFont="1" applyBorder="1" applyAlignment="1">
      <alignment horizontal="center"/>
    </xf>
    <xf numFmtId="0" fontId="10" fillId="0" borderId="5" xfId="4" applyFont="1" applyBorder="1" applyAlignment="1">
      <alignment horizontal="center"/>
    </xf>
    <xf numFmtId="0" fontId="10" fillId="0" borderId="101" xfId="4" applyFont="1" applyBorder="1" applyAlignment="1">
      <alignment horizontal="center"/>
    </xf>
    <xf numFmtId="49" fontId="10" fillId="0" borderId="0" xfId="30" applyNumberFormat="1" applyFont="1" applyAlignment="1">
      <alignment horizontal="left" vertical="center"/>
    </xf>
    <xf numFmtId="0" fontId="10" fillId="10" borderId="0" xfId="30" applyFont="1" applyFill="1" applyAlignment="1">
      <alignment horizontal="right" vertical="center"/>
    </xf>
    <xf numFmtId="0" fontId="33" fillId="0" borderId="27" xfId="30" applyFont="1" applyBorder="1" applyAlignment="1">
      <alignment horizontal="center" vertical="center"/>
    </xf>
    <xf numFmtId="0" fontId="33" fillId="0" borderId="28" xfId="30" applyFont="1" applyBorder="1" applyAlignment="1">
      <alignment horizontal="center" vertical="center"/>
    </xf>
    <xf numFmtId="0" fontId="33" fillId="0" borderId="29" xfId="30" applyFont="1" applyBorder="1" applyAlignment="1">
      <alignment horizontal="center" vertical="center"/>
    </xf>
    <xf numFmtId="0" fontId="33" fillId="0" borderId="25" xfId="30" applyFont="1" applyBorder="1" applyAlignment="1">
      <alignment horizontal="center" vertical="center"/>
    </xf>
    <xf numFmtId="0" fontId="33" fillId="0" borderId="26" xfId="30" applyFont="1" applyBorder="1" applyAlignment="1">
      <alignment horizontal="center" vertical="center"/>
    </xf>
    <xf numFmtId="0" fontId="33" fillId="0" borderId="30" xfId="30" applyFont="1" applyBorder="1" applyAlignment="1">
      <alignment horizontal="center" vertical="center"/>
    </xf>
    <xf numFmtId="49" fontId="10" fillId="0" borderId="3" xfId="31" applyNumberFormat="1" applyFont="1" applyBorder="1" applyAlignment="1">
      <alignment horizontal="center" vertical="center"/>
    </xf>
    <xf numFmtId="49" fontId="10" fillId="0" borderId="0" xfId="30" applyNumberFormat="1" applyFont="1" applyAlignment="1">
      <alignment horizontal="left"/>
    </xf>
    <xf numFmtId="0" fontId="10" fillId="10" borderId="3" xfId="30" applyFont="1" applyFill="1" applyBorder="1" applyAlignment="1">
      <alignment horizontal="center"/>
    </xf>
    <xf numFmtId="0" fontId="10" fillId="10" borderId="0" xfId="30" applyFont="1" applyFill="1" applyAlignment="1">
      <alignment horizontal="center"/>
    </xf>
    <xf numFmtId="0" fontId="10" fillId="10" borderId="24" xfId="30" applyFont="1" applyFill="1" applyBorder="1" applyAlignment="1">
      <alignment horizontal="center"/>
    </xf>
    <xf numFmtId="0" fontId="11" fillId="10" borderId="3" xfId="30" applyFont="1" applyFill="1" applyBorder="1" applyAlignment="1">
      <alignment horizontal="center"/>
    </xf>
    <xf numFmtId="0" fontId="11" fillId="10" borderId="0" xfId="30" applyFont="1" applyFill="1" applyAlignment="1">
      <alignment horizontal="center"/>
    </xf>
    <xf numFmtId="0" fontId="11" fillId="10" borderId="24" xfId="30" applyFont="1" applyFill="1" applyBorder="1" applyAlignment="1">
      <alignment horizontal="center"/>
    </xf>
    <xf numFmtId="0" fontId="10" fillId="0" borderId="26" xfId="30" quotePrefix="1" applyFont="1" applyBorder="1" applyAlignment="1">
      <alignment horizontal="right" vertical="center"/>
    </xf>
    <xf numFmtId="0" fontId="10" fillId="0" borderId="26" xfId="30" applyFont="1" applyBorder="1" applyAlignment="1">
      <alignment horizontal="right" vertical="center"/>
    </xf>
    <xf numFmtId="0" fontId="10" fillId="0" borderId="24" xfId="30" applyFont="1" applyBorder="1" applyAlignment="1">
      <alignment horizontal="center" vertical="center"/>
    </xf>
    <xf numFmtId="0" fontId="10" fillId="13" borderId="0" xfId="30" applyFont="1" applyFill="1" applyAlignment="1">
      <alignment horizontal="right" vertical="top"/>
    </xf>
    <xf numFmtId="0" fontId="10" fillId="0" borderId="0" xfId="30" applyFont="1" applyAlignment="1">
      <alignment horizontal="center" vertical="center"/>
    </xf>
    <xf numFmtId="0" fontId="12" fillId="6" borderId="9" xfId="4" applyFont="1" applyFill="1" applyBorder="1" applyAlignment="1">
      <alignment horizontal="center" vertical="center"/>
    </xf>
    <xf numFmtId="0" fontId="12" fillId="6" borderId="10" xfId="4" applyFont="1" applyFill="1" applyBorder="1" applyAlignment="1">
      <alignment horizontal="center" vertical="center"/>
    </xf>
    <xf numFmtId="0" fontId="12" fillId="6" borderId="21" xfId="4" applyFont="1" applyFill="1" applyBorder="1" applyAlignment="1">
      <alignment horizontal="center" vertical="center"/>
    </xf>
    <xf numFmtId="0" fontId="12" fillId="6" borderId="11" xfId="4" applyFont="1" applyFill="1" applyBorder="1" applyAlignment="1">
      <alignment horizontal="center" vertical="center"/>
    </xf>
    <xf numFmtId="0" fontId="12" fillId="6" borderId="12" xfId="4" applyFont="1" applyFill="1" applyBorder="1" applyAlignment="1">
      <alignment horizontal="center" vertical="center"/>
    </xf>
    <xf numFmtId="0" fontId="12" fillId="6" borderId="22" xfId="4" applyFont="1" applyFill="1" applyBorder="1" applyAlignment="1">
      <alignment horizontal="center" vertical="center"/>
    </xf>
    <xf numFmtId="0" fontId="15" fillId="7" borderId="9" xfId="4" applyFont="1" applyFill="1" applyBorder="1" applyAlignment="1">
      <alignment horizontal="center" vertical="center"/>
    </xf>
    <xf numFmtId="0" fontId="15" fillId="7" borderId="21" xfId="4" applyFont="1" applyFill="1" applyBorder="1" applyAlignment="1">
      <alignment horizontal="center" vertical="center"/>
    </xf>
    <xf numFmtId="0" fontId="15" fillId="7" borderId="11" xfId="4" applyFont="1" applyFill="1" applyBorder="1" applyAlignment="1">
      <alignment horizontal="center" vertical="center"/>
    </xf>
    <xf numFmtId="0" fontId="15" fillId="7" borderId="22" xfId="4" applyFont="1" applyFill="1" applyBorder="1" applyAlignment="1">
      <alignment horizontal="center" vertical="center"/>
    </xf>
    <xf numFmtId="0" fontId="4" fillId="6" borderId="9" xfId="4" applyFont="1" applyFill="1" applyBorder="1" applyAlignment="1">
      <alignment horizontal="left" vertical="center" indent="1"/>
    </xf>
    <xf numFmtId="0" fontId="4" fillId="6" borderId="10" xfId="4" applyFont="1" applyFill="1" applyBorder="1" applyAlignment="1">
      <alignment horizontal="left" vertical="center" indent="1"/>
    </xf>
    <xf numFmtId="0" fontId="4" fillId="6" borderId="21" xfId="4" applyFont="1" applyFill="1" applyBorder="1" applyAlignment="1">
      <alignment horizontal="left" vertical="center" indent="1"/>
    </xf>
    <xf numFmtId="0" fontId="4" fillId="7" borderId="10" xfId="4" applyFont="1" applyFill="1" applyBorder="1" applyAlignment="1">
      <alignment horizontal="center" vertical="center"/>
    </xf>
    <xf numFmtId="0" fontId="4" fillId="7" borderId="21" xfId="4" applyFont="1" applyFill="1" applyBorder="1" applyAlignment="1">
      <alignment horizontal="center" vertical="center"/>
    </xf>
    <xf numFmtId="0" fontId="4" fillId="7" borderId="12" xfId="4" applyFont="1" applyFill="1" applyBorder="1" applyAlignment="1">
      <alignment horizontal="center" vertical="center"/>
    </xf>
    <xf numFmtId="0" fontId="4" fillId="7" borderId="22" xfId="4" applyFont="1" applyFill="1" applyBorder="1" applyAlignment="1">
      <alignment horizontal="center" vertical="center"/>
    </xf>
    <xf numFmtId="0" fontId="23" fillId="6" borderId="11" xfId="4" applyFont="1" applyFill="1" applyBorder="1" applyAlignment="1">
      <alignment horizontal="left" vertical="center" indent="1"/>
    </xf>
    <xf numFmtId="0" fontId="23" fillId="6" borderId="12" xfId="4" applyFont="1" applyFill="1" applyBorder="1" applyAlignment="1">
      <alignment horizontal="left" vertical="center" indent="1"/>
    </xf>
    <xf numFmtId="0" fontId="23" fillId="6" borderId="22" xfId="4" applyFont="1" applyFill="1" applyBorder="1" applyAlignment="1">
      <alignment horizontal="left" vertical="center" indent="1"/>
    </xf>
    <xf numFmtId="0" fontId="10" fillId="0" borderId="0" xfId="30" quotePrefix="1" applyFont="1" applyAlignment="1">
      <alignment horizontal="right"/>
    </xf>
    <xf numFmtId="0" fontId="10" fillId="0" borderId="0" xfId="30" applyFont="1" applyAlignment="1">
      <alignment horizontal="right"/>
    </xf>
    <xf numFmtId="0" fontId="10" fillId="14" borderId="27" xfId="4" applyFont="1" applyFill="1" applyBorder="1" applyAlignment="1">
      <alignment horizontal="center" vertical="center" wrapText="1"/>
    </xf>
    <xf numFmtId="0" fontId="10" fillId="14" borderId="28" xfId="4" applyFont="1" applyFill="1" applyBorder="1" applyAlignment="1">
      <alignment horizontal="center" vertical="center" wrapText="1"/>
    </xf>
    <xf numFmtId="0" fontId="10" fillId="14" borderId="29" xfId="4" applyFont="1" applyFill="1" applyBorder="1" applyAlignment="1">
      <alignment horizontal="center" vertical="center" wrapText="1"/>
    </xf>
    <xf numFmtId="0" fontId="10" fillId="14" borderId="3" xfId="4" applyFont="1" applyFill="1" applyBorder="1" applyAlignment="1">
      <alignment horizontal="center" vertical="center" wrapText="1"/>
    </xf>
    <xf numFmtId="0" fontId="10" fillId="14" borderId="0" xfId="4" applyFont="1" applyFill="1" applyAlignment="1">
      <alignment horizontal="center" vertical="center" wrapText="1"/>
    </xf>
    <xf numFmtId="0" fontId="10" fillId="14" borderId="24" xfId="4" applyFont="1" applyFill="1" applyBorder="1" applyAlignment="1">
      <alignment horizontal="center" vertical="center" wrapText="1"/>
    </xf>
    <xf numFmtId="0" fontId="10" fillId="14" borderId="25" xfId="4" applyFont="1" applyFill="1" applyBorder="1" applyAlignment="1">
      <alignment horizontal="center" vertical="center" wrapText="1"/>
    </xf>
    <xf numFmtId="0" fontId="10" fillId="14" borderId="26" xfId="4" applyFont="1" applyFill="1" applyBorder="1" applyAlignment="1">
      <alignment horizontal="center" vertical="center" wrapText="1"/>
    </xf>
    <xf numFmtId="0" fontId="10" fillId="14" borderId="30" xfId="4" applyFont="1" applyFill="1" applyBorder="1" applyAlignment="1">
      <alignment horizontal="center" vertical="center" wrapText="1"/>
    </xf>
    <xf numFmtId="0" fontId="21" fillId="0" borderId="2" xfId="4" applyFont="1" applyBorder="1" applyAlignment="1" applyProtection="1">
      <alignment horizontal="center" vertical="center"/>
      <protection locked="0"/>
    </xf>
    <xf numFmtId="0" fontId="21" fillId="0" borderId="4" xfId="4" applyFont="1" applyBorder="1" applyAlignment="1" applyProtection="1">
      <alignment horizontal="center" vertical="center"/>
      <protection locked="0"/>
    </xf>
    <xf numFmtId="0" fontId="10" fillId="0" borderId="3" xfId="30" applyFont="1" applyBorder="1" applyAlignment="1">
      <alignment horizontal="left" vertical="center" indent="1"/>
    </xf>
    <xf numFmtId="0" fontId="10" fillId="0" borderId="0" xfId="30" applyFont="1" applyAlignment="1">
      <alignment horizontal="left" vertical="center" indent="1"/>
    </xf>
    <xf numFmtId="0" fontId="33" fillId="0" borderId="27" xfId="30" applyFont="1" applyBorder="1" applyAlignment="1">
      <alignment horizontal="center" vertical="center" wrapText="1"/>
    </xf>
    <xf numFmtId="0" fontId="33" fillId="0" borderId="28" xfId="30" applyFont="1" applyBorder="1" applyAlignment="1">
      <alignment horizontal="center" vertical="center" wrapText="1"/>
    </xf>
    <xf numFmtId="0" fontId="33" fillId="0" borderId="29" xfId="30" applyFont="1" applyBorder="1" applyAlignment="1">
      <alignment horizontal="center" vertical="center" wrapText="1"/>
    </xf>
    <xf numFmtId="0" fontId="33" fillId="0" borderId="25" xfId="30" applyFont="1" applyBorder="1" applyAlignment="1">
      <alignment horizontal="center" vertical="center" wrapText="1"/>
    </xf>
    <xf numFmtId="0" fontId="33" fillId="0" borderId="26" xfId="30" applyFont="1" applyBorder="1" applyAlignment="1">
      <alignment horizontal="center" vertical="center" wrapText="1"/>
    </xf>
    <xf numFmtId="0" fontId="33" fillId="0" borderId="30" xfId="30" applyFont="1" applyBorder="1" applyAlignment="1">
      <alignment horizontal="center" vertical="center" wrapText="1"/>
    </xf>
    <xf numFmtId="0" fontId="7" fillId="0" borderId="3" xfId="30" applyFont="1" applyBorder="1" applyAlignment="1">
      <alignment horizontal="center" vertical="top"/>
    </xf>
    <xf numFmtId="0" fontId="7" fillId="0" borderId="0" xfId="30" applyFont="1" applyAlignment="1">
      <alignment horizontal="center" vertical="top"/>
    </xf>
    <xf numFmtId="0" fontId="7" fillId="0" borderId="24" xfId="30" applyFont="1" applyBorder="1" applyAlignment="1">
      <alignment horizontal="center" vertical="top"/>
    </xf>
    <xf numFmtId="49" fontId="10" fillId="0" borderId="0" xfId="30" applyNumberFormat="1" applyFont="1" applyAlignment="1">
      <alignment horizontal="left" vertical="top"/>
    </xf>
    <xf numFmtId="0" fontId="10" fillId="0" borderId="26" xfId="4" applyFont="1" applyBorder="1"/>
    <xf numFmtId="0" fontId="10" fillId="0" borderId="0" xfId="30" applyFont="1" applyAlignment="1">
      <alignment horizontal="left" vertical="center"/>
    </xf>
    <xf numFmtId="0" fontId="10" fillId="0" borderId="24" xfId="31" applyFont="1" applyBorder="1" applyAlignment="1">
      <alignment horizontal="center" vertical="center"/>
    </xf>
    <xf numFmtId="0" fontId="10" fillId="0" borderId="24" xfId="31" quotePrefix="1" applyFont="1" applyBorder="1" applyAlignment="1">
      <alignment horizontal="center" vertical="center"/>
    </xf>
    <xf numFmtId="0" fontId="10" fillId="0" borderId="0" xfId="4" applyFont="1" applyAlignment="1">
      <alignment horizontal="left" vertical="top" wrapText="1"/>
    </xf>
    <xf numFmtId="0" fontId="10" fillId="0" borderId="28" xfId="4" applyFont="1" applyBorder="1" applyAlignment="1">
      <alignment horizontal="right"/>
    </xf>
    <xf numFmtId="49" fontId="10" fillId="0" borderId="0" xfId="30" applyNumberFormat="1" applyFont="1" applyAlignment="1">
      <alignment horizontal="center"/>
    </xf>
    <xf numFmtId="0" fontId="11" fillId="0" borderId="0" xfId="30" applyFont="1" applyAlignment="1">
      <alignment horizontal="left" vertical="center" wrapText="1"/>
    </xf>
    <xf numFmtId="0" fontId="10" fillId="0" borderId="0" xfId="30" applyFont="1" applyAlignment="1">
      <alignment horizontal="left" wrapText="1"/>
    </xf>
    <xf numFmtId="0" fontId="7" fillId="0" borderId="0" xfId="4" applyFont="1" applyAlignment="1">
      <alignment horizontal="center" vertical="center"/>
    </xf>
    <xf numFmtId="0" fontId="11" fillId="0" borderId="0" xfId="30" applyFont="1" applyAlignment="1">
      <alignment horizontal="left" vertical="top" wrapText="1"/>
    </xf>
    <xf numFmtId="49" fontId="10" fillId="0" borderId="0" xfId="30" applyNumberFormat="1" applyFont="1" applyAlignment="1">
      <alignment horizontal="center" vertical="center"/>
    </xf>
    <xf numFmtId="0" fontId="10" fillId="0" borderId="26" xfId="4" applyFont="1" applyBorder="1" applyAlignment="1">
      <alignment horizontal="right" wrapText="1"/>
    </xf>
    <xf numFmtId="0" fontId="10" fillId="7" borderId="0" xfId="4" applyFont="1" applyFill="1" applyAlignment="1">
      <alignment horizontal="right"/>
    </xf>
    <xf numFmtId="0" fontId="10" fillId="0" borderId="26" xfId="4" applyFont="1" applyBorder="1" applyAlignment="1">
      <alignment horizontal="right" vertical="top" wrapText="1"/>
    </xf>
    <xf numFmtId="0" fontId="10" fillId="0" borderId="140" xfId="4" applyFont="1" applyBorder="1" applyAlignment="1">
      <alignment horizontal="center" vertical="center"/>
    </xf>
    <xf numFmtId="0" fontId="10" fillId="0" borderId="141" xfId="4" applyFont="1" applyBorder="1" applyAlignment="1">
      <alignment horizontal="center" vertical="center"/>
    </xf>
    <xf numFmtId="0" fontId="8" fillId="9" borderId="13" xfId="4" applyFont="1" applyFill="1" applyBorder="1" applyAlignment="1">
      <alignment horizontal="center"/>
    </xf>
    <xf numFmtId="0" fontId="8" fillId="9" borderId="14" xfId="4" applyFont="1" applyFill="1" applyBorder="1" applyAlignment="1">
      <alignment horizontal="center"/>
    </xf>
    <xf numFmtId="0" fontId="8" fillId="9" borderId="100" xfId="4" applyFont="1" applyFill="1" applyBorder="1" applyAlignment="1">
      <alignment horizontal="center"/>
    </xf>
    <xf numFmtId="0" fontId="10" fillId="9" borderId="15" xfId="4" applyFont="1" applyFill="1" applyBorder="1" applyAlignment="1">
      <alignment horizontal="center"/>
    </xf>
    <xf numFmtId="0" fontId="10" fillId="9" borderId="0" xfId="4" applyFont="1" applyFill="1" applyAlignment="1">
      <alignment horizontal="center"/>
    </xf>
    <xf numFmtId="0" fontId="10" fillId="9" borderId="16" xfId="4" applyFont="1" applyFill="1" applyBorder="1" applyAlignment="1">
      <alignment horizontal="center"/>
    </xf>
    <xf numFmtId="0" fontId="11" fillId="9" borderId="15" xfId="4" applyFont="1" applyFill="1" applyBorder="1" applyAlignment="1">
      <alignment horizontal="center" vertical="top"/>
    </xf>
    <xf numFmtId="0" fontId="11" fillId="9" borderId="0" xfId="4" applyFont="1" applyFill="1" applyAlignment="1">
      <alignment horizontal="center" vertical="top"/>
    </xf>
    <xf numFmtId="0" fontId="11" fillId="9" borderId="16" xfId="4" applyFont="1" applyFill="1" applyBorder="1" applyAlignment="1">
      <alignment horizontal="center" vertical="top"/>
    </xf>
    <xf numFmtId="14" fontId="5" fillId="0" borderId="0" xfId="4" applyNumberFormat="1" applyFont="1" applyAlignment="1">
      <alignment horizontal="center"/>
    </xf>
    <xf numFmtId="0" fontId="12" fillId="6" borderId="125" xfId="4" applyFont="1" applyFill="1" applyBorder="1" applyAlignment="1">
      <alignment horizontal="center" vertical="center"/>
    </xf>
    <xf numFmtId="0" fontId="12" fillId="6" borderId="126" xfId="4" applyFont="1" applyFill="1" applyBorder="1" applyAlignment="1">
      <alignment horizontal="center" vertical="center"/>
    </xf>
    <xf numFmtId="0" fontId="12" fillId="6" borderId="127" xfId="4" applyFont="1" applyFill="1" applyBorder="1" applyAlignment="1">
      <alignment horizontal="center" vertical="center"/>
    </xf>
    <xf numFmtId="0" fontId="12" fillId="6" borderId="128" xfId="4" applyFont="1" applyFill="1" applyBorder="1" applyAlignment="1">
      <alignment horizontal="center" vertical="center"/>
    </xf>
    <xf numFmtId="0" fontId="10" fillId="0" borderId="24" xfId="4" quotePrefix="1" applyFont="1" applyBorder="1" applyAlignment="1">
      <alignment horizontal="center" vertical="center"/>
    </xf>
    <xf numFmtId="0" fontId="10" fillId="0" borderId="0" xfId="4" applyFont="1" applyAlignment="1">
      <alignment horizontal="left" vertical="center" indent="1"/>
    </xf>
    <xf numFmtId="0" fontId="10" fillId="0" borderId="3" xfId="4" applyFont="1" applyBorder="1" applyAlignment="1">
      <alignment horizontal="left" vertical="center" indent="1"/>
    </xf>
    <xf numFmtId="0" fontId="10" fillId="0" borderId="3" xfId="4" applyFont="1" applyBorder="1" applyAlignment="1">
      <alignment horizontal="left" vertical="center" wrapText="1" indent="1"/>
    </xf>
    <xf numFmtId="0" fontId="10" fillId="0" borderId="0" xfId="4" applyFont="1" applyAlignment="1">
      <alignment horizontal="left" vertical="center" wrapText="1" indent="1"/>
    </xf>
    <xf numFmtId="0" fontId="8" fillId="0" borderId="15" xfId="4" applyFont="1" applyBorder="1" applyAlignment="1">
      <alignment horizontal="center"/>
    </xf>
    <xf numFmtId="0" fontId="8" fillId="0" borderId="0" xfId="4" applyFont="1" applyAlignment="1">
      <alignment horizontal="center"/>
    </xf>
    <xf numFmtId="0" fontId="8" fillId="0" borderId="16" xfId="4" applyFont="1" applyBorder="1" applyAlignment="1">
      <alignment horizontal="center"/>
    </xf>
    <xf numFmtId="0" fontId="11" fillId="0" borderId="0" xfId="32" applyFont="1" applyAlignment="1">
      <alignment horizontal="center"/>
    </xf>
    <xf numFmtId="0" fontId="7" fillId="0" borderId="0" xfId="32" applyFont="1" applyAlignment="1">
      <alignment horizontal="center"/>
    </xf>
    <xf numFmtId="0" fontId="10" fillId="0" borderId="0" xfId="32" applyFont="1" applyAlignment="1">
      <alignment horizontal="center"/>
    </xf>
    <xf numFmtId="0" fontId="33" fillId="0" borderId="27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9" xfId="4" applyFont="1" applyBorder="1" applyAlignment="1">
      <alignment horizontal="center" vertical="center"/>
    </xf>
    <xf numFmtId="0" fontId="33" fillId="0" borderId="25" xfId="4" applyFont="1" applyBorder="1" applyAlignment="1">
      <alignment horizontal="center" vertical="center"/>
    </xf>
    <xf numFmtId="0" fontId="33" fillId="0" borderId="26" xfId="4" applyFont="1" applyBorder="1" applyAlignment="1">
      <alignment horizontal="center" vertical="center"/>
    </xf>
    <xf numFmtId="0" fontId="33" fillId="0" borderId="30" xfId="4" applyFont="1" applyBorder="1" applyAlignment="1">
      <alignment horizontal="center" vertical="center"/>
    </xf>
    <xf numFmtId="0" fontId="8" fillId="0" borderId="16" xfId="4" applyFont="1" applyBorder="1" applyAlignment="1">
      <alignment horizontal="left" vertical="center"/>
    </xf>
    <xf numFmtId="0" fontId="7" fillId="0" borderId="123" xfId="4" applyFont="1" applyBorder="1" applyAlignment="1">
      <alignment horizontal="left" vertical="center"/>
    </xf>
    <xf numFmtId="0" fontId="11" fillId="0" borderId="0" xfId="4" applyFont="1" applyAlignment="1" applyProtection="1">
      <alignment horizontal="center" vertical="center" wrapText="1"/>
      <protection locked="0"/>
    </xf>
    <xf numFmtId="0" fontId="10" fillId="0" borderId="0" xfId="32" applyFont="1" applyAlignment="1">
      <alignment horizontal="right"/>
    </xf>
    <xf numFmtId="0" fontId="10" fillId="0" borderId="3" xfId="4" applyFont="1" applyBorder="1" applyAlignment="1">
      <alignment horizontal="left" vertical="center"/>
    </xf>
    <xf numFmtId="0" fontId="10" fillId="0" borderId="0" xfId="4" applyFont="1" applyAlignment="1" applyProtection="1">
      <alignment horizontal="center" vertical="center" wrapText="1"/>
      <protection locked="0"/>
    </xf>
    <xf numFmtId="0" fontId="10" fillId="0" borderId="116" xfId="4" applyFont="1" applyBorder="1" applyAlignment="1">
      <alignment horizontal="center"/>
    </xf>
    <xf numFmtId="0" fontId="10" fillId="0" borderId="103" xfId="4" applyFont="1" applyBorder="1" applyAlignment="1">
      <alignment horizontal="center"/>
    </xf>
    <xf numFmtId="0" fontId="10" fillId="0" borderId="0" xfId="4" applyFont="1" applyAlignment="1">
      <alignment horizontal="center" vertical="top"/>
    </xf>
    <xf numFmtId="0" fontId="11" fillId="0" borderId="0" xfId="32" applyFont="1" applyAlignment="1">
      <alignment horizontal="left" vertical="center"/>
    </xf>
    <xf numFmtId="0" fontId="5" fillId="10" borderId="28" xfId="4" quotePrefix="1" applyFont="1" applyFill="1" applyBorder="1" applyAlignment="1">
      <alignment horizontal="right"/>
    </xf>
    <xf numFmtId="0" fontId="5" fillId="10" borderId="28" xfId="4" applyFont="1" applyFill="1" applyBorder="1" applyAlignment="1">
      <alignment horizontal="right"/>
    </xf>
    <xf numFmtId="0" fontId="5" fillId="10" borderId="26" xfId="4" applyFont="1" applyFill="1" applyBorder="1" applyAlignment="1">
      <alignment horizontal="right"/>
    </xf>
    <xf numFmtId="0" fontId="5" fillId="10" borderId="0" xfId="4" applyFont="1" applyFill="1" applyAlignment="1">
      <alignment horizontal="center"/>
    </xf>
    <xf numFmtId="0" fontId="32" fillId="10" borderId="0" xfId="4" applyFont="1" applyFill="1" applyAlignment="1">
      <alignment horizontal="center"/>
    </xf>
    <xf numFmtId="0" fontId="5" fillId="10" borderId="26" xfId="4" quotePrefix="1" applyFont="1" applyFill="1" applyBorder="1" applyAlignment="1">
      <alignment horizontal="right"/>
    </xf>
    <xf numFmtId="0" fontId="5" fillId="10" borderId="26" xfId="4" quotePrefix="1" applyFont="1" applyFill="1" applyBorder="1" applyAlignment="1">
      <alignment horizontal="right" vertical="center"/>
    </xf>
    <xf numFmtId="0" fontId="5" fillId="10" borderId="26" xfId="4" applyFont="1" applyFill="1" applyBorder="1" applyAlignment="1">
      <alignment horizontal="right" vertical="center"/>
    </xf>
    <xf numFmtId="0" fontId="10" fillId="0" borderId="3" xfId="4" applyFont="1" applyBorder="1" applyAlignment="1">
      <alignment horizontal="right" vertical="center"/>
    </xf>
    <xf numFmtId="0" fontId="10" fillId="0" borderId="0" xfId="4" applyFont="1" applyAlignment="1">
      <alignment horizontal="right" vertical="top"/>
    </xf>
    <xf numFmtId="0" fontId="5" fillId="0" borderId="0" xfId="4" applyFont="1" applyAlignment="1">
      <alignment horizontal="center" vertical="center"/>
    </xf>
    <xf numFmtId="0" fontId="5" fillId="0" borderId="0" xfId="4" quotePrefix="1" applyFont="1" applyAlignment="1">
      <alignment horizontal="center" vertical="center"/>
    </xf>
    <xf numFmtId="0" fontId="5" fillId="0" borderId="27" xfId="4" applyFont="1" applyBorder="1" applyAlignment="1">
      <alignment horizontal="center" vertical="center"/>
    </xf>
    <xf numFmtId="0" fontId="5" fillId="0" borderId="28" xfId="4" applyFont="1" applyBorder="1" applyAlignment="1">
      <alignment horizontal="center" vertical="center"/>
    </xf>
    <xf numFmtId="0" fontId="5" fillId="0" borderId="29" xfId="4" applyFont="1" applyBorder="1" applyAlignment="1">
      <alignment horizontal="center" vertical="center"/>
    </xf>
    <xf numFmtId="0" fontId="5" fillId="0" borderId="25" xfId="4" applyFont="1" applyBorder="1" applyAlignment="1">
      <alignment horizontal="center" vertical="center"/>
    </xf>
    <xf numFmtId="0" fontId="5" fillId="0" borderId="26" xfId="4" applyFont="1" applyBorder="1" applyAlignment="1">
      <alignment horizontal="center" vertical="center"/>
    </xf>
    <xf numFmtId="0" fontId="5" fillId="0" borderId="30" xfId="4" applyFont="1" applyBorder="1" applyAlignment="1">
      <alignment horizontal="center" vertical="center"/>
    </xf>
    <xf numFmtId="0" fontId="10" fillId="0" borderId="0" xfId="36" applyFont="1" applyAlignment="1">
      <alignment horizontal="center"/>
    </xf>
    <xf numFmtId="0" fontId="10" fillId="0" borderId="0" xfId="4" quotePrefix="1" applyFont="1" applyAlignment="1">
      <alignment horizontal="center" vertical="center"/>
    </xf>
    <xf numFmtId="0" fontId="29" fillId="0" borderId="27" xfId="4" applyFont="1" applyBorder="1" applyAlignment="1">
      <alignment horizontal="center" vertical="center"/>
    </xf>
    <xf numFmtId="0" fontId="29" fillId="0" borderId="29" xfId="4" applyFont="1" applyBorder="1" applyAlignment="1">
      <alignment horizontal="center" vertical="center"/>
    </xf>
    <xf numFmtId="0" fontId="29" fillId="0" borderId="25" xfId="4" applyFont="1" applyBorder="1" applyAlignment="1">
      <alignment horizontal="center" vertical="center"/>
    </xf>
    <xf numFmtId="0" fontId="29" fillId="0" borderId="30" xfId="4" applyFont="1" applyBorder="1" applyAlignment="1">
      <alignment horizontal="center" vertical="center"/>
    </xf>
    <xf numFmtId="0" fontId="8" fillId="0" borderId="3" xfId="4" applyFont="1" applyBorder="1" applyAlignment="1">
      <alignment horizontal="center" vertical="center" wrapText="1"/>
    </xf>
    <xf numFmtId="0" fontId="30" fillId="0" borderId="27" xfId="4" applyFont="1" applyBorder="1" applyAlignment="1">
      <alignment horizontal="center" vertical="center"/>
    </xf>
    <xf numFmtId="0" fontId="30" fillId="0" borderId="29" xfId="4" applyFont="1" applyBorder="1" applyAlignment="1">
      <alignment horizontal="center" vertical="center"/>
    </xf>
    <xf numFmtId="0" fontId="30" fillId="0" borderId="25" xfId="4" applyFont="1" applyBorder="1" applyAlignment="1">
      <alignment horizontal="center" vertical="center"/>
    </xf>
    <xf numFmtId="0" fontId="30" fillId="0" borderId="30" xfId="4" applyFont="1" applyBorder="1" applyAlignment="1">
      <alignment horizontal="center" vertical="center"/>
    </xf>
    <xf numFmtId="0" fontId="10" fillId="0" borderId="0" xfId="37" quotePrefix="1" applyFont="1" applyAlignment="1">
      <alignment horizontal="center" vertical="center"/>
    </xf>
    <xf numFmtId="0" fontId="10" fillId="0" borderId="0" xfId="37" applyFont="1" applyAlignment="1">
      <alignment horizontal="center" vertical="center"/>
    </xf>
    <xf numFmtId="0" fontId="10" fillId="0" borderId="27" xfId="37" applyFont="1" applyBorder="1" applyAlignment="1">
      <alignment horizontal="center" vertical="center"/>
    </xf>
    <xf numFmtId="0" fontId="10" fillId="0" borderId="28" xfId="37" applyFont="1" applyBorder="1" applyAlignment="1">
      <alignment horizontal="center" vertical="center"/>
    </xf>
    <xf numFmtId="0" fontId="10" fillId="0" borderId="29" xfId="37" applyFont="1" applyBorder="1" applyAlignment="1">
      <alignment horizontal="center" vertical="center"/>
    </xf>
    <xf numFmtId="0" fontId="10" fillId="0" borderId="25" xfId="37" applyFont="1" applyBorder="1" applyAlignment="1">
      <alignment horizontal="center" vertical="center"/>
    </xf>
    <xf numFmtId="0" fontId="10" fillId="0" borderId="26" xfId="37" applyFont="1" applyBorder="1" applyAlignment="1">
      <alignment horizontal="center" vertical="center"/>
    </xf>
    <xf numFmtId="0" fontId="10" fillId="0" borderId="30" xfId="37" applyFont="1" applyBorder="1" applyAlignment="1">
      <alignment horizontal="center" vertical="center"/>
    </xf>
    <xf numFmtId="0" fontId="10" fillId="0" borderId="24" xfId="37" quotePrefix="1" applyFont="1" applyBorder="1" applyAlignment="1">
      <alignment horizontal="center" vertical="center"/>
    </xf>
    <xf numFmtId="0" fontId="10" fillId="0" borderId="24" xfId="37" applyFont="1" applyBorder="1" applyAlignment="1">
      <alignment horizontal="center" vertical="center"/>
    </xf>
    <xf numFmtId="0" fontId="11" fillId="0" borderId="0" xfId="37" applyFont="1" applyAlignment="1">
      <alignment horizontal="center" vertical="center"/>
    </xf>
    <xf numFmtId="0" fontId="10" fillId="0" borderId="26" xfId="37" applyFont="1" applyBorder="1" applyAlignment="1">
      <alignment horizontal="right" vertical="center"/>
    </xf>
    <xf numFmtId="0" fontId="10" fillId="0" borderId="26" xfId="4" applyFont="1" applyBorder="1" applyAlignment="1">
      <alignment horizontal="right" vertical="center"/>
    </xf>
    <xf numFmtId="0" fontId="7" fillId="0" borderId="27" xfId="32" applyFont="1" applyBorder="1" applyAlignment="1">
      <alignment horizontal="center" vertical="center"/>
    </xf>
    <xf numFmtId="0" fontId="7" fillId="0" borderId="28" xfId="32" applyFont="1" applyBorder="1" applyAlignment="1">
      <alignment horizontal="center" vertical="center"/>
    </xf>
    <xf numFmtId="0" fontId="7" fillId="0" borderId="29" xfId="32" applyFont="1" applyBorder="1" applyAlignment="1">
      <alignment horizontal="center" vertical="center"/>
    </xf>
    <xf numFmtId="0" fontId="7" fillId="0" borderId="3" xfId="32" applyFont="1" applyBorder="1" applyAlignment="1">
      <alignment horizontal="center" vertical="center"/>
    </xf>
    <xf numFmtId="0" fontId="7" fillId="0" borderId="0" xfId="32" applyFont="1" applyAlignment="1">
      <alignment horizontal="center" vertical="center"/>
    </xf>
    <xf numFmtId="0" fontId="7" fillId="0" borderId="24" xfId="32" applyFont="1" applyBorder="1" applyAlignment="1">
      <alignment horizontal="center" vertical="center"/>
    </xf>
    <xf numFmtId="0" fontId="7" fillId="0" borderId="25" xfId="32" applyFont="1" applyBorder="1" applyAlignment="1">
      <alignment horizontal="center" vertical="center"/>
    </xf>
    <xf numFmtId="0" fontId="7" fillId="0" borderId="26" xfId="32" applyFont="1" applyBorder="1" applyAlignment="1">
      <alignment horizontal="center" vertical="center"/>
    </xf>
    <xf numFmtId="0" fontId="7" fillId="0" borderId="30" xfId="32" applyFont="1" applyBorder="1" applyAlignment="1">
      <alignment horizontal="center" vertical="center"/>
    </xf>
    <xf numFmtId="0" fontId="10" fillId="10" borderId="3" xfId="4" applyFont="1" applyFill="1" applyBorder="1" applyAlignment="1">
      <alignment horizontal="center" vertical="center"/>
    </xf>
    <xf numFmtId="0" fontId="10" fillId="10" borderId="0" xfId="4" applyFont="1" applyFill="1" applyAlignment="1">
      <alignment horizontal="center" vertical="center"/>
    </xf>
    <xf numFmtId="0" fontId="10" fillId="10" borderId="24" xfId="4" applyFont="1" applyFill="1" applyBorder="1" applyAlignment="1">
      <alignment horizontal="center" vertical="center"/>
    </xf>
    <xf numFmtId="0" fontId="10" fillId="10" borderId="3" xfId="37" applyFont="1" applyFill="1" applyBorder="1" applyAlignment="1">
      <alignment horizontal="center" vertical="center"/>
    </xf>
    <xf numFmtId="0" fontId="10" fillId="10" borderId="0" xfId="37" applyFont="1" applyFill="1" applyAlignment="1">
      <alignment horizontal="center" vertical="center"/>
    </xf>
    <xf numFmtId="0" fontId="10" fillId="10" borderId="24" xfId="37" applyFont="1" applyFill="1" applyBorder="1" applyAlignment="1">
      <alignment horizontal="center" vertical="center"/>
    </xf>
    <xf numFmtId="0" fontId="10" fillId="10" borderId="25" xfId="4" applyFont="1" applyFill="1" applyBorder="1" applyAlignment="1">
      <alignment horizontal="center" vertical="center"/>
    </xf>
    <xf numFmtId="0" fontId="10" fillId="10" borderId="26" xfId="4" applyFont="1" applyFill="1" applyBorder="1" applyAlignment="1">
      <alignment horizontal="center" vertical="center"/>
    </xf>
    <xf numFmtId="0" fontId="10" fillId="10" borderId="30" xfId="4" applyFont="1" applyFill="1" applyBorder="1" applyAlignment="1">
      <alignment horizontal="center" vertical="center"/>
    </xf>
    <xf numFmtId="0" fontId="10" fillId="10" borderId="25" xfId="37" applyFont="1" applyFill="1" applyBorder="1" applyAlignment="1">
      <alignment horizontal="center" vertical="center"/>
    </xf>
    <xf numFmtId="0" fontId="10" fillId="10" borderId="26" xfId="37" applyFont="1" applyFill="1" applyBorder="1" applyAlignment="1">
      <alignment horizontal="center" vertical="center"/>
    </xf>
    <xf numFmtId="0" fontId="10" fillId="10" borderId="30" xfId="37" applyFont="1" applyFill="1" applyBorder="1" applyAlignment="1">
      <alignment horizontal="center" vertical="center"/>
    </xf>
    <xf numFmtId="0" fontId="10" fillId="10" borderId="27" xfId="4" applyFont="1" applyFill="1" applyBorder="1" applyAlignment="1">
      <alignment horizontal="center" vertical="center"/>
    </xf>
    <xf numFmtId="0" fontId="10" fillId="10" borderId="28" xfId="4" applyFont="1" applyFill="1" applyBorder="1" applyAlignment="1">
      <alignment horizontal="center" vertical="center"/>
    </xf>
    <xf numFmtId="0" fontId="10" fillId="10" borderId="29" xfId="4" applyFont="1" applyFill="1" applyBorder="1" applyAlignment="1">
      <alignment horizontal="center" vertical="center"/>
    </xf>
    <xf numFmtId="0" fontId="10" fillId="10" borderId="27" xfId="37" applyFont="1" applyFill="1" applyBorder="1" applyAlignment="1">
      <alignment horizontal="center" vertical="center"/>
    </xf>
    <xf numFmtId="0" fontId="10" fillId="10" borderId="28" xfId="37" applyFont="1" applyFill="1" applyBorder="1" applyAlignment="1">
      <alignment horizontal="center" vertical="center"/>
    </xf>
    <xf numFmtId="0" fontId="10" fillId="10" borderId="29" xfId="37" applyFont="1" applyFill="1" applyBorder="1" applyAlignment="1">
      <alignment horizontal="center" vertical="center"/>
    </xf>
    <xf numFmtId="0" fontId="11" fillId="10" borderId="3" xfId="4" applyFont="1" applyFill="1" applyBorder="1" applyAlignment="1">
      <alignment horizontal="center" vertical="center"/>
    </xf>
    <xf numFmtId="0" fontId="11" fillId="10" borderId="0" xfId="4" applyFont="1" applyFill="1" applyAlignment="1">
      <alignment horizontal="center" vertical="center"/>
    </xf>
    <xf numFmtId="0" fontId="11" fillId="10" borderId="24" xfId="4" applyFont="1" applyFill="1" applyBorder="1" applyAlignment="1">
      <alignment horizontal="center" vertical="center"/>
    </xf>
    <xf numFmtId="0" fontId="11" fillId="10" borderId="3" xfId="37" applyFont="1" applyFill="1" applyBorder="1" applyAlignment="1">
      <alignment horizontal="center" vertical="center"/>
    </xf>
    <xf numFmtId="0" fontId="11" fillId="10" borderId="0" xfId="37" applyFont="1" applyFill="1" applyAlignment="1">
      <alignment horizontal="center" vertical="center"/>
    </xf>
    <xf numFmtId="0" fontId="11" fillId="10" borderId="24" xfId="37" applyFont="1" applyFill="1" applyBorder="1" applyAlignment="1">
      <alignment horizontal="center" vertical="center"/>
    </xf>
    <xf numFmtId="0" fontId="10" fillId="10" borderId="0" xfId="32" applyFont="1" applyFill="1" applyAlignment="1">
      <alignment horizontal="left" vertical="center" indent="1"/>
    </xf>
    <xf numFmtId="0" fontId="10" fillId="0" borderId="0" xfId="32" applyFont="1" applyAlignment="1">
      <alignment horizontal="right" vertical="center"/>
    </xf>
    <xf numFmtId="0" fontId="14" fillId="0" borderId="0" xfId="4" applyAlignment="1">
      <alignment vertical="center"/>
    </xf>
    <xf numFmtId="0" fontId="10" fillId="0" borderId="0" xfId="32" applyFont="1" applyAlignment="1">
      <alignment horizontal="left" vertical="center"/>
    </xf>
    <xf numFmtId="0" fontId="10" fillId="0" borderId="0" xfId="37" applyFont="1" applyAlignment="1">
      <alignment horizontal="right" vertical="center"/>
    </xf>
    <xf numFmtId="0" fontId="10" fillId="0" borderId="3" xfId="32" applyFont="1" applyBorder="1" applyAlignment="1">
      <alignment horizontal="center" vertical="center"/>
    </xf>
    <xf numFmtId="0" fontId="10" fillId="0" borderId="0" xfId="32" applyFont="1" applyAlignment="1">
      <alignment horizontal="center" vertical="center"/>
    </xf>
    <xf numFmtId="0" fontId="11" fillId="10" borderId="25" xfId="37" applyFont="1" applyFill="1" applyBorder="1" applyAlignment="1">
      <alignment horizontal="center" vertical="center"/>
    </xf>
    <xf numFmtId="0" fontId="11" fillId="10" borderId="26" xfId="37" applyFont="1" applyFill="1" applyBorder="1" applyAlignment="1">
      <alignment horizontal="center" vertical="center"/>
    </xf>
    <xf numFmtId="0" fontId="11" fillId="10" borderId="30" xfId="37" applyFont="1" applyFill="1" applyBorder="1" applyAlignment="1">
      <alignment horizontal="center" vertical="center"/>
    </xf>
    <xf numFmtId="3" fontId="20" fillId="0" borderId="0" xfId="4" applyNumberFormat="1" applyFont="1" applyAlignment="1">
      <alignment horizontal="center" vertical="center"/>
    </xf>
    <xf numFmtId="0" fontId="14" fillId="0" borderId="0" xfId="4" applyAlignment="1">
      <alignment horizontal="center" vertical="center"/>
    </xf>
    <xf numFmtId="0" fontId="24" fillId="10" borderId="27" xfId="4" applyFont="1" applyFill="1" applyBorder="1" applyAlignment="1">
      <alignment horizontal="center" vertical="center"/>
    </xf>
    <xf numFmtId="0" fontId="24" fillId="10" borderId="28" xfId="4" applyFont="1" applyFill="1" applyBorder="1" applyAlignment="1">
      <alignment horizontal="center" vertical="center"/>
    </xf>
    <xf numFmtId="0" fontId="24" fillId="10" borderId="29" xfId="4" applyFont="1" applyFill="1" applyBorder="1" applyAlignment="1">
      <alignment horizontal="center" vertical="center"/>
    </xf>
    <xf numFmtId="0" fontId="25" fillId="10" borderId="25" xfId="4" applyFont="1" applyFill="1" applyBorder="1" applyAlignment="1">
      <alignment horizontal="center" vertical="center"/>
    </xf>
    <xf numFmtId="0" fontId="25" fillId="10" borderId="26" xfId="4" applyFont="1" applyFill="1" applyBorder="1" applyAlignment="1">
      <alignment horizontal="center" vertical="center"/>
    </xf>
    <xf numFmtId="0" fontId="25" fillId="10" borderId="30" xfId="4" applyFont="1" applyFill="1" applyBorder="1" applyAlignment="1">
      <alignment horizontal="center" vertical="center"/>
    </xf>
    <xf numFmtId="0" fontId="10" fillId="0" borderId="26" xfId="32" applyFont="1" applyBorder="1" applyAlignment="1">
      <alignment horizontal="right"/>
    </xf>
    <xf numFmtId="0" fontId="10" fillId="0" borderId="15" xfId="4" applyFont="1" applyBorder="1" applyAlignment="1">
      <alignment horizontal="center"/>
    </xf>
    <xf numFmtId="3" fontId="9" fillId="0" borderId="15" xfId="4" applyNumberFormat="1" applyFont="1" applyBorder="1" applyAlignment="1">
      <alignment horizontal="center" vertical="center"/>
    </xf>
    <xf numFmtId="3" fontId="9" fillId="0" borderId="0" xfId="4" applyNumberFormat="1" applyFont="1" applyAlignment="1">
      <alignment horizontal="center" vertical="center"/>
    </xf>
    <xf numFmtId="0" fontId="10" fillId="0" borderId="109" xfId="4" applyFont="1" applyBorder="1" applyAlignment="1">
      <alignment horizontal="center" vertical="center"/>
    </xf>
    <xf numFmtId="3" fontId="20" fillId="0" borderId="5" xfId="4" applyNumberFormat="1" applyFont="1" applyBorder="1" applyAlignment="1">
      <alignment horizontal="center" vertical="center" wrapText="1"/>
    </xf>
    <xf numFmtId="3" fontId="20" fillId="0" borderId="110" xfId="4" applyNumberFormat="1" applyFont="1" applyBorder="1" applyAlignment="1">
      <alignment horizontal="center" vertical="center" wrapText="1"/>
    </xf>
    <xf numFmtId="3" fontId="20" fillId="0" borderId="111" xfId="4" applyNumberFormat="1" applyFont="1" applyBorder="1" applyAlignment="1">
      <alignment horizontal="center" vertical="center" wrapText="1"/>
    </xf>
    <xf numFmtId="3" fontId="20" fillId="0" borderId="106" xfId="4" applyNumberFormat="1" applyFont="1" applyBorder="1" applyAlignment="1">
      <alignment horizontal="center" vertical="center" wrapText="1"/>
    </xf>
    <xf numFmtId="3" fontId="20" fillId="0" borderId="101" xfId="4" applyNumberFormat="1" applyFont="1" applyBorder="1" applyAlignment="1">
      <alignment horizontal="center" vertical="center" wrapText="1"/>
    </xf>
    <xf numFmtId="3" fontId="20" fillId="0" borderId="15" xfId="4" applyNumberFormat="1" applyFont="1" applyBorder="1" applyAlignment="1">
      <alignment horizontal="center" vertical="center" wrapText="1"/>
    </xf>
    <xf numFmtId="3" fontId="20" fillId="0" borderId="0" xfId="4" applyNumberFormat="1" applyFont="1" applyAlignment="1">
      <alignment horizontal="center" vertical="center" wrapText="1"/>
    </xf>
    <xf numFmtId="3" fontId="9" fillId="8" borderId="58" xfId="4" applyNumberFormat="1" applyFont="1" applyFill="1" applyBorder="1" applyAlignment="1">
      <alignment horizontal="center" vertical="center"/>
    </xf>
    <xf numFmtId="3" fontId="9" fillId="8" borderId="56" xfId="4" applyNumberFormat="1" applyFont="1" applyFill="1" applyBorder="1" applyAlignment="1">
      <alignment horizontal="center" vertical="center"/>
    </xf>
    <xf numFmtId="3" fontId="9" fillId="8" borderId="106" xfId="4" applyNumberFormat="1" applyFont="1" applyFill="1" applyBorder="1" applyAlignment="1">
      <alignment horizontal="center" vertical="center"/>
    </xf>
    <xf numFmtId="3" fontId="9" fillId="0" borderId="63" xfId="4" applyNumberFormat="1" applyFont="1" applyBorder="1" applyAlignment="1" applyProtection="1">
      <alignment horizontal="right" vertical="center" wrapText="1"/>
      <protection locked="0"/>
    </xf>
    <xf numFmtId="3" fontId="9" fillId="0" borderId="56" xfId="4" applyNumberFormat="1" applyFont="1" applyBorder="1" applyAlignment="1" applyProtection="1">
      <alignment horizontal="right" vertical="center" wrapText="1"/>
      <protection locked="0"/>
    </xf>
    <xf numFmtId="3" fontId="9" fillId="0" borderId="62" xfId="4" applyNumberFormat="1" applyFont="1" applyBorder="1" applyAlignment="1" applyProtection="1">
      <alignment horizontal="right" vertical="center" wrapText="1"/>
      <protection locked="0"/>
    </xf>
    <xf numFmtId="3" fontId="9" fillId="0" borderId="65" xfId="4" applyNumberFormat="1" applyFont="1" applyBorder="1" applyAlignment="1" applyProtection="1">
      <alignment horizontal="right" vertical="center" wrapText="1"/>
      <protection locked="0"/>
    </xf>
    <xf numFmtId="3" fontId="9" fillId="0" borderId="59" xfId="4" applyNumberFormat="1" applyFont="1" applyBorder="1" applyAlignment="1" applyProtection="1">
      <alignment horizontal="right" vertical="center" wrapText="1"/>
      <protection locked="0"/>
    </xf>
    <xf numFmtId="3" fontId="9" fillId="0" borderId="64" xfId="4" applyNumberFormat="1" applyFont="1" applyBorder="1" applyAlignment="1" applyProtection="1">
      <alignment horizontal="right" vertical="center" wrapText="1"/>
      <protection locked="0"/>
    </xf>
    <xf numFmtId="3" fontId="9" fillId="0" borderId="106" xfId="4" applyNumberFormat="1" applyFont="1" applyBorder="1" applyAlignment="1" applyProtection="1">
      <alignment horizontal="right" vertical="center" wrapText="1"/>
      <protection locked="0"/>
    </xf>
    <xf numFmtId="3" fontId="9" fillId="0" borderId="105" xfId="4" applyNumberFormat="1" applyFont="1" applyBorder="1" applyAlignment="1" applyProtection="1">
      <alignment horizontal="right" vertical="center" wrapText="1"/>
      <protection locked="0"/>
    </xf>
    <xf numFmtId="3" fontId="9" fillId="0" borderId="15" xfId="4" applyNumberFormat="1" applyFont="1" applyBorder="1" applyAlignment="1" applyProtection="1">
      <alignment horizontal="right" vertical="center" wrapText="1"/>
      <protection locked="0"/>
    </xf>
    <xf numFmtId="3" fontId="9" fillId="0" borderId="0" xfId="4" applyNumberFormat="1" applyFont="1" applyAlignment="1" applyProtection="1">
      <alignment horizontal="right" vertical="center" wrapText="1"/>
      <protection locked="0"/>
    </xf>
    <xf numFmtId="3" fontId="9" fillId="8" borderId="57" xfId="4" applyNumberFormat="1" applyFont="1" applyFill="1" applyBorder="1" applyAlignment="1">
      <alignment horizontal="center" vertical="center"/>
    </xf>
    <xf numFmtId="3" fontId="9" fillId="8" borderId="60" xfId="4" applyNumberFormat="1" applyFont="1" applyFill="1" applyBorder="1" applyAlignment="1">
      <alignment horizontal="center" vertical="center"/>
    </xf>
    <xf numFmtId="3" fontId="9" fillId="0" borderId="15" xfId="4" applyNumberFormat="1" applyFont="1" applyBorder="1" applyAlignment="1">
      <alignment horizontal="center" vertical="center" wrapText="1"/>
    </xf>
    <xf numFmtId="3" fontId="9" fillId="0" borderId="0" xfId="4" applyNumberFormat="1" applyFont="1" applyAlignment="1">
      <alignment horizontal="center" vertical="center" wrapText="1"/>
    </xf>
    <xf numFmtId="3" fontId="9" fillId="8" borderId="50" xfId="4" applyNumberFormat="1" applyFont="1" applyFill="1" applyBorder="1" applyAlignment="1">
      <alignment horizontal="center" vertical="center" wrapText="1"/>
    </xf>
    <xf numFmtId="3" fontId="9" fillId="8" borderId="53" xfId="4" applyNumberFormat="1" applyFont="1" applyFill="1" applyBorder="1" applyAlignment="1">
      <alignment horizontal="center" vertical="center" wrapText="1"/>
    </xf>
    <xf numFmtId="3" fontId="9" fillId="0" borderId="42" xfId="4" applyNumberFormat="1" applyFont="1" applyBorder="1" applyAlignment="1" applyProtection="1">
      <alignment horizontal="right" vertical="center" wrapText="1"/>
      <protection locked="0"/>
    </xf>
    <xf numFmtId="3" fontId="9" fillId="0" borderId="46" xfId="4" applyNumberFormat="1" applyFont="1" applyBorder="1" applyAlignment="1" applyProtection="1">
      <alignment horizontal="right" vertical="center" wrapText="1"/>
      <protection locked="0"/>
    </xf>
    <xf numFmtId="3" fontId="9" fillId="0" borderId="15" xfId="4" applyNumberFormat="1" applyFont="1" applyBorder="1" applyAlignment="1" applyProtection="1">
      <alignment horizontal="center" vertical="center" wrapText="1"/>
      <protection locked="0"/>
    </xf>
    <xf numFmtId="3" fontId="9" fillId="0" borderId="0" xfId="4" applyNumberFormat="1" applyFont="1" applyAlignment="1" applyProtection="1">
      <alignment horizontal="center" vertical="center" wrapText="1"/>
      <protection locked="0"/>
    </xf>
    <xf numFmtId="3" fontId="9" fillId="9" borderId="94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95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106" xfId="4" applyNumberFormat="1" applyFont="1" applyFill="1" applyBorder="1" applyAlignment="1" applyProtection="1">
      <alignment horizontal="center" vertical="center" wrapText="1"/>
      <protection locked="0"/>
    </xf>
    <xf numFmtId="3" fontId="9" fillId="9" borderId="105" xfId="4" applyNumberFormat="1" applyFont="1" applyFill="1" applyBorder="1" applyAlignment="1" applyProtection="1">
      <alignment horizontal="center" vertical="center" wrapText="1"/>
      <protection locked="0"/>
    </xf>
    <xf numFmtId="3" fontId="9" fillId="0" borderId="63" xfId="4" applyNumberFormat="1" applyFont="1" applyBorder="1" applyAlignment="1" applyProtection="1">
      <alignment vertical="center" wrapText="1"/>
      <protection locked="0"/>
    </xf>
    <xf numFmtId="3" fontId="9" fillId="0" borderId="56" xfId="4" applyNumberFormat="1" applyFont="1" applyBorder="1" applyAlignment="1" applyProtection="1">
      <alignment vertical="center" wrapText="1"/>
      <protection locked="0"/>
    </xf>
    <xf numFmtId="3" fontId="9" fillId="0" borderId="62" xfId="4" applyNumberFormat="1" applyFont="1" applyBorder="1" applyAlignment="1" applyProtection="1">
      <alignment vertical="center" wrapText="1"/>
      <protection locked="0"/>
    </xf>
    <xf numFmtId="3" fontId="9" fillId="0" borderId="65" xfId="4" applyNumberFormat="1" applyFont="1" applyBorder="1" applyAlignment="1" applyProtection="1">
      <alignment vertical="center" wrapText="1"/>
      <protection locked="0"/>
    </xf>
    <xf numFmtId="3" fontId="9" fillId="0" borderId="59" xfId="4" applyNumberFormat="1" applyFont="1" applyBorder="1" applyAlignment="1" applyProtection="1">
      <alignment vertical="center" wrapText="1"/>
      <protection locked="0"/>
    </xf>
    <xf numFmtId="3" fontId="9" fillId="0" borderId="64" xfId="4" applyNumberFormat="1" applyFont="1" applyBorder="1" applyAlignment="1" applyProtection="1">
      <alignment vertical="center" wrapText="1"/>
      <protection locked="0"/>
    </xf>
    <xf numFmtId="3" fontId="9" fillId="0" borderId="106" xfId="4" applyNumberFormat="1" applyFont="1" applyBorder="1" applyAlignment="1" applyProtection="1">
      <alignment vertical="center" wrapText="1"/>
      <protection locked="0"/>
    </xf>
    <xf numFmtId="3" fontId="9" fillId="0" borderId="105" xfId="4" applyNumberFormat="1" applyFont="1" applyBorder="1" applyAlignment="1" applyProtection="1">
      <alignment vertical="center" wrapText="1"/>
      <protection locked="0"/>
    </xf>
    <xf numFmtId="3" fontId="9" fillId="0" borderId="15" xfId="4" applyNumberFormat="1" applyFont="1" applyBorder="1" applyAlignment="1" applyProtection="1">
      <alignment vertical="center" wrapText="1"/>
      <protection locked="0"/>
    </xf>
    <xf numFmtId="3" fontId="9" fillId="0" borderId="0" xfId="4" applyNumberFormat="1" applyFont="1" applyAlignment="1" applyProtection="1">
      <alignment vertical="center" wrapText="1"/>
      <protection locked="0"/>
    </xf>
    <xf numFmtId="3" fontId="9" fillId="8" borderId="119" xfId="4" applyNumberFormat="1" applyFont="1" applyFill="1" applyBorder="1" applyAlignment="1">
      <alignment horizontal="center" vertical="center" wrapText="1"/>
    </xf>
    <xf numFmtId="3" fontId="9" fillId="8" borderId="38" xfId="4" applyNumberFormat="1" applyFont="1" applyFill="1" applyBorder="1" applyAlignment="1">
      <alignment horizontal="center" vertical="center" wrapText="1"/>
    </xf>
    <xf numFmtId="3" fontId="9" fillId="8" borderId="86" xfId="4" applyNumberFormat="1" applyFont="1" applyFill="1" applyBorder="1" applyAlignment="1">
      <alignment horizontal="center" vertical="center" wrapText="1"/>
    </xf>
    <xf numFmtId="3" fontId="9" fillId="8" borderId="28" xfId="4" applyNumberFormat="1" applyFont="1" applyFill="1" applyBorder="1" applyAlignment="1">
      <alignment horizontal="center" vertical="center" wrapText="1"/>
    </xf>
    <xf numFmtId="3" fontId="9" fillId="8" borderId="102" xfId="4" applyNumberFormat="1" applyFont="1" applyFill="1" applyBorder="1" applyAlignment="1">
      <alignment horizontal="center" vertical="center" wrapText="1"/>
    </xf>
    <xf numFmtId="0" fontId="10" fillId="0" borderId="15" xfId="4" applyFont="1" applyBorder="1" applyAlignment="1">
      <alignment horizontal="center" vertical="center" wrapText="1"/>
    </xf>
    <xf numFmtId="0" fontId="10" fillId="0" borderId="15" xfId="4" applyFont="1" applyBorder="1" applyAlignment="1">
      <alignment horizontal="center" vertical="center"/>
    </xf>
    <xf numFmtId="0" fontId="24" fillId="7" borderId="15" xfId="4" applyFont="1" applyFill="1" applyBorder="1" applyAlignment="1">
      <alignment horizontal="center"/>
    </xf>
    <xf numFmtId="0" fontId="24" fillId="7" borderId="0" xfId="4" applyFont="1" applyFill="1" applyAlignment="1">
      <alignment horizontal="center"/>
    </xf>
    <xf numFmtId="0" fontId="24" fillId="7" borderId="24" xfId="4" applyFont="1" applyFill="1" applyBorder="1" applyAlignment="1">
      <alignment horizontal="center"/>
    </xf>
    <xf numFmtId="0" fontId="10" fillId="0" borderId="27" xfId="4" applyFont="1" applyBorder="1" applyAlignment="1">
      <alignment horizontal="center" wrapText="1"/>
    </xf>
    <xf numFmtId="0" fontId="10" fillId="0" borderId="28" xfId="4" applyFont="1" applyBorder="1" applyAlignment="1">
      <alignment horizontal="center" wrapText="1"/>
    </xf>
    <xf numFmtId="0" fontId="10" fillId="0" borderId="29" xfId="4" applyFont="1" applyBorder="1" applyAlignment="1">
      <alignment horizontal="center" wrapText="1"/>
    </xf>
    <xf numFmtId="0" fontId="10" fillId="0" borderId="3" xfId="4" applyFont="1" applyBorder="1" applyAlignment="1">
      <alignment horizontal="center" wrapText="1"/>
    </xf>
    <xf numFmtId="0" fontId="10" fillId="0" borderId="0" xfId="4" applyFont="1" applyAlignment="1">
      <alignment horizontal="center" wrapText="1"/>
    </xf>
    <xf numFmtId="0" fontId="10" fillId="0" borderId="24" xfId="4" applyFont="1" applyBorder="1" applyAlignment="1">
      <alignment horizontal="center" wrapText="1"/>
    </xf>
    <xf numFmtId="0" fontId="10" fillId="0" borderId="27" xfId="37" applyFont="1" applyBorder="1" applyAlignment="1">
      <alignment horizontal="center" wrapText="1"/>
    </xf>
    <xf numFmtId="0" fontId="10" fillId="0" borderId="28" xfId="37" applyFont="1" applyBorder="1" applyAlignment="1">
      <alignment horizontal="center" wrapText="1"/>
    </xf>
    <xf numFmtId="0" fontId="10" fillId="0" borderId="29" xfId="37" applyFont="1" applyBorder="1" applyAlignment="1">
      <alignment horizontal="center" wrapText="1"/>
    </xf>
    <xf numFmtId="0" fontId="10" fillId="0" borderId="3" xfId="37" applyFont="1" applyBorder="1" applyAlignment="1">
      <alignment horizontal="center" wrapText="1"/>
    </xf>
    <xf numFmtId="0" fontId="10" fillId="0" borderId="0" xfId="37" applyFont="1" applyAlignment="1">
      <alignment horizontal="center" wrapText="1"/>
    </xf>
    <xf numFmtId="0" fontId="10" fillId="0" borderId="24" xfId="37" applyFont="1" applyBorder="1" applyAlignment="1">
      <alignment horizontal="center" wrapText="1"/>
    </xf>
    <xf numFmtId="0" fontId="10" fillId="0" borderId="102" xfId="37" applyFont="1" applyBorder="1" applyAlignment="1">
      <alignment horizontal="center" wrapText="1"/>
    </xf>
    <xf numFmtId="0" fontId="10" fillId="0" borderId="16" xfId="37" applyFont="1" applyBorder="1" applyAlignment="1">
      <alignment horizontal="center" wrapText="1"/>
    </xf>
    <xf numFmtId="0" fontId="25" fillId="7" borderId="15" xfId="4" applyFont="1" applyFill="1" applyBorder="1" applyAlignment="1">
      <alignment horizontal="center" vertical="top"/>
    </xf>
    <xf numFmtId="0" fontId="25" fillId="7" borderId="0" xfId="4" applyFont="1" applyFill="1" applyAlignment="1">
      <alignment horizontal="center" vertical="top"/>
    </xf>
    <xf numFmtId="0" fontId="25" fillId="7" borderId="24" xfId="4" applyFont="1" applyFill="1" applyBorder="1" applyAlignment="1">
      <alignment horizontal="center" vertical="top"/>
    </xf>
    <xf numFmtId="0" fontId="10" fillId="0" borderId="0" xfId="4" quotePrefix="1" applyFont="1" applyAlignment="1">
      <alignment horizontal="right" vertical="center"/>
    </xf>
    <xf numFmtId="3" fontId="10" fillId="0" borderId="24" xfId="4" applyNumberFormat="1" applyFont="1" applyBorder="1" applyAlignment="1">
      <alignment horizontal="center" vertical="center" wrapText="1"/>
    </xf>
    <xf numFmtId="0" fontId="10" fillId="7" borderId="113" xfId="4" applyFont="1" applyFill="1" applyBorder="1" applyAlignment="1">
      <alignment horizontal="center" vertical="center"/>
    </xf>
    <xf numFmtId="0" fontId="10" fillId="7" borderId="112" xfId="4" applyFont="1" applyFill="1" applyBorder="1" applyAlignment="1">
      <alignment horizontal="center" vertical="center"/>
    </xf>
    <xf numFmtId="0" fontId="10" fillId="7" borderId="114" xfId="4" applyFont="1" applyFill="1" applyBorder="1" applyAlignment="1">
      <alignment horizontal="center" vertical="center"/>
    </xf>
    <xf numFmtId="0" fontId="11" fillId="7" borderId="15" xfId="4" applyFont="1" applyFill="1" applyBorder="1" applyAlignment="1">
      <alignment horizontal="center"/>
    </xf>
    <xf numFmtId="0" fontId="11" fillId="7" borderId="24" xfId="4" applyFont="1" applyFill="1" applyBorder="1" applyAlignment="1">
      <alignment horizontal="center"/>
    </xf>
    <xf numFmtId="0" fontId="10" fillId="7" borderId="15" xfId="4" applyFont="1" applyFill="1" applyBorder="1" applyAlignment="1">
      <alignment horizontal="center" wrapText="1"/>
    </xf>
    <xf numFmtId="3" fontId="9" fillId="8" borderId="33" xfId="4" applyNumberFormat="1" applyFont="1" applyFill="1" applyBorder="1" applyAlignment="1">
      <alignment horizontal="center" vertical="center" wrapText="1"/>
    </xf>
    <xf numFmtId="3" fontId="9" fillId="8" borderId="99" xfId="4" applyNumberFormat="1" applyFont="1" applyFill="1" applyBorder="1" applyAlignment="1">
      <alignment horizontal="center" vertical="center" wrapText="1"/>
    </xf>
    <xf numFmtId="0" fontId="11" fillId="0" borderId="3" xfId="37" applyFont="1" applyBorder="1" applyAlignment="1">
      <alignment horizontal="center" vertical="top" wrapText="1"/>
    </xf>
    <xf numFmtId="0" fontId="11" fillId="0" borderId="0" xfId="37" applyFont="1" applyAlignment="1">
      <alignment horizontal="center" vertical="top" wrapText="1"/>
    </xf>
    <xf numFmtId="0" fontId="11" fillId="0" borderId="16" xfId="37" applyFont="1" applyBorder="1" applyAlignment="1">
      <alignment horizontal="center" vertical="top" wrapText="1"/>
    </xf>
    <xf numFmtId="0" fontId="10" fillId="7" borderId="102" xfId="4" applyFont="1" applyFill="1" applyBorder="1" applyAlignment="1">
      <alignment horizontal="center" vertical="center" wrapText="1"/>
    </xf>
    <xf numFmtId="0" fontId="10" fillId="7" borderId="103" xfId="4" applyFont="1" applyFill="1" applyBorder="1" applyAlignment="1">
      <alignment horizontal="center" vertical="center" wrapText="1"/>
    </xf>
    <xf numFmtId="0" fontId="10" fillId="0" borderId="3" xfId="37" applyFont="1" applyBorder="1" applyAlignment="1">
      <alignment horizontal="center" vertical="center"/>
    </xf>
    <xf numFmtId="0" fontId="10" fillId="0" borderId="0" xfId="37" applyFont="1" applyAlignment="1">
      <alignment horizontal="center"/>
    </xf>
    <xf numFmtId="0" fontId="10" fillId="0" borderId="24" xfId="37" applyFont="1" applyBorder="1" applyAlignment="1">
      <alignment horizontal="center"/>
    </xf>
    <xf numFmtId="0" fontId="10" fillId="0" borderId="3" xfId="37" applyFont="1" applyBorder="1" applyAlignment="1">
      <alignment horizontal="center"/>
    </xf>
    <xf numFmtId="0" fontId="10" fillId="7" borderId="17" xfId="4" applyFont="1" applyFill="1" applyBorder="1" applyAlignment="1">
      <alignment horizontal="center" wrapText="1"/>
    </xf>
    <xf numFmtId="0" fontId="5" fillId="0" borderId="2" xfId="19" applyFont="1" applyBorder="1" applyAlignment="1">
      <alignment horizontal="center" wrapText="1"/>
    </xf>
    <xf numFmtId="0" fontId="5" fillId="0" borderId="4" xfId="19" applyFont="1" applyBorder="1" applyAlignment="1">
      <alignment horizontal="center" wrapText="1"/>
    </xf>
    <xf numFmtId="0" fontId="5" fillId="0" borderId="3" xfId="19" applyFont="1" applyBorder="1" applyAlignment="1">
      <alignment horizontal="center" vertical="center"/>
    </xf>
    <xf numFmtId="0" fontId="5" fillId="0" borderId="3" xfId="19" applyFont="1" applyBorder="1" applyAlignment="1">
      <alignment horizontal="center" vertical="center" wrapText="1"/>
    </xf>
    <xf numFmtId="0" fontId="67" fillId="0" borderId="0" xfId="31" applyFont="1" applyAlignment="1">
      <alignment horizontal="center"/>
    </xf>
    <xf numFmtId="0" fontId="1" fillId="7" borderId="17" xfId="4" applyFont="1" applyFill="1" applyBorder="1" applyAlignment="1">
      <alignment vertical="center"/>
    </xf>
    <xf numFmtId="0" fontId="1" fillId="7" borderId="18" xfId="4" applyFont="1" applyFill="1" applyBorder="1" applyAlignment="1">
      <alignment vertical="center"/>
    </xf>
    <xf numFmtId="0" fontId="1" fillId="7" borderId="19" xfId="4" applyFont="1" applyFill="1" applyBorder="1" applyAlignment="1">
      <alignment vertical="center"/>
    </xf>
    <xf numFmtId="0" fontId="1" fillId="7" borderId="0" xfId="4" applyFont="1" applyFill="1" applyAlignment="1">
      <alignment vertical="center"/>
    </xf>
    <xf numFmtId="0" fontId="1" fillId="8" borderId="17" xfId="4" applyFont="1" applyFill="1" applyBorder="1" applyAlignment="1">
      <alignment vertical="center"/>
    </xf>
    <xf numFmtId="3" fontId="9" fillId="8" borderId="442" xfId="4" applyNumberFormat="1" applyFont="1" applyFill="1" applyBorder="1" applyAlignment="1">
      <alignment horizontal="center" vertical="center" wrapText="1"/>
    </xf>
    <xf numFmtId="3" fontId="9" fillId="8" borderId="443" xfId="4" applyNumberFormat="1" applyFont="1" applyFill="1" applyBorder="1" applyAlignment="1">
      <alignment horizontal="center" vertical="center" wrapText="1"/>
    </xf>
    <xf numFmtId="3" fontId="9" fillId="8" borderId="444" xfId="4" applyNumberFormat="1" applyFont="1" applyFill="1" applyBorder="1" applyAlignment="1">
      <alignment horizontal="center" vertical="center" wrapText="1"/>
    </xf>
    <xf numFmtId="3" fontId="9" fillId="8" borderId="445" xfId="4" applyNumberFormat="1" applyFont="1" applyFill="1" applyBorder="1" applyAlignment="1">
      <alignment horizontal="center" vertical="center" wrapText="1"/>
    </xf>
    <xf numFmtId="3" fontId="9" fillId="8" borderId="446" xfId="4" applyNumberFormat="1" applyFont="1" applyFill="1" applyBorder="1" applyAlignment="1">
      <alignment horizontal="center" vertical="center" wrapText="1"/>
    </xf>
    <xf numFmtId="3" fontId="9" fillId="8" borderId="447" xfId="4" applyNumberFormat="1" applyFont="1" applyFill="1" applyBorder="1" applyAlignment="1">
      <alignment horizontal="center" vertical="center" wrapText="1"/>
    </xf>
    <xf numFmtId="3" fontId="9" fillId="8" borderId="448" xfId="4" applyNumberFormat="1" applyFont="1" applyFill="1" applyBorder="1" applyAlignment="1">
      <alignment horizontal="center" vertical="center" wrapText="1"/>
    </xf>
    <xf numFmtId="3" fontId="9" fillId="8" borderId="449" xfId="4" applyNumberFormat="1" applyFont="1" applyFill="1" applyBorder="1" applyAlignment="1">
      <alignment horizontal="center" vertical="center" wrapText="1"/>
    </xf>
    <xf numFmtId="3" fontId="9" fillId="8" borderId="447" xfId="4" applyNumberFormat="1" applyFont="1" applyFill="1" applyBorder="1" applyAlignment="1">
      <alignment horizontal="center" vertical="center"/>
    </xf>
    <xf numFmtId="3" fontId="9" fillId="8" borderId="449" xfId="4" applyNumberFormat="1" applyFont="1" applyFill="1" applyBorder="1" applyAlignment="1">
      <alignment horizontal="center" vertical="center"/>
    </xf>
    <xf numFmtId="3" fontId="9" fillId="8" borderId="450" xfId="4" applyNumberFormat="1" applyFont="1" applyFill="1" applyBorder="1" applyAlignment="1">
      <alignment horizontal="center" vertical="center"/>
    </xf>
    <xf numFmtId="3" fontId="9" fillId="8" borderId="448" xfId="4" applyNumberFormat="1" applyFont="1" applyFill="1" applyBorder="1" applyAlignment="1">
      <alignment horizontal="center" vertical="center"/>
    </xf>
    <xf numFmtId="3" fontId="9" fillId="8" borderId="451" xfId="4" applyNumberFormat="1" applyFont="1" applyFill="1" applyBorder="1" applyAlignment="1">
      <alignment horizontal="center" vertical="center"/>
    </xf>
    <xf numFmtId="3" fontId="9" fillId="8" borderId="446" xfId="4" applyNumberFormat="1" applyFont="1" applyFill="1" applyBorder="1" applyAlignment="1">
      <alignment horizontal="center" vertical="center"/>
    </xf>
    <xf numFmtId="0" fontId="1" fillId="0" borderId="0" xfId="4" applyFont="1" applyAlignment="1">
      <alignment vertical="center"/>
    </xf>
    <xf numFmtId="0" fontId="1" fillId="7" borderId="15" xfId="4" applyFont="1" applyFill="1" applyBorder="1" applyAlignment="1">
      <alignment vertical="center"/>
    </xf>
    <xf numFmtId="0" fontId="1" fillId="7" borderId="108" xfId="4" applyFont="1" applyFill="1" applyBorder="1" applyAlignment="1">
      <alignment vertical="center"/>
    </xf>
    <xf numFmtId="0" fontId="1" fillId="8" borderId="15" xfId="4" applyFont="1" applyFill="1" applyBorder="1" applyAlignment="1">
      <alignment vertical="center"/>
    </xf>
    <xf numFmtId="3" fontId="9" fillId="8" borderId="442" xfId="4" applyNumberFormat="1" applyFont="1" applyFill="1" applyBorder="1" applyAlignment="1">
      <alignment horizontal="center" vertical="center"/>
    </xf>
    <xf numFmtId="0" fontId="4" fillId="2" borderId="13" xfId="19" applyFont="1" applyFill="1" applyBorder="1" applyAlignment="1">
      <alignment horizontal="left" vertical="center" wrapText="1"/>
    </xf>
    <xf numFmtId="0" fontId="4" fillId="2" borderId="14" xfId="19" applyFont="1" applyFill="1" applyBorder="1" applyAlignment="1">
      <alignment horizontal="left" vertical="center" wrapText="1"/>
    </xf>
    <xf numFmtId="0" fontId="4" fillId="2" borderId="100" xfId="19" applyFont="1" applyFill="1" applyBorder="1" applyAlignment="1">
      <alignment horizontal="left" vertical="center" wrapText="1"/>
    </xf>
    <xf numFmtId="0" fontId="4" fillId="0" borderId="15" xfId="19" applyFont="1" applyBorder="1"/>
    <xf numFmtId="0" fontId="4" fillId="0" borderId="0" xfId="19" applyFont="1" applyBorder="1" applyAlignment="1">
      <alignment wrapText="1"/>
    </xf>
    <xf numFmtId="0" fontId="4" fillId="0" borderId="16" xfId="19" applyFont="1" applyBorder="1" applyAlignment="1">
      <alignment wrapText="1"/>
    </xf>
    <xf numFmtId="0" fontId="4" fillId="0" borderId="15" xfId="19" applyFont="1" applyBorder="1" applyAlignment="1">
      <alignment wrapText="1"/>
    </xf>
    <xf numFmtId="0" fontId="5" fillId="0" borderId="0" xfId="19" applyFont="1" applyBorder="1"/>
    <xf numFmtId="0" fontId="4" fillId="0" borderId="0" xfId="19" applyFont="1" applyBorder="1"/>
    <xf numFmtId="0" fontId="4" fillId="0" borderId="101" xfId="19" applyFont="1" applyBorder="1" applyAlignment="1">
      <alignment wrapText="1"/>
    </xf>
    <xf numFmtId="0" fontId="4" fillId="3" borderId="452" xfId="19" applyFont="1" applyFill="1" applyBorder="1" applyAlignment="1">
      <alignment wrapText="1"/>
    </xf>
    <xf numFmtId="0" fontId="4" fillId="0" borderId="0" xfId="19" applyFont="1" applyBorder="1" applyAlignment="1">
      <alignment vertical="center"/>
    </xf>
    <xf numFmtId="0" fontId="5" fillId="0" borderId="0" xfId="19" applyFont="1" applyBorder="1" applyAlignment="1">
      <alignment wrapText="1"/>
    </xf>
    <xf numFmtId="0" fontId="5" fillId="0" borderId="0" xfId="19" applyFont="1" applyBorder="1" applyAlignment="1">
      <alignment horizontal="center"/>
    </xf>
    <xf numFmtId="0" fontId="5" fillId="0" borderId="0" xfId="19" applyFont="1" applyBorder="1" applyAlignment="1">
      <alignment horizontal="center" vertical="center"/>
    </xf>
    <xf numFmtId="0" fontId="5" fillId="0" borderId="0" xfId="19" applyFont="1" applyBorder="1" applyAlignment="1">
      <alignment horizontal="center" vertical="center" wrapText="1"/>
    </xf>
    <xf numFmtId="0" fontId="5" fillId="0" borderId="0" xfId="19" applyFont="1" applyBorder="1" applyAlignment="1">
      <alignment vertical="center"/>
    </xf>
    <xf numFmtId="0" fontId="5" fillId="0" borderId="0" xfId="19" applyFont="1" applyBorder="1" applyAlignment="1">
      <alignment vertical="center" wrapText="1"/>
    </xf>
    <xf numFmtId="0" fontId="0" fillId="0" borderId="15" xfId="19" applyFont="1" applyBorder="1"/>
    <xf numFmtId="0" fontId="4" fillId="0" borderId="0" xfId="19" applyFont="1" applyBorder="1" applyAlignment="1">
      <alignment horizontal="center" vertical="center"/>
    </xf>
    <xf numFmtId="0" fontId="0" fillId="0" borderId="0" xfId="19" applyFont="1" applyBorder="1" applyAlignment="1">
      <alignment horizontal="center" vertical="center"/>
    </xf>
    <xf numFmtId="0" fontId="0" fillId="0" borderId="0" xfId="19" applyFont="1" applyBorder="1" applyAlignment="1">
      <alignment vertical="center"/>
    </xf>
    <xf numFmtId="0" fontId="0" fillId="0" borderId="0" xfId="19" applyFont="1" applyBorder="1"/>
    <xf numFmtId="0" fontId="0" fillId="0" borderId="16" xfId="19" applyFont="1" applyBorder="1"/>
    <xf numFmtId="0" fontId="5" fillId="0" borderId="115" xfId="19" applyFont="1" applyBorder="1" applyAlignment="1">
      <alignment horizontal="center"/>
    </xf>
    <xf numFmtId="0" fontId="5" fillId="0" borderId="5" xfId="19" applyFont="1" applyBorder="1" applyAlignment="1">
      <alignment horizontal="center"/>
    </xf>
    <xf numFmtId="0" fontId="5" fillId="0" borderId="101" xfId="19" applyFont="1" applyBorder="1" applyAlignment="1">
      <alignment horizontal="center"/>
    </xf>
  </cellXfs>
  <cellStyles count="39">
    <cellStyle name="Comma" xfId="1" builtinId="3"/>
    <cellStyle name="Comma 2" xfId="12" xr:uid="{00000000-0005-0000-0000-000001000000}"/>
    <cellStyle name="Comma 2 2" xfId="8" xr:uid="{00000000-0005-0000-0000-000002000000}"/>
    <cellStyle name="Hyperlink" xfId="2" builtinId="8"/>
    <cellStyle name="Hyperlink 2" xfId="13" xr:uid="{00000000-0005-0000-0000-000004000000}"/>
    <cellStyle name="Normal" xfId="0" builtinId="0"/>
    <cellStyle name="Normal - Style1" xfId="5" xr:uid="{00000000-0005-0000-0000-000006000000}"/>
    <cellStyle name="Normal - Style2" xfId="6" xr:uid="{00000000-0005-0000-0000-000007000000}"/>
    <cellStyle name="Normal - Style3" xfId="9" xr:uid="{00000000-0005-0000-0000-000008000000}"/>
    <cellStyle name="Normal - Style4" xfId="3" xr:uid="{00000000-0005-0000-0000-000009000000}"/>
    <cellStyle name="Normal - Style5" xfId="14" xr:uid="{00000000-0005-0000-0000-00000A000000}"/>
    <cellStyle name="Normal - Style6" xfId="15" xr:uid="{00000000-0005-0000-0000-00000B000000}"/>
    <cellStyle name="Normal - Style7" xfId="16" xr:uid="{00000000-0005-0000-0000-00000C000000}"/>
    <cellStyle name="Normal - Style8" xfId="10" xr:uid="{00000000-0005-0000-0000-00000D000000}"/>
    <cellStyle name="Normal 16" xfId="17" xr:uid="{00000000-0005-0000-0000-00000E000000}"/>
    <cellStyle name="Normal 2" xfId="4" xr:uid="{00000000-0005-0000-0000-00000F000000}"/>
    <cellStyle name="Normal 2 2" xfId="19" xr:uid="{00000000-0005-0000-0000-000010000000}"/>
    <cellStyle name="Normal 2_Copy of SSE2011-SAND29122010" xfId="18" xr:uid="{00000000-0005-0000-0000-000011000000}"/>
    <cellStyle name="Normal 3" xfId="20" xr:uid="{00000000-0005-0000-0000-000012000000}"/>
    <cellStyle name="Normal 3 2" xfId="21" xr:uid="{00000000-0005-0000-0000-000013000000}"/>
    <cellStyle name="Normal 3 2 2" xfId="22" xr:uid="{00000000-0005-0000-0000-000014000000}"/>
    <cellStyle name="Normal 3 2_Copy of SSE2011-SAND29122010" xfId="23" xr:uid="{00000000-0005-0000-0000-000015000000}"/>
    <cellStyle name="Normal 3 3" xfId="24" xr:uid="{00000000-0005-0000-0000-000016000000}"/>
    <cellStyle name="Normal 3 4" xfId="25" xr:uid="{00000000-0005-0000-0000-000017000000}"/>
    <cellStyle name="Normal 3_Copy of SSE2011-SAND29122010" xfId="26" xr:uid="{00000000-0005-0000-0000-000018000000}"/>
    <cellStyle name="Normal 4" xfId="27" xr:uid="{00000000-0005-0000-0000-000019000000}"/>
    <cellStyle name="Normal 5" xfId="28" xr:uid="{00000000-0005-0000-0000-00001A000000}"/>
    <cellStyle name="Normal 6" xfId="29" xr:uid="{00000000-0005-0000-0000-00001B000000}"/>
    <cellStyle name="Normal_A (2)_ajj" xfId="30" xr:uid="{00000000-0005-0000-0000-00001C000000}"/>
    <cellStyle name="Normal_A_1" xfId="31" xr:uid="{00000000-0005-0000-0000-00001D000000}"/>
    <cellStyle name="Normal_akaun" xfId="32" xr:uid="{00000000-0005-0000-0000-00001E000000}"/>
    <cellStyle name="Normal_akauntan" xfId="33" xr:uid="{00000000-0005-0000-0000-00001F000000}"/>
    <cellStyle name="Normal_LWACC10-14" xfId="38" xr:uid="{671AAC7A-5FE2-456D-8E8D-5AC98BD5D5A0}"/>
    <cellStyle name="Normal_PindaanSSE 12Apr06" xfId="34" xr:uid="{00000000-0005-0000-0000-000020000000}"/>
    <cellStyle name="Normal_RP5KJSSE" xfId="35" xr:uid="{00000000-0005-0000-0000-000021000000}"/>
    <cellStyle name="Normal_SoalanICT" xfId="36" xr:uid="{00000000-0005-0000-0000-000022000000}"/>
    <cellStyle name="Normal_SSE BARU FRONT PAGE" xfId="11" xr:uid="{00000000-0005-0000-0000-000023000000}"/>
    <cellStyle name="Normal_SSE BARU FRONT PAGE 2" xfId="7" xr:uid="{00000000-0005-0000-0000-000024000000}"/>
    <cellStyle name="Normal_sse(2000)BAHAN(malay)" xfId="37" xr:uid="{00000000-0005-0000-0000-000025000000}"/>
  </cellStyles>
  <dxfs count="0"/>
  <tableStyles count="0" defaultTableStyle="TableStyleMedium9" defaultPivotStyle="PivotStyleLight16"/>
  <colors>
    <mruColors>
      <color rgb="FFFF9933"/>
      <color rgb="FFFF99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52919</xdr:colOff>
      <xdr:row>59</xdr:row>
      <xdr:rowOff>21167</xdr:rowOff>
    </xdr:from>
    <xdr:to>
      <xdr:col>18</xdr:col>
      <xdr:colOff>74087</xdr:colOff>
      <xdr:row>61</xdr:row>
      <xdr:rowOff>21166</xdr:rowOff>
    </xdr:to>
    <xdr:sp macro="" textlink="">
      <xdr:nvSpPr>
        <xdr:cNvPr id="12" name="Rounded Rectangl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>
        <a:xfrm>
          <a:off x="52705" y="8061325"/>
          <a:ext cx="3978910" cy="278765"/>
        </a:xfrm>
        <a:prstGeom prst="roundRect">
          <a:avLst>
            <a:gd name="adj" fmla="val 9847"/>
          </a:avLst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</xdr:sp>
    <xdr:clientData/>
  </xdr:twoCellAnchor>
  <xdr:twoCellAnchor>
    <xdr:from>
      <xdr:col>1</xdr:col>
      <xdr:colOff>2</xdr:colOff>
      <xdr:row>21</xdr:row>
      <xdr:rowOff>74084</xdr:rowOff>
    </xdr:from>
    <xdr:to>
      <xdr:col>2</xdr:col>
      <xdr:colOff>137585</xdr:colOff>
      <xdr:row>37</xdr:row>
      <xdr:rowOff>95250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>
        <a:xfrm>
          <a:off x="137160" y="3248025"/>
          <a:ext cx="313690" cy="2107565"/>
        </a:xfrm>
        <a:prstGeom prst="rect">
          <a:avLst/>
        </a:prstGeom>
        <a:noFill/>
        <a:ln w="9525">
          <a:noFill/>
          <a:round/>
        </a:ln>
      </xdr:spPr>
      <xdr:txBody>
        <a:bodyPr vertOverflow="clip" vert="vert270" wrap="square" lIns="27360" tIns="22680" rIns="27360" bIns="22680" anchor="ctr" upright="1"/>
        <a:lstStyle/>
        <a:p>
          <a:pPr algn="ctr" rtl="0">
            <a:defRPr sz="1000"/>
          </a:pPr>
          <a:r>
            <a:rPr lang="en-MY" sz="8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Nama pertubuhan dan alamat  pos</a:t>
          </a:r>
        </a:p>
        <a:p>
          <a:pPr algn="ctr" rtl="0">
            <a:defRPr sz="1000"/>
          </a:pPr>
          <a:r>
            <a:rPr lang="en-MY" sz="8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Name of establishment and postal address</a:t>
          </a:r>
        </a:p>
      </xdr:txBody>
    </xdr:sp>
    <xdr:clientData/>
  </xdr:twoCellAnchor>
  <xdr:twoCellAnchor>
    <xdr:from>
      <xdr:col>16</xdr:col>
      <xdr:colOff>98451</xdr:colOff>
      <xdr:row>1</xdr:row>
      <xdr:rowOff>241299</xdr:rowOff>
    </xdr:from>
    <xdr:to>
      <xdr:col>24</xdr:col>
      <xdr:colOff>57150</xdr:colOff>
      <xdr:row>9</xdr:row>
      <xdr:rowOff>95249</xdr:rowOff>
    </xdr:to>
    <xdr:pic>
      <xdr:nvPicPr>
        <xdr:cNvPr id="38920" name="Picture 2">
          <a:extLst>
            <a:ext uri="{FF2B5EF4-FFF2-40B4-BE49-F238E27FC236}">
              <a16:creationId xmlns:a16="http://schemas.microsoft.com/office/drawing/2014/main" id="{00000000-0008-0000-0000-0000089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937" t="3149" r="3937" b="4724"/>
        <a:stretch>
          <a:fillRect/>
        </a:stretch>
      </xdr:blipFill>
      <xdr:spPr>
        <a:xfrm>
          <a:off x="3625850" y="393065"/>
          <a:ext cx="1387475" cy="1139825"/>
        </a:xfrm>
        <a:prstGeom prst="rect">
          <a:avLst/>
        </a:prstGeom>
        <a:noFill/>
        <a:ln w="9525">
          <a:noFill/>
          <a:round/>
        </a:ln>
      </xdr:spPr>
    </xdr:pic>
    <xdr:clientData/>
  </xdr:twoCellAnchor>
  <xdr:twoCellAnchor>
    <xdr:from>
      <xdr:col>0</xdr:col>
      <xdr:colOff>95249</xdr:colOff>
      <xdr:row>38</xdr:row>
      <xdr:rowOff>88910</xdr:rowOff>
    </xdr:from>
    <xdr:to>
      <xdr:col>18</xdr:col>
      <xdr:colOff>123824</xdr:colOff>
      <xdr:row>42</xdr:row>
      <xdr:rowOff>116426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>
        <a:xfrm>
          <a:off x="94615" y="5475605"/>
          <a:ext cx="3986530" cy="532765"/>
        </a:xfrm>
        <a:prstGeom prst="rect">
          <a:avLst/>
        </a:prstGeom>
        <a:solidFill>
          <a:srgbClr val="FFFFFF"/>
        </a:solidFill>
        <a:ln w="9360">
          <a:solidFill>
            <a:srgbClr val="FFFFFF"/>
          </a:solidFill>
          <a:miter lim="800000"/>
        </a:ln>
        <a:effectLst/>
      </xdr:spPr>
      <xdr:txBody>
        <a:bodyPr vertOverflow="clip" wrap="square" lIns="27360" tIns="22680" rIns="27360" bIns="22680" anchor="ctr" upright="1"/>
        <a:lstStyle/>
        <a:p>
          <a:pPr algn="l" rtl="0">
            <a:defRPr sz="1000"/>
          </a:pPr>
          <a:r>
            <a:rPr lang="en-MY" sz="8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Sila lengkap dan kembalikan soal selidik ini kepada:</a:t>
          </a:r>
        </a:p>
        <a:p>
          <a:pPr algn="l" rtl="0">
            <a:defRPr sz="1000"/>
          </a:pPr>
          <a:r>
            <a:rPr lang="en-MY" sz="8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Please complete and return this questionnaire to:</a:t>
          </a:r>
        </a:p>
      </xdr:txBody>
    </xdr:sp>
    <xdr:clientData/>
  </xdr:twoCellAnchor>
  <xdr:twoCellAnchor>
    <xdr:from>
      <xdr:col>0</xdr:col>
      <xdr:colOff>31751</xdr:colOff>
      <xdr:row>59</xdr:row>
      <xdr:rowOff>42333</xdr:rowOff>
    </xdr:from>
    <xdr:to>
      <xdr:col>39</xdr:col>
      <xdr:colOff>438978</xdr:colOff>
      <xdr:row>61</xdr:row>
      <xdr:rowOff>10582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1750" y="8082280"/>
          <a:ext cx="8375650" cy="24701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MY" sz="1000" b="1"/>
            <a:t>MAKLUMAN AM </a:t>
          </a:r>
          <a:r>
            <a:rPr lang="en-MY" sz="1000"/>
            <a:t>/ </a:t>
          </a:r>
          <a:r>
            <a:rPr lang="en-MY" sz="1000" i="1"/>
            <a:t>GENERAL INFORMATION</a:t>
          </a:r>
        </a:p>
      </xdr:txBody>
    </xdr:sp>
    <xdr:clientData/>
  </xdr:twoCellAnchor>
  <xdr:twoCellAnchor>
    <xdr:from>
      <xdr:col>0</xdr:col>
      <xdr:colOff>31610</xdr:colOff>
      <xdr:row>50</xdr:row>
      <xdr:rowOff>5374</xdr:rowOff>
    </xdr:from>
    <xdr:to>
      <xdr:col>18</xdr:col>
      <xdr:colOff>49696</xdr:colOff>
      <xdr:row>58</xdr:row>
      <xdr:rowOff>49692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31115" y="6908165"/>
          <a:ext cx="3976370" cy="10553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Bagi sebarang pertanyaan, sila hubungi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For enquiries, please contact :</a:t>
          </a:r>
        </a:p>
        <a:p>
          <a:endParaRPr lang="en-MY" sz="8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No. Tel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/ </a:t>
          </a:r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Tel. No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</a:t>
          </a:r>
        </a:p>
        <a:p>
          <a:endParaRPr lang="en-MY" sz="8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No. Faks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/ </a:t>
          </a:r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Fax No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</a:t>
          </a:r>
        </a:p>
        <a:p>
          <a:endParaRPr lang="en-MY" sz="8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E-mel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/ </a:t>
          </a:r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Email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  :</a:t>
          </a:r>
        </a:p>
      </xdr:txBody>
    </xdr:sp>
    <xdr:clientData/>
  </xdr:twoCellAnchor>
  <xdr:twoCellAnchor>
    <xdr:from>
      <xdr:col>2</xdr:col>
      <xdr:colOff>169334</xdr:colOff>
      <xdr:row>36</xdr:row>
      <xdr:rowOff>21170</xdr:rowOff>
    </xdr:from>
    <xdr:to>
      <xdr:col>16</xdr:col>
      <xdr:colOff>169334</xdr:colOff>
      <xdr:row>38</xdr:row>
      <xdr:rowOff>105837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>
        <a:xfrm>
          <a:off x="482600" y="5154930"/>
          <a:ext cx="3213735" cy="337185"/>
        </a:xfrm>
        <a:prstGeom prst="rect">
          <a:avLst/>
        </a:prstGeom>
        <a:solidFill>
          <a:srgbClr val="FFFFFF"/>
        </a:solidFill>
        <a:ln w="9360">
          <a:solidFill>
            <a:srgbClr val="FFFFFF"/>
          </a:solidFill>
          <a:miter lim="800000"/>
        </a:ln>
        <a:effectLst/>
      </xdr:spPr>
      <xdr:txBody>
        <a:bodyPr vertOverflow="clip" wrap="square" lIns="27360" tIns="22680" rIns="27360" bIns="22680" anchor="ctr" upright="1"/>
        <a:lstStyle/>
        <a:p>
          <a:pPr algn="ctr" rtl="0">
            <a:defRPr sz="1000"/>
          </a:pPr>
          <a:r>
            <a:rPr lang="en-MY" sz="8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Sila pinda jika alamat pos di atas tidak tepat</a:t>
          </a:r>
        </a:p>
        <a:p>
          <a:pPr algn="ctr" rtl="0">
            <a:defRPr sz="1000"/>
          </a:pPr>
          <a:r>
            <a:rPr lang="en-MY" sz="8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Please amend if the above postal address is incorrect</a:t>
          </a:r>
        </a:p>
      </xdr:txBody>
    </xdr:sp>
    <xdr:clientData/>
  </xdr:twoCellAnchor>
  <xdr:twoCellAnchor>
    <xdr:from>
      <xdr:col>25</xdr:col>
      <xdr:colOff>124380</xdr:colOff>
      <xdr:row>31</xdr:row>
      <xdr:rowOff>10518</xdr:rowOff>
    </xdr:from>
    <xdr:to>
      <xdr:col>39</xdr:col>
      <xdr:colOff>82046</xdr:colOff>
      <xdr:row>33</xdr:row>
      <xdr:rowOff>18840</xdr:rowOff>
    </xdr:to>
    <xdr:sp macro="" textlink="">
      <xdr:nvSpPr>
        <xdr:cNvPr id="23" name="Rounded Rectangle 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rrowheads="1"/>
        </xdr:cNvSpPr>
      </xdr:nvSpPr>
      <xdr:spPr>
        <a:xfrm>
          <a:off x="5275580" y="4229735"/>
          <a:ext cx="2774950" cy="389255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84667</xdr:colOff>
      <xdr:row>30</xdr:row>
      <xdr:rowOff>66237</xdr:rowOff>
    </xdr:from>
    <xdr:to>
      <xdr:col>25</xdr:col>
      <xdr:colOff>66675</xdr:colOff>
      <xdr:row>32</xdr:row>
      <xdr:rowOff>171609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277360" y="4209415"/>
          <a:ext cx="941070" cy="37211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Nama     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Name    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:</a:t>
          </a:r>
        </a:p>
      </xdr:txBody>
    </xdr:sp>
    <xdr:clientData/>
  </xdr:twoCellAnchor>
  <xdr:twoCellAnchor>
    <xdr:from>
      <xdr:col>20</xdr:col>
      <xdr:colOff>84665</xdr:colOff>
      <xdr:row>33</xdr:row>
      <xdr:rowOff>34017</xdr:rowOff>
    </xdr:from>
    <xdr:to>
      <xdr:col>25</xdr:col>
      <xdr:colOff>137584</xdr:colOff>
      <xdr:row>35</xdr:row>
      <xdr:rowOff>45980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4277360" y="4634230"/>
          <a:ext cx="1011555" cy="35496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Jawatan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Designation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   :</a:t>
          </a:r>
        </a:p>
      </xdr:txBody>
    </xdr:sp>
    <xdr:clientData/>
  </xdr:twoCellAnchor>
  <xdr:twoCellAnchor>
    <xdr:from>
      <xdr:col>20</xdr:col>
      <xdr:colOff>84667</xdr:colOff>
      <xdr:row>35</xdr:row>
      <xdr:rowOff>88318</xdr:rowOff>
    </xdr:from>
    <xdr:to>
      <xdr:col>25</xdr:col>
      <xdr:colOff>31750</xdr:colOff>
      <xdr:row>38</xdr:row>
      <xdr:rowOff>891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4277360" y="5031740"/>
          <a:ext cx="906145" cy="35560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Telefon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 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Telephone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     : </a:t>
          </a:r>
        </a:p>
      </xdr:txBody>
    </xdr:sp>
    <xdr:clientData/>
  </xdr:twoCellAnchor>
  <xdr:twoCellAnchor>
    <xdr:from>
      <xdr:col>25</xdr:col>
      <xdr:colOff>137585</xdr:colOff>
      <xdr:row>35</xdr:row>
      <xdr:rowOff>141238</xdr:rowOff>
    </xdr:from>
    <xdr:to>
      <xdr:col>39</xdr:col>
      <xdr:colOff>95251</xdr:colOff>
      <xdr:row>37</xdr:row>
      <xdr:rowOff>114550</xdr:rowOff>
    </xdr:to>
    <xdr:sp macro="" textlink="">
      <xdr:nvSpPr>
        <xdr:cNvPr id="28" name="Rounded Rectangle 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>
        <a:xfrm>
          <a:off x="5288915" y="5084445"/>
          <a:ext cx="2774950" cy="290195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84687</xdr:colOff>
      <xdr:row>38</xdr:row>
      <xdr:rowOff>22072</xdr:rowOff>
    </xdr:from>
    <xdr:to>
      <xdr:col>25</xdr:col>
      <xdr:colOff>31770</xdr:colOff>
      <xdr:row>41</xdr:row>
      <xdr:rowOff>905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4277360" y="5408295"/>
          <a:ext cx="906145" cy="35814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No. Faks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Fax.</a:t>
          </a:r>
          <a:r>
            <a:rPr lang="en-MY" sz="800" i="1" baseline="0">
              <a:latin typeface="Arial" panose="020B0604020202020204" pitchFamily="7" charset="0"/>
              <a:cs typeface="Arial" panose="020B0604020202020204" pitchFamily="7" charset="0"/>
            </a:rPr>
            <a:t> No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  :  </a:t>
          </a:r>
        </a:p>
      </xdr:txBody>
    </xdr:sp>
    <xdr:clientData/>
  </xdr:twoCellAnchor>
  <xdr:twoCellAnchor>
    <xdr:from>
      <xdr:col>25</xdr:col>
      <xdr:colOff>137583</xdr:colOff>
      <xdr:row>38</xdr:row>
      <xdr:rowOff>85555</xdr:rowOff>
    </xdr:from>
    <xdr:to>
      <xdr:col>39</xdr:col>
      <xdr:colOff>95249</xdr:colOff>
      <xdr:row>41</xdr:row>
      <xdr:rowOff>888</xdr:rowOff>
    </xdr:to>
    <xdr:sp macro="" textlink="">
      <xdr:nvSpPr>
        <xdr:cNvPr id="30" name="Rounded Rectangl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>
        <a:xfrm>
          <a:off x="5288915" y="5471795"/>
          <a:ext cx="2774315" cy="294640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84669</xdr:colOff>
      <xdr:row>41</xdr:row>
      <xdr:rowOff>43225</xdr:rowOff>
    </xdr:from>
    <xdr:to>
      <xdr:col>25</xdr:col>
      <xdr:colOff>31752</xdr:colOff>
      <xdr:row>44</xdr:row>
      <xdr:rowOff>22057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4277360" y="5808980"/>
          <a:ext cx="906145" cy="35750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E-mel    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Email      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</xdr:txBody>
    </xdr:sp>
    <xdr:clientData/>
  </xdr:twoCellAnchor>
  <xdr:twoCellAnchor>
    <xdr:from>
      <xdr:col>25</xdr:col>
      <xdr:colOff>137584</xdr:colOff>
      <xdr:row>41</xdr:row>
      <xdr:rowOff>74972</xdr:rowOff>
    </xdr:from>
    <xdr:to>
      <xdr:col>39</xdr:col>
      <xdr:colOff>95250</xdr:colOff>
      <xdr:row>43</xdr:row>
      <xdr:rowOff>114543</xdr:rowOff>
    </xdr:to>
    <xdr:sp macro="" textlink="">
      <xdr:nvSpPr>
        <xdr:cNvPr id="32" name="Rounded Rectangle 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>
        <a:xfrm>
          <a:off x="5288915" y="5840730"/>
          <a:ext cx="2774950" cy="292100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27517</xdr:colOff>
      <xdr:row>49</xdr:row>
      <xdr:rowOff>98878</xdr:rowOff>
    </xdr:from>
    <xdr:to>
      <xdr:col>25</xdr:col>
      <xdr:colOff>48684</xdr:colOff>
      <xdr:row>52</xdr:row>
      <xdr:rowOff>77710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4220210" y="6875145"/>
          <a:ext cx="979805" cy="35814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Tandatangan  :      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Signature  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</xdr:txBody>
    </xdr:sp>
    <xdr:clientData/>
  </xdr:twoCellAnchor>
  <xdr:twoCellAnchor>
    <xdr:from>
      <xdr:col>25</xdr:col>
      <xdr:colOff>137582</xdr:colOff>
      <xdr:row>50</xdr:row>
      <xdr:rowOff>6385</xdr:rowOff>
    </xdr:from>
    <xdr:to>
      <xdr:col>39</xdr:col>
      <xdr:colOff>95248</xdr:colOff>
      <xdr:row>52</xdr:row>
      <xdr:rowOff>45957</xdr:rowOff>
    </xdr:to>
    <xdr:sp macro="" textlink="">
      <xdr:nvSpPr>
        <xdr:cNvPr id="34" name="Rounded Rectangle 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>
        <a:xfrm>
          <a:off x="5288915" y="6909435"/>
          <a:ext cx="2774315" cy="292100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84669</xdr:colOff>
      <xdr:row>53</xdr:row>
      <xdr:rowOff>24825</xdr:rowOff>
    </xdr:from>
    <xdr:to>
      <xdr:col>25</xdr:col>
      <xdr:colOff>31752</xdr:colOff>
      <xdr:row>55</xdr:row>
      <xdr:rowOff>109479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4277360" y="7306945"/>
          <a:ext cx="906145" cy="33718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Tarikh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   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Date        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</xdr:txBody>
    </xdr:sp>
    <xdr:clientData/>
  </xdr:twoCellAnchor>
  <xdr:twoCellAnchor>
    <xdr:from>
      <xdr:col>25</xdr:col>
      <xdr:colOff>137584</xdr:colOff>
      <xdr:row>53</xdr:row>
      <xdr:rowOff>35392</xdr:rowOff>
    </xdr:from>
    <xdr:to>
      <xdr:col>39</xdr:col>
      <xdr:colOff>95250</xdr:colOff>
      <xdr:row>55</xdr:row>
      <xdr:rowOff>77726</xdr:rowOff>
    </xdr:to>
    <xdr:sp macro="" textlink="">
      <xdr:nvSpPr>
        <xdr:cNvPr id="36" name="Rounded Rectangle 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>
        <a:xfrm>
          <a:off x="5288915" y="7317105"/>
          <a:ext cx="2774950" cy="295275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25</xdr:col>
      <xdr:colOff>133350</xdr:colOff>
      <xdr:row>33</xdr:row>
      <xdr:rowOff>96467</xdr:rowOff>
    </xdr:from>
    <xdr:to>
      <xdr:col>39</xdr:col>
      <xdr:colOff>91016</xdr:colOff>
      <xdr:row>35</xdr:row>
      <xdr:rowOff>44930</xdr:rowOff>
    </xdr:to>
    <xdr:sp macro="" textlink="">
      <xdr:nvSpPr>
        <xdr:cNvPr id="37" name="Rounded Rectangle 4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rrowheads="1"/>
        </xdr:cNvSpPr>
      </xdr:nvSpPr>
      <xdr:spPr>
        <a:xfrm>
          <a:off x="5285105" y="4696460"/>
          <a:ext cx="2774315" cy="291465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</xdr:col>
      <xdr:colOff>182215</xdr:colOff>
      <xdr:row>22</xdr:row>
      <xdr:rowOff>115956</xdr:rowOff>
    </xdr:from>
    <xdr:to>
      <xdr:col>18</xdr:col>
      <xdr:colOff>41412</xdr:colOff>
      <xdr:row>36</xdr:row>
      <xdr:rowOff>8282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95300" y="3363595"/>
          <a:ext cx="3503930" cy="177863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  <xdr:twoCellAnchor editAs="oneCell">
    <xdr:from>
      <xdr:col>5</xdr:col>
      <xdr:colOff>1</xdr:colOff>
      <xdr:row>88</xdr:row>
      <xdr:rowOff>33131</xdr:rowOff>
    </xdr:from>
    <xdr:to>
      <xdr:col>6</xdr:col>
      <xdr:colOff>180793</xdr:colOff>
      <xdr:row>89</xdr:row>
      <xdr:rowOff>243147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EEEEEE"/>
            </a:clrFrom>
            <a:clrTo>
              <a:srgbClr val="EEEEEE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087755" y="11468735"/>
          <a:ext cx="405765" cy="3619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74543</xdr:colOff>
      <xdr:row>8</xdr:row>
      <xdr:rowOff>124240</xdr:rowOff>
    </xdr:from>
    <xdr:to>
      <xdr:col>4</xdr:col>
      <xdr:colOff>149086</xdr:colOff>
      <xdr:row>10</xdr:row>
      <xdr:rowOff>107673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42620" y="1428750"/>
          <a:ext cx="368300" cy="25019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  <xdr:twoCellAnchor>
    <xdr:from>
      <xdr:col>4</xdr:col>
      <xdr:colOff>198782</xdr:colOff>
      <xdr:row>8</xdr:row>
      <xdr:rowOff>132521</xdr:rowOff>
    </xdr:from>
    <xdr:to>
      <xdr:col>8</xdr:col>
      <xdr:colOff>190499</xdr:colOff>
      <xdr:row>10</xdr:row>
      <xdr:rowOff>115954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1061085" y="1437005"/>
          <a:ext cx="892810" cy="25019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  <xdr:twoCellAnchor>
    <xdr:from>
      <xdr:col>9</xdr:col>
      <xdr:colOff>33130</xdr:colOff>
      <xdr:row>9</xdr:row>
      <xdr:rowOff>0</xdr:rowOff>
    </xdr:from>
    <xdr:to>
      <xdr:col>10</xdr:col>
      <xdr:colOff>182216</xdr:colOff>
      <xdr:row>10</xdr:row>
      <xdr:rowOff>115955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2022475" y="1438275"/>
          <a:ext cx="374015" cy="24892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0</xdr:row>
      <xdr:rowOff>85725</xdr:rowOff>
    </xdr:from>
    <xdr:to>
      <xdr:col>4</xdr:col>
      <xdr:colOff>533399</xdr:colOff>
      <xdr:row>2</xdr:row>
      <xdr:rowOff>125938</xdr:rowOff>
    </xdr:to>
    <xdr:sp macro="" textlink="">
      <xdr:nvSpPr>
        <xdr:cNvPr id="2" name="Flowchart: Connector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649605" y="85725"/>
          <a:ext cx="656590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279626</xdr:colOff>
      <xdr:row>0</xdr:row>
      <xdr:rowOff>133350</xdr:rowOff>
    </xdr:from>
    <xdr:to>
      <xdr:col>4</xdr:col>
      <xdr:colOff>485774</xdr:colOff>
      <xdr:row>2</xdr:row>
      <xdr:rowOff>74481</xdr:rowOff>
    </xdr:to>
    <xdr:sp macro="" textlink="">
      <xdr:nvSpPr>
        <xdr:cNvPr id="3" name="Freeform 5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00405" y="133350"/>
          <a:ext cx="558165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42582</xdr:colOff>
      <xdr:row>0</xdr:row>
      <xdr:rowOff>230713</xdr:rowOff>
    </xdr:from>
    <xdr:to>
      <xdr:col>5</xdr:col>
      <xdr:colOff>33617</xdr:colOff>
      <xdr:row>1</xdr:row>
      <xdr:rowOff>240787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815975" y="230505"/>
          <a:ext cx="656590" cy="276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5D</a:t>
          </a:r>
        </a:p>
      </xdr:txBody>
    </xdr:sp>
    <xdr:clientData/>
  </xdr:twoCellAnchor>
  <xdr:twoCellAnchor>
    <xdr:from>
      <xdr:col>15</xdr:col>
      <xdr:colOff>238125</xdr:colOff>
      <xdr:row>64</xdr:row>
      <xdr:rowOff>57150</xdr:rowOff>
    </xdr:from>
    <xdr:to>
      <xdr:col>15</xdr:col>
      <xdr:colOff>371475</xdr:colOff>
      <xdr:row>65</xdr:row>
      <xdr:rowOff>47625</xdr:rowOff>
    </xdr:to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>
        <a:xfrm>
          <a:off x="6694170" y="98202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19</xdr:col>
      <xdr:colOff>238125</xdr:colOff>
      <xdr:row>64</xdr:row>
      <xdr:rowOff>57150</xdr:rowOff>
    </xdr:from>
    <xdr:to>
      <xdr:col>19</xdr:col>
      <xdr:colOff>371475</xdr:colOff>
      <xdr:row>65</xdr:row>
      <xdr:rowOff>47625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>
          <a:spLocks noChangeArrowheads="1"/>
        </xdr:cNvSpPr>
      </xdr:nvSpPr>
      <xdr:spPr>
        <a:xfrm>
          <a:off x="8693150" y="98202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0</xdr:row>
      <xdr:rowOff>265021</xdr:rowOff>
    </xdr:from>
    <xdr:to>
      <xdr:col>4</xdr:col>
      <xdr:colOff>533399</xdr:colOff>
      <xdr:row>3</xdr:row>
      <xdr:rowOff>125940</xdr:rowOff>
    </xdr:to>
    <xdr:sp macro="" textlink="">
      <xdr:nvSpPr>
        <xdr:cNvPr id="2" name="Flowchart: Connector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737870" y="264795"/>
          <a:ext cx="598170" cy="575310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279626</xdr:colOff>
      <xdr:row>1</xdr:row>
      <xdr:rowOff>43705</xdr:rowOff>
    </xdr:from>
    <xdr:to>
      <xdr:col>4</xdr:col>
      <xdr:colOff>485774</xdr:colOff>
      <xdr:row>3</xdr:row>
      <xdr:rowOff>74483</xdr:rowOff>
    </xdr:to>
    <xdr:sp macro="" textlink="">
      <xdr:nvSpPr>
        <xdr:cNvPr id="3" name="Freeform 5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788670" y="309880"/>
          <a:ext cx="499745" cy="478790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66675</xdr:colOff>
      <xdr:row>1</xdr:row>
      <xdr:rowOff>141068</xdr:rowOff>
    </xdr:from>
    <xdr:to>
      <xdr:col>5</xdr:col>
      <xdr:colOff>104775</xdr:colOff>
      <xdr:row>2</xdr:row>
      <xdr:rowOff>151142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869950" y="407670"/>
          <a:ext cx="704215" cy="276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5E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114300</xdr:rowOff>
    </xdr:from>
    <xdr:to>
      <xdr:col>4</xdr:col>
      <xdr:colOff>133349</xdr:colOff>
      <xdr:row>3</xdr:row>
      <xdr:rowOff>106888</xdr:rowOff>
    </xdr:to>
    <xdr:sp macro="" textlink="">
      <xdr:nvSpPr>
        <xdr:cNvPr id="6" name="Flowchart: Connector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541655" y="114300"/>
          <a:ext cx="60896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279626</xdr:colOff>
      <xdr:row>1</xdr:row>
      <xdr:rowOff>0</xdr:rowOff>
    </xdr:from>
    <xdr:to>
      <xdr:col>4</xdr:col>
      <xdr:colOff>85724</xdr:colOff>
      <xdr:row>3</xdr:row>
      <xdr:rowOff>55431</xdr:rowOff>
    </xdr:to>
    <xdr:sp macro="" textlink="">
      <xdr:nvSpPr>
        <xdr:cNvPr id="7" name="Freeform 5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92455" y="161925"/>
          <a:ext cx="51054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57149</xdr:colOff>
      <xdr:row>1</xdr:row>
      <xdr:rowOff>95250</xdr:rowOff>
    </xdr:from>
    <xdr:to>
      <xdr:col>3</xdr:col>
      <xdr:colOff>266700</xdr:colOff>
      <xdr:row>2</xdr:row>
      <xdr:rowOff>164587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721995" y="257175"/>
          <a:ext cx="210185" cy="27876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181201</xdr:colOff>
      <xdr:row>0</xdr:row>
      <xdr:rowOff>76200</xdr:rowOff>
    </xdr:from>
    <xdr:to>
      <xdr:col>5</xdr:col>
      <xdr:colOff>218848</xdr:colOff>
      <xdr:row>5</xdr:row>
      <xdr:rowOff>11638</xdr:rowOff>
    </xdr:to>
    <xdr:sp macro="" textlink="">
      <xdr:nvSpPr>
        <xdr:cNvPr id="2" name="Flowchart: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984250" y="76200"/>
          <a:ext cx="58610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227742</xdr:colOff>
      <xdr:row>1</xdr:row>
      <xdr:rowOff>38100</xdr:rowOff>
    </xdr:from>
    <xdr:to>
      <xdr:col>5</xdr:col>
      <xdr:colOff>175707</xdr:colOff>
      <xdr:row>4</xdr:row>
      <xdr:rowOff>64956</xdr:rowOff>
    </xdr:to>
    <xdr:sp macro="" textlink="">
      <xdr:nvSpPr>
        <xdr:cNvPr id="3" name="Freeform 5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030605" y="123825"/>
          <a:ext cx="49657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59635</xdr:colOff>
      <xdr:row>2</xdr:row>
      <xdr:rowOff>59263</xdr:rowOff>
    </xdr:from>
    <xdr:to>
      <xdr:col>5</xdr:col>
      <xdr:colOff>40585</xdr:colOff>
      <xdr:row>3</xdr:row>
      <xdr:rowOff>155062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1156335" y="230505"/>
          <a:ext cx="235585" cy="2768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7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</xdr:row>
      <xdr:rowOff>47625</xdr:rowOff>
    </xdr:from>
    <xdr:to>
      <xdr:col>3</xdr:col>
      <xdr:colOff>266699</xdr:colOff>
      <xdr:row>4</xdr:row>
      <xdr:rowOff>78313</xdr:rowOff>
    </xdr:to>
    <xdr:sp macro="" textlink="">
      <xdr:nvSpPr>
        <xdr:cNvPr id="22" name="Flowchart: Connector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/>
      </xdr:nvSpPr>
      <xdr:spPr>
        <a:xfrm>
          <a:off x="410845" y="114300"/>
          <a:ext cx="600075" cy="567690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79601</xdr:colOff>
      <xdr:row>1</xdr:row>
      <xdr:rowOff>95250</xdr:rowOff>
    </xdr:from>
    <xdr:to>
      <xdr:col>3</xdr:col>
      <xdr:colOff>219074</xdr:colOff>
      <xdr:row>4</xdr:row>
      <xdr:rowOff>26856</xdr:rowOff>
    </xdr:to>
    <xdr:sp macro="" textlink="">
      <xdr:nvSpPr>
        <xdr:cNvPr id="23" name="Freeform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/>
      </xdr:nvSpPr>
      <xdr:spPr>
        <a:xfrm>
          <a:off x="461645" y="161925"/>
          <a:ext cx="501650" cy="468630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195778</xdr:colOff>
      <xdr:row>2</xdr:row>
      <xdr:rowOff>11638</xdr:rowOff>
    </xdr:from>
    <xdr:to>
      <xdr:col>3</xdr:col>
      <xdr:colOff>104774</xdr:colOff>
      <xdr:row>3</xdr:row>
      <xdr:rowOff>107437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SpPr txBox="1"/>
      </xdr:nvSpPr>
      <xdr:spPr>
        <a:xfrm>
          <a:off x="577850" y="259080"/>
          <a:ext cx="271145" cy="2768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8</a:t>
          </a:r>
        </a:p>
      </xdr:txBody>
    </xdr:sp>
    <xdr:clientData/>
  </xdr:twoCellAnchor>
  <xdr:twoCellAnchor>
    <xdr:from>
      <xdr:col>2</xdr:col>
      <xdr:colOff>0</xdr:colOff>
      <xdr:row>92</xdr:row>
      <xdr:rowOff>0</xdr:rowOff>
    </xdr:from>
    <xdr:to>
      <xdr:col>3</xdr:col>
      <xdr:colOff>238124</xdr:colOff>
      <xdr:row>96</xdr:row>
      <xdr:rowOff>2113</xdr:rowOff>
    </xdr:to>
    <xdr:sp macro="" textlink="">
      <xdr:nvSpPr>
        <xdr:cNvPr id="5" name="Flowchart: Connector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382270" y="12795885"/>
          <a:ext cx="60007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51026</xdr:colOff>
      <xdr:row>92</xdr:row>
      <xdr:rowOff>47625</xdr:rowOff>
    </xdr:from>
    <xdr:to>
      <xdr:col>3</xdr:col>
      <xdr:colOff>190499</xdr:colOff>
      <xdr:row>95</xdr:row>
      <xdr:rowOff>93531</xdr:rowOff>
    </xdr:to>
    <xdr:sp macro="" textlink="">
      <xdr:nvSpPr>
        <xdr:cNvPr id="6" name="Freeform 2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433070" y="12843510"/>
          <a:ext cx="50165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167203</xdr:colOff>
      <xdr:row>93</xdr:row>
      <xdr:rowOff>2113</xdr:rowOff>
    </xdr:from>
    <xdr:to>
      <xdr:col>3</xdr:col>
      <xdr:colOff>76199</xdr:colOff>
      <xdr:row>94</xdr:row>
      <xdr:rowOff>136012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49275" y="12940665"/>
          <a:ext cx="271145" cy="2768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8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1</xdr:row>
      <xdr:rowOff>38100</xdr:rowOff>
    </xdr:from>
    <xdr:to>
      <xdr:col>3</xdr:col>
      <xdr:colOff>561974</xdr:colOff>
      <xdr:row>4</xdr:row>
      <xdr:rowOff>125938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GrpSpPr/>
      </xdr:nvGrpSpPr>
      <xdr:grpSpPr>
        <a:xfrm>
          <a:off x="697396" y="154057"/>
          <a:ext cx="593448" cy="584794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4" name="Flowchart: Connector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5" name="Freeform 14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E00-000010000000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3</xdr:col>
      <xdr:colOff>0</xdr:colOff>
      <xdr:row>315</xdr:row>
      <xdr:rowOff>76200</xdr:rowOff>
    </xdr:from>
    <xdr:to>
      <xdr:col>3</xdr:col>
      <xdr:colOff>590549</xdr:colOff>
      <xdr:row>318</xdr:row>
      <xdr:rowOff>78313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GrpSpPr/>
      </xdr:nvGrpSpPr>
      <xdr:grpSpPr>
        <a:xfrm>
          <a:off x="728870" y="43062939"/>
          <a:ext cx="590549" cy="5736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33" name="Flowchart: Connector 32">
            <a:extLst>
              <a:ext uri="{FF2B5EF4-FFF2-40B4-BE49-F238E27FC236}">
                <a16:creationId xmlns:a16="http://schemas.microsoft.com/office/drawing/2014/main" id="{00000000-0008-0000-0E00-000021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34" name="Freeform 33">
            <a:extLst>
              <a:ext uri="{FF2B5EF4-FFF2-40B4-BE49-F238E27FC236}">
                <a16:creationId xmlns:a16="http://schemas.microsoft.com/office/drawing/2014/main" id="{00000000-0008-0000-0E00-000022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0E00-000023000000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2</xdr:col>
      <xdr:colOff>238125</xdr:colOff>
      <xdr:row>80</xdr:row>
      <xdr:rowOff>66675</xdr:rowOff>
    </xdr:from>
    <xdr:to>
      <xdr:col>3</xdr:col>
      <xdr:colOff>533399</xdr:colOff>
      <xdr:row>84</xdr:row>
      <xdr:rowOff>11638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GrpSpPr/>
      </xdr:nvGrpSpPr>
      <xdr:grpSpPr>
        <a:xfrm>
          <a:off x="668821" y="10875479"/>
          <a:ext cx="593448" cy="574442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25" name="Flowchart: Connector 24">
            <a:extLst>
              <a:ext uri="{FF2B5EF4-FFF2-40B4-BE49-F238E27FC236}">
                <a16:creationId xmlns:a16="http://schemas.microsoft.com/office/drawing/2014/main" id="{00000000-0008-0000-0E00-000019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6" name="Freeform 25">
            <a:extLst>
              <a:ext uri="{FF2B5EF4-FFF2-40B4-BE49-F238E27FC236}">
                <a16:creationId xmlns:a16="http://schemas.microsoft.com/office/drawing/2014/main" id="{00000000-0008-0000-0E00-00001A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00000000-0008-0000-0E00-00001B000000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2</xdr:col>
      <xdr:colOff>209550</xdr:colOff>
      <xdr:row>244</xdr:row>
      <xdr:rowOff>95250</xdr:rowOff>
    </xdr:from>
    <xdr:to>
      <xdr:col>3</xdr:col>
      <xdr:colOff>504824</xdr:colOff>
      <xdr:row>248</xdr:row>
      <xdr:rowOff>97363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GrpSpPr/>
      </xdr:nvGrpSpPr>
      <xdr:grpSpPr>
        <a:xfrm>
          <a:off x="640246" y="33846880"/>
          <a:ext cx="593448" cy="565331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9" name="Flowchart: Connector 18">
            <a:extLst>
              <a:ext uri="{FF2B5EF4-FFF2-40B4-BE49-F238E27FC236}">
                <a16:creationId xmlns:a16="http://schemas.microsoft.com/office/drawing/2014/main" id="{00000000-0008-0000-0E00-000013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0" name="Freeform 19">
            <a:extLst>
              <a:ext uri="{FF2B5EF4-FFF2-40B4-BE49-F238E27FC236}">
                <a16:creationId xmlns:a16="http://schemas.microsoft.com/office/drawing/2014/main" id="{00000000-0008-0000-0E00-000014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E00-000015000000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2</xdr:col>
      <xdr:colOff>219075</xdr:colOff>
      <xdr:row>167</xdr:row>
      <xdr:rowOff>0</xdr:rowOff>
    </xdr:from>
    <xdr:to>
      <xdr:col>3</xdr:col>
      <xdr:colOff>514349</xdr:colOff>
      <xdr:row>171</xdr:row>
      <xdr:rowOff>0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GrpSpPr/>
      </xdr:nvGrpSpPr>
      <xdr:grpSpPr>
        <a:xfrm>
          <a:off x="649771" y="23133326"/>
          <a:ext cx="593448" cy="563217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31" name="Flowchart: Connector 30">
            <a:extLst>
              <a:ext uri="{FF2B5EF4-FFF2-40B4-BE49-F238E27FC236}">
                <a16:creationId xmlns:a16="http://schemas.microsoft.com/office/drawing/2014/main" id="{00000000-0008-0000-0E00-00001F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37" name="Freeform 25">
            <a:extLst>
              <a:ext uri="{FF2B5EF4-FFF2-40B4-BE49-F238E27FC236}">
                <a16:creationId xmlns:a16="http://schemas.microsoft.com/office/drawing/2014/main" id="{00000000-0008-0000-0E00-000025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00000000-0008-0000-0E00-000026000000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48358</xdr:colOff>
      <xdr:row>18</xdr:row>
      <xdr:rowOff>6495</xdr:rowOff>
    </xdr:from>
    <xdr:to>
      <xdr:col>3</xdr:col>
      <xdr:colOff>219807</xdr:colOff>
      <xdr:row>21</xdr:row>
      <xdr:rowOff>7875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pSpPr/>
      </xdr:nvGrpSpPr>
      <xdr:grpSpPr>
        <a:xfrm>
          <a:off x="495619" y="2731473"/>
          <a:ext cx="593862" cy="572880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7" name="Flowchart: Connector 6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28">
            <a:extLst>
              <a:ext uri="{FF2B5EF4-FFF2-40B4-BE49-F238E27FC236}">
                <a16:creationId xmlns:a16="http://schemas.microsoft.com/office/drawing/2014/main" id="{00000000-0008-0000-0F00-000008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</xdr:grpSp>
    <xdr:clientData/>
  </xdr:twoCellAnchor>
  <xdr:twoCellAnchor>
    <xdr:from>
      <xdr:col>2</xdr:col>
      <xdr:colOff>150934</xdr:colOff>
      <xdr:row>18</xdr:row>
      <xdr:rowOff>160359</xdr:rowOff>
    </xdr:from>
    <xdr:to>
      <xdr:col>3</xdr:col>
      <xdr:colOff>108089</xdr:colOff>
      <xdr:row>20</xdr:row>
      <xdr:rowOff>16455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610870" y="2903220"/>
          <a:ext cx="388620" cy="23685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11</a:t>
          </a:r>
        </a:p>
      </xdr:txBody>
    </xdr:sp>
    <xdr:clientData/>
  </xdr:twoCellAnchor>
  <xdr:twoCellAnchor>
    <xdr:from>
      <xdr:col>2</xdr:col>
      <xdr:colOff>66675</xdr:colOff>
      <xdr:row>0</xdr:row>
      <xdr:rowOff>66675</xdr:rowOff>
    </xdr:from>
    <xdr:to>
      <xdr:col>3</xdr:col>
      <xdr:colOff>238124</xdr:colOff>
      <xdr:row>3</xdr:row>
      <xdr:rowOff>97363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pSpPr/>
      </xdr:nvGrpSpPr>
      <xdr:grpSpPr>
        <a:xfrm>
          <a:off x="513936" y="66675"/>
          <a:ext cx="593862" cy="577340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1" name="Flowchart: Connector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Freeform 18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</xdr:grpSp>
    <xdr:clientData/>
  </xdr:twoCellAnchor>
  <xdr:twoCellAnchor>
    <xdr:from>
      <xdr:col>2</xdr:col>
      <xdr:colOff>183905</xdr:colOff>
      <xdr:row>1</xdr:row>
      <xdr:rowOff>59347</xdr:rowOff>
    </xdr:from>
    <xdr:to>
      <xdr:col>3</xdr:col>
      <xdr:colOff>141060</xdr:colOff>
      <xdr:row>2</xdr:row>
      <xdr:rowOff>105943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643890" y="220980"/>
          <a:ext cx="388620" cy="23685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10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38100</xdr:rowOff>
    </xdr:from>
    <xdr:to>
      <xdr:col>3</xdr:col>
      <xdr:colOff>28574</xdr:colOff>
      <xdr:row>4</xdr:row>
      <xdr:rowOff>134730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327991" y="212035"/>
          <a:ext cx="586822" cy="568738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3" name="Flowchart: Connector 2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" name="Freeform 28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</xdr:grpSp>
    <xdr:clientData/>
  </xdr:twoCellAnchor>
  <xdr:twoCellAnchor>
    <xdr:from>
      <xdr:col>1</xdr:col>
      <xdr:colOff>331176</xdr:colOff>
      <xdr:row>2</xdr:row>
      <xdr:rowOff>39564</xdr:rowOff>
    </xdr:from>
    <xdr:to>
      <xdr:col>2</xdr:col>
      <xdr:colOff>307381</xdr:colOff>
      <xdr:row>3</xdr:row>
      <xdr:rowOff>105210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428625" y="363220"/>
          <a:ext cx="387985" cy="23685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12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0</xdr:row>
      <xdr:rowOff>133350</xdr:rowOff>
    </xdr:from>
    <xdr:to>
      <xdr:col>3</xdr:col>
      <xdr:colOff>266699</xdr:colOff>
      <xdr:row>4</xdr:row>
      <xdr:rowOff>59263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409575" y="133350"/>
          <a:ext cx="571499" cy="5736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3" name="Flowchart: Connector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" name="Freeform 7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 txBox="1"/>
        </xdr:nvSpPr>
        <xdr:spPr>
          <a:xfrm>
            <a:off x="756285" y="230713"/>
            <a:ext cx="374015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13</a:t>
            </a:r>
          </a:p>
        </xdr:txBody>
      </xdr:sp>
    </xdr:grpSp>
    <xdr:clientData/>
  </xdr:twoCellAnchor>
  <xdr:twoCellAnchor>
    <xdr:from>
      <xdr:col>2</xdr:col>
      <xdr:colOff>47625</xdr:colOff>
      <xdr:row>16</xdr:row>
      <xdr:rowOff>133350</xdr:rowOff>
    </xdr:from>
    <xdr:to>
      <xdr:col>3</xdr:col>
      <xdr:colOff>266699</xdr:colOff>
      <xdr:row>20</xdr:row>
      <xdr:rowOff>59263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DE1BF529-EFF4-40CE-9A90-6E2167CBC8BA}"/>
            </a:ext>
          </a:extLst>
        </xdr:cNvPr>
        <xdr:cNvGrpSpPr/>
      </xdr:nvGrpSpPr>
      <xdr:grpSpPr>
        <a:xfrm>
          <a:off x="409575" y="2609850"/>
          <a:ext cx="571499" cy="5736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7" name="Flowchart: Connector 6">
            <a:extLst>
              <a:ext uri="{FF2B5EF4-FFF2-40B4-BE49-F238E27FC236}">
                <a16:creationId xmlns:a16="http://schemas.microsoft.com/office/drawing/2014/main" id="{FAF31029-7C6D-4537-B71E-3A0FA84C94DB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7">
            <a:extLst>
              <a:ext uri="{FF2B5EF4-FFF2-40B4-BE49-F238E27FC236}">
                <a16:creationId xmlns:a16="http://schemas.microsoft.com/office/drawing/2014/main" id="{AA47A8A1-6CCC-4A3E-9EE7-CDA2E4319B49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5E20D2D-E5A7-48C7-AAB5-3974E00C7A19}"/>
              </a:ext>
            </a:extLst>
          </xdr:cNvPr>
          <xdr:cNvSpPr txBox="1"/>
        </xdr:nvSpPr>
        <xdr:spPr>
          <a:xfrm>
            <a:off x="756285" y="230713"/>
            <a:ext cx="374015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14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25976</xdr:colOff>
      <xdr:row>2</xdr:row>
      <xdr:rowOff>17319</xdr:rowOff>
    </xdr:from>
    <xdr:to>
      <xdr:col>2</xdr:col>
      <xdr:colOff>344630</xdr:colOff>
      <xdr:row>5</xdr:row>
      <xdr:rowOff>133732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121226" y="169719"/>
          <a:ext cx="585354" cy="59266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3" name="Flowchart: Connector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" name="Freeform 6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 txBox="1"/>
        </xdr:nvSpPr>
        <xdr:spPr>
          <a:xfrm>
            <a:off x="758777" y="230713"/>
            <a:ext cx="360492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15</a:t>
            </a:r>
          </a:p>
        </xdr:txBody>
      </xdr:sp>
    </xdr:grpSp>
    <xdr:clientData/>
  </xdr:twoCellAnchor>
  <xdr:twoCellAnchor>
    <xdr:from>
      <xdr:col>0</xdr:col>
      <xdr:colOff>95249</xdr:colOff>
      <xdr:row>150</xdr:row>
      <xdr:rowOff>69273</xdr:rowOff>
    </xdr:from>
    <xdr:to>
      <xdr:col>2</xdr:col>
      <xdr:colOff>318653</xdr:colOff>
      <xdr:row>155</xdr:row>
      <xdr:rowOff>21163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pSpPr/>
      </xdr:nvGrpSpPr>
      <xdr:grpSpPr>
        <a:xfrm>
          <a:off x="95249" y="19728873"/>
          <a:ext cx="585354" cy="618640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7" name="Flowchart: Connector 6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6">
            <a:extLst>
              <a:ext uri="{FF2B5EF4-FFF2-40B4-BE49-F238E27FC236}">
                <a16:creationId xmlns:a16="http://schemas.microsoft.com/office/drawing/2014/main" id="{00000000-0008-0000-1300-000008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SpPr txBox="1"/>
        </xdr:nvSpPr>
        <xdr:spPr>
          <a:xfrm>
            <a:off x="758777" y="230713"/>
            <a:ext cx="360492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15</a:t>
            </a:r>
          </a:p>
        </xdr:txBody>
      </xdr:sp>
    </xdr:grpSp>
    <xdr:clientData/>
  </xdr:twoCellAnchor>
  <xdr:twoCellAnchor>
    <xdr:from>
      <xdr:col>0</xdr:col>
      <xdr:colOff>86591</xdr:colOff>
      <xdr:row>86</xdr:row>
      <xdr:rowOff>95249</xdr:rowOff>
    </xdr:from>
    <xdr:to>
      <xdr:col>2</xdr:col>
      <xdr:colOff>309995</xdr:colOff>
      <xdr:row>89</xdr:row>
      <xdr:rowOff>21162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pSpPr/>
      </xdr:nvGrpSpPr>
      <xdr:grpSpPr>
        <a:xfrm>
          <a:off x="86591" y="11134724"/>
          <a:ext cx="585354" cy="6117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1" name="Flowchart: Connector 10">
            <a:extLst>
              <a:ext uri="{FF2B5EF4-FFF2-40B4-BE49-F238E27FC236}">
                <a16:creationId xmlns:a16="http://schemas.microsoft.com/office/drawing/2014/main" id="{00000000-0008-0000-1300-00000B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Freeform 6">
            <a:extLst>
              <a:ext uri="{FF2B5EF4-FFF2-40B4-BE49-F238E27FC236}">
                <a16:creationId xmlns:a16="http://schemas.microsoft.com/office/drawing/2014/main" id="{00000000-0008-0000-1300-00000C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1300-00000D000000}"/>
              </a:ext>
            </a:extLst>
          </xdr:cNvPr>
          <xdr:cNvSpPr txBox="1"/>
        </xdr:nvSpPr>
        <xdr:spPr>
          <a:xfrm>
            <a:off x="758777" y="230713"/>
            <a:ext cx="360492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15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</xdr:colOff>
      <xdr:row>37</xdr:row>
      <xdr:rowOff>190500</xdr:rowOff>
    </xdr:from>
    <xdr:to>
      <xdr:col>24</xdr:col>
      <xdr:colOff>209550</xdr:colOff>
      <xdr:row>37</xdr:row>
      <xdr:rowOff>193430</xdr:rowOff>
    </xdr:to>
    <xdr:cxnSp macro="">
      <xdr:nvCxnSpPr>
        <xdr:cNvPr id="2" name="Straight Connector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>
          <a:cxnSpLocks noChangeShapeType="1"/>
        </xdr:cNvCxnSpPr>
      </xdr:nvCxnSpPr>
      <xdr:spPr>
        <a:xfrm flipV="1">
          <a:off x="4611370" y="14338300"/>
          <a:ext cx="2023745" cy="2540"/>
        </a:xfrm>
        <a:prstGeom prst="line">
          <a:avLst/>
        </a:prstGeom>
        <a:noFill/>
        <a:ln w="9525" algn="ctr">
          <a:solidFill>
            <a:srgbClr val="000000"/>
          </a:solidFill>
          <a:round/>
        </a:ln>
      </xdr:spPr>
    </xdr:cxnSp>
    <xdr:clientData/>
  </xdr:twoCellAnchor>
  <xdr:twoCellAnchor>
    <xdr:from>
      <xdr:col>29</xdr:col>
      <xdr:colOff>57150</xdr:colOff>
      <xdr:row>37</xdr:row>
      <xdr:rowOff>190500</xdr:rowOff>
    </xdr:from>
    <xdr:to>
      <xdr:col>36</xdr:col>
      <xdr:colOff>209550</xdr:colOff>
      <xdr:row>37</xdr:row>
      <xdr:rowOff>193430</xdr:rowOff>
    </xdr:to>
    <xdr:cxnSp macro="">
      <xdr:nvCxnSpPr>
        <xdr:cNvPr id="3" name="Straight Connector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>
          <a:cxnSpLocks noChangeShapeType="1"/>
        </xdr:cNvCxnSpPr>
      </xdr:nvCxnSpPr>
      <xdr:spPr>
        <a:xfrm flipV="1">
          <a:off x="7819390" y="14338300"/>
          <a:ext cx="2023745" cy="2540"/>
        </a:xfrm>
        <a:prstGeom prst="line">
          <a:avLst/>
        </a:prstGeom>
        <a:noFill/>
        <a:ln w="9525" algn="ctr">
          <a:solidFill>
            <a:srgbClr val="000000"/>
          </a:solidFill>
          <a:round/>
        </a:ln>
      </xdr:spPr>
    </xdr:cxnSp>
    <xdr:clientData/>
  </xdr:twoCellAnchor>
  <xdr:twoCellAnchor>
    <xdr:from>
      <xdr:col>41</xdr:col>
      <xdr:colOff>57150</xdr:colOff>
      <xdr:row>37</xdr:row>
      <xdr:rowOff>190500</xdr:rowOff>
    </xdr:from>
    <xdr:to>
      <xdr:col>48</xdr:col>
      <xdr:colOff>209550</xdr:colOff>
      <xdr:row>37</xdr:row>
      <xdr:rowOff>193430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>
          <a:cxnSpLocks noChangeShapeType="1"/>
        </xdr:cNvCxnSpPr>
      </xdr:nvCxnSpPr>
      <xdr:spPr>
        <a:xfrm flipV="1">
          <a:off x="11027410" y="14338300"/>
          <a:ext cx="2023745" cy="2540"/>
        </a:xfrm>
        <a:prstGeom prst="line">
          <a:avLst/>
        </a:prstGeom>
        <a:noFill/>
        <a:ln w="9525" algn="ctr">
          <a:solidFill>
            <a:srgbClr val="000000"/>
          </a:solidFill>
          <a:round/>
        </a:ln>
      </xdr:spPr>
    </xdr:cxnSp>
    <xdr:clientData/>
  </xdr:twoCellAnchor>
  <xdr:twoCellAnchor>
    <xdr:from>
      <xdr:col>53</xdr:col>
      <xdr:colOff>57150</xdr:colOff>
      <xdr:row>37</xdr:row>
      <xdr:rowOff>190500</xdr:rowOff>
    </xdr:from>
    <xdr:to>
      <xdr:col>60</xdr:col>
      <xdr:colOff>209550</xdr:colOff>
      <xdr:row>37</xdr:row>
      <xdr:rowOff>193430</xdr:rowOff>
    </xdr:to>
    <xdr:cxnSp macro="">
      <xdr:nvCxnSpPr>
        <xdr:cNvPr id="5" name="Straight Connector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>
          <a:cxnSpLocks noChangeShapeType="1"/>
        </xdr:cNvCxnSpPr>
      </xdr:nvCxnSpPr>
      <xdr:spPr>
        <a:xfrm flipV="1">
          <a:off x="14235430" y="14338300"/>
          <a:ext cx="2023745" cy="2540"/>
        </a:xfrm>
        <a:prstGeom prst="line">
          <a:avLst/>
        </a:prstGeom>
        <a:noFill/>
        <a:ln w="9525" algn="ctr">
          <a:solidFill>
            <a:srgbClr val="000000"/>
          </a:solidFill>
          <a:round/>
        </a:ln>
      </xdr:spPr>
    </xdr:cxnSp>
    <xdr:clientData/>
  </xdr:twoCellAnchor>
  <xdr:twoCellAnchor>
    <xdr:from>
      <xdr:col>23</xdr:col>
      <xdr:colOff>193964</xdr:colOff>
      <xdr:row>40</xdr:row>
      <xdr:rowOff>32905</xdr:rowOff>
    </xdr:from>
    <xdr:to>
      <xdr:col>25</xdr:col>
      <xdr:colOff>174913</xdr:colOff>
      <xdr:row>41</xdr:row>
      <xdr:rowOff>337705</xdr:rowOff>
    </xdr:to>
    <xdr:sp macro="" textlink="">
      <xdr:nvSpPr>
        <xdr:cNvPr id="6" name="Multiply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351905" y="15323185"/>
          <a:ext cx="515620" cy="685800"/>
        </a:xfrm>
        <a:prstGeom prst="mathMultiply">
          <a:avLst/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MY" sz="1100"/>
        </a:p>
      </xdr:txBody>
    </xdr:sp>
    <xdr:clientData/>
  </xdr:twoCellAnchor>
  <xdr:twoCellAnchor>
    <xdr:from>
      <xdr:col>35</xdr:col>
      <xdr:colOff>193964</xdr:colOff>
      <xdr:row>40</xdr:row>
      <xdr:rowOff>32905</xdr:rowOff>
    </xdr:from>
    <xdr:to>
      <xdr:col>37</xdr:col>
      <xdr:colOff>174913</xdr:colOff>
      <xdr:row>41</xdr:row>
      <xdr:rowOff>337705</xdr:rowOff>
    </xdr:to>
    <xdr:sp macro="" textlink="">
      <xdr:nvSpPr>
        <xdr:cNvPr id="7" name="Multiply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9559925" y="15323185"/>
          <a:ext cx="515620" cy="685800"/>
        </a:xfrm>
        <a:prstGeom prst="mathMultiply">
          <a:avLst/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MY" sz="1100"/>
        </a:p>
      </xdr:txBody>
    </xdr:sp>
    <xdr:clientData/>
  </xdr:twoCellAnchor>
  <xdr:twoCellAnchor>
    <xdr:from>
      <xdr:col>47</xdr:col>
      <xdr:colOff>193964</xdr:colOff>
      <xdr:row>40</xdr:row>
      <xdr:rowOff>32905</xdr:rowOff>
    </xdr:from>
    <xdr:to>
      <xdr:col>49</xdr:col>
      <xdr:colOff>174913</xdr:colOff>
      <xdr:row>41</xdr:row>
      <xdr:rowOff>337705</xdr:rowOff>
    </xdr:to>
    <xdr:sp macro="" textlink="">
      <xdr:nvSpPr>
        <xdr:cNvPr id="8" name="Multiply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2767945" y="15323185"/>
          <a:ext cx="515620" cy="685800"/>
        </a:xfrm>
        <a:prstGeom prst="mathMultiply">
          <a:avLst/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MY" sz="1100"/>
        </a:p>
      </xdr:txBody>
    </xdr:sp>
    <xdr:clientData/>
  </xdr:twoCellAnchor>
  <xdr:twoCellAnchor>
    <xdr:from>
      <xdr:col>59</xdr:col>
      <xdr:colOff>193964</xdr:colOff>
      <xdr:row>40</xdr:row>
      <xdr:rowOff>32905</xdr:rowOff>
    </xdr:from>
    <xdr:to>
      <xdr:col>61</xdr:col>
      <xdr:colOff>174913</xdr:colOff>
      <xdr:row>41</xdr:row>
      <xdr:rowOff>337705</xdr:rowOff>
    </xdr:to>
    <xdr:sp macro="" textlink="">
      <xdr:nvSpPr>
        <xdr:cNvPr id="9" name="Multiply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5975965" y="15323185"/>
          <a:ext cx="515620" cy="685800"/>
        </a:xfrm>
        <a:prstGeom prst="mathMultiply">
          <a:avLst/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MY" sz="1100"/>
        </a:p>
      </xdr:txBody>
    </xdr:sp>
    <xdr:clientData/>
  </xdr:twoCellAnchor>
  <xdr:twoCellAnchor>
    <xdr:from>
      <xdr:col>17</xdr:col>
      <xdr:colOff>57150</xdr:colOff>
      <xdr:row>37</xdr:row>
      <xdr:rowOff>190500</xdr:rowOff>
    </xdr:from>
    <xdr:to>
      <xdr:col>24</xdr:col>
      <xdr:colOff>209550</xdr:colOff>
      <xdr:row>37</xdr:row>
      <xdr:rowOff>193430</xdr:rowOff>
    </xdr:to>
    <xdr:cxnSp macro="">
      <xdr:nvCxnSpPr>
        <xdr:cNvPr id="10" name="Straight Connector 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>
          <a:cxnSpLocks noChangeShapeType="1"/>
        </xdr:cNvCxnSpPr>
      </xdr:nvCxnSpPr>
      <xdr:spPr>
        <a:xfrm flipV="1">
          <a:off x="4598670" y="14325600"/>
          <a:ext cx="2019300" cy="2930"/>
        </a:xfrm>
        <a:prstGeom prst="line">
          <a:avLst/>
        </a:prstGeom>
        <a:noFill/>
        <a:ln w="9525" algn="ctr">
          <a:solidFill>
            <a:srgbClr val="000000"/>
          </a:solidFill>
          <a:round/>
        </a:ln>
      </xdr:spPr>
    </xdr:cxnSp>
    <xdr:clientData/>
  </xdr:twoCellAnchor>
  <xdr:twoCellAnchor>
    <xdr:from>
      <xdr:col>29</xdr:col>
      <xdr:colOff>57150</xdr:colOff>
      <xdr:row>37</xdr:row>
      <xdr:rowOff>190500</xdr:rowOff>
    </xdr:from>
    <xdr:to>
      <xdr:col>36</xdr:col>
      <xdr:colOff>209550</xdr:colOff>
      <xdr:row>37</xdr:row>
      <xdr:rowOff>193430</xdr:rowOff>
    </xdr:to>
    <xdr:cxnSp macro="">
      <xdr:nvCxnSpPr>
        <xdr:cNvPr id="11" name="Straight Connector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>
          <a:cxnSpLocks noChangeShapeType="1"/>
        </xdr:cNvCxnSpPr>
      </xdr:nvCxnSpPr>
      <xdr:spPr>
        <a:xfrm flipV="1">
          <a:off x="7799070" y="14325600"/>
          <a:ext cx="2019300" cy="2930"/>
        </a:xfrm>
        <a:prstGeom prst="line">
          <a:avLst/>
        </a:prstGeom>
        <a:noFill/>
        <a:ln w="9525" algn="ctr">
          <a:solidFill>
            <a:srgbClr val="000000"/>
          </a:solidFill>
          <a:round/>
        </a:ln>
      </xdr:spPr>
    </xdr:cxnSp>
    <xdr:clientData/>
  </xdr:twoCellAnchor>
  <xdr:twoCellAnchor>
    <xdr:from>
      <xdr:col>41</xdr:col>
      <xdr:colOff>57150</xdr:colOff>
      <xdr:row>37</xdr:row>
      <xdr:rowOff>190500</xdr:rowOff>
    </xdr:from>
    <xdr:to>
      <xdr:col>48</xdr:col>
      <xdr:colOff>209550</xdr:colOff>
      <xdr:row>37</xdr:row>
      <xdr:rowOff>193430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>
          <a:cxnSpLocks noChangeShapeType="1"/>
        </xdr:cNvCxnSpPr>
      </xdr:nvCxnSpPr>
      <xdr:spPr>
        <a:xfrm flipV="1">
          <a:off x="10999470" y="14325600"/>
          <a:ext cx="2019300" cy="2930"/>
        </a:xfrm>
        <a:prstGeom prst="line">
          <a:avLst/>
        </a:prstGeom>
        <a:noFill/>
        <a:ln w="9525" algn="ctr">
          <a:solidFill>
            <a:srgbClr val="000000"/>
          </a:solidFill>
          <a:round/>
        </a:ln>
      </xdr:spPr>
    </xdr:cxnSp>
    <xdr:clientData/>
  </xdr:twoCellAnchor>
  <xdr:twoCellAnchor>
    <xdr:from>
      <xdr:col>53</xdr:col>
      <xdr:colOff>57150</xdr:colOff>
      <xdr:row>37</xdr:row>
      <xdr:rowOff>190500</xdr:rowOff>
    </xdr:from>
    <xdr:to>
      <xdr:col>60</xdr:col>
      <xdr:colOff>209550</xdr:colOff>
      <xdr:row>37</xdr:row>
      <xdr:rowOff>193430</xdr:rowOff>
    </xdr:to>
    <xdr:cxnSp macro="">
      <xdr:nvCxnSpPr>
        <xdr:cNvPr id="13" name="Straight Connector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>
          <a:cxnSpLocks noChangeShapeType="1"/>
        </xdr:cNvCxnSpPr>
      </xdr:nvCxnSpPr>
      <xdr:spPr>
        <a:xfrm flipV="1">
          <a:off x="14199870" y="14325600"/>
          <a:ext cx="2019300" cy="2930"/>
        </a:xfrm>
        <a:prstGeom prst="line">
          <a:avLst/>
        </a:prstGeom>
        <a:noFill/>
        <a:ln w="9525" algn="ctr">
          <a:solidFill>
            <a:srgbClr val="000000"/>
          </a:solidFill>
          <a:round/>
        </a:ln>
      </xdr:spPr>
    </xdr:cxnSp>
    <xdr:clientData/>
  </xdr:twoCellAnchor>
  <xdr:twoCellAnchor>
    <xdr:from>
      <xdr:col>23</xdr:col>
      <xdr:colOff>193964</xdr:colOff>
      <xdr:row>40</xdr:row>
      <xdr:rowOff>32905</xdr:rowOff>
    </xdr:from>
    <xdr:to>
      <xdr:col>25</xdr:col>
      <xdr:colOff>174913</xdr:colOff>
      <xdr:row>41</xdr:row>
      <xdr:rowOff>337705</xdr:rowOff>
    </xdr:to>
    <xdr:sp macro="" textlink="">
      <xdr:nvSpPr>
        <xdr:cNvPr id="14" name="Multiply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6335684" y="15311005"/>
          <a:ext cx="514349" cy="685800"/>
        </a:xfrm>
        <a:prstGeom prst="mathMultiply">
          <a:avLst/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MY" sz="1100"/>
        </a:p>
      </xdr:txBody>
    </xdr:sp>
    <xdr:clientData/>
  </xdr:twoCellAnchor>
  <xdr:twoCellAnchor>
    <xdr:from>
      <xdr:col>35</xdr:col>
      <xdr:colOff>193964</xdr:colOff>
      <xdr:row>40</xdr:row>
      <xdr:rowOff>32905</xdr:rowOff>
    </xdr:from>
    <xdr:to>
      <xdr:col>37</xdr:col>
      <xdr:colOff>174913</xdr:colOff>
      <xdr:row>41</xdr:row>
      <xdr:rowOff>337705</xdr:rowOff>
    </xdr:to>
    <xdr:sp macro="" textlink="">
      <xdr:nvSpPr>
        <xdr:cNvPr id="15" name="Multiply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9536084" y="15311005"/>
          <a:ext cx="514349" cy="685800"/>
        </a:xfrm>
        <a:prstGeom prst="mathMultiply">
          <a:avLst/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MY" sz="1100"/>
        </a:p>
      </xdr:txBody>
    </xdr:sp>
    <xdr:clientData/>
  </xdr:twoCellAnchor>
  <xdr:twoCellAnchor>
    <xdr:from>
      <xdr:col>47</xdr:col>
      <xdr:colOff>193964</xdr:colOff>
      <xdr:row>40</xdr:row>
      <xdr:rowOff>32905</xdr:rowOff>
    </xdr:from>
    <xdr:to>
      <xdr:col>49</xdr:col>
      <xdr:colOff>174913</xdr:colOff>
      <xdr:row>41</xdr:row>
      <xdr:rowOff>337705</xdr:rowOff>
    </xdr:to>
    <xdr:sp macro="" textlink="">
      <xdr:nvSpPr>
        <xdr:cNvPr id="16" name="Multiply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2736484" y="15311005"/>
          <a:ext cx="514349" cy="685800"/>
        </a:xfrm>
        <a:prstGeom prst="mathMultiply">
          <a:avLst/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MY" sz="1100"/>
        </a:p>
      </xdr:txBody>
    </xdr:sp>
    <xdr:clientData/>
  </xdr:twoCellAnchor>
  <xdr:twoCellAnchor>
    <xdr:from>
      <xdr:col>59</xdr:col>
      <xdr:colOff>193964</xdr:colOff>
      <xdr:row>40</xdr:row>
      <xdr:rowOff>32905</xdr:rowOff>
    </xdr:from>
    <xdr:to>
      <xdr:col>61</xdr:col>
      <xdr:colOff>174913</xdr:colOff>
      <xdr:row>41</xdr:row>
      <xdr:rowOff>337705</xdr:rowOff>
    </xdr:to>
    <xdr:sp macro="" textlink="">
      <xdr:nvSpPr>
        <xdr:cNvPr id="17" name="Multiply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5936884" y="15311005"/>
          <a:ext cx="514349" cy="685800"/>
        </a:xfrm>
        <a:prstGeom prst="mathMultiply">
          <a:avLst/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MY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38100</xdr:rowOff>
    </xdr:from>
    <xdr:to>
      <xdr:col>3</xdr:col>
      <xdr:colOff>28574</xdr:colOff>
      <xdr:row>4</xdr:row>
      <xdr:rowOff>134730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26E0387-F5B2-4B75-B0F8-0F6CF24A5E87}"/>
            </a:ext>
          </a:extLst>
        </xdr:cNvPr>
        <xdr:cNvGrpSpPr/>
      </xdr:nvGrpSpPr>
      <xdr:grpSpPr>
        <a:xfrm>
          <a:off x="215348" y="212035"/>
          <a:ext cx="417856" cy="568738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3" name="Flowchart: Connector 2">
            <a:extLst>
              <a:ext uri="{FF2B5EF4-FFF2-40B4-BE49-F238E27FC236}">
                <a16:creationId xmlns:a16="http://schemas.microsoft.com/office/drawing/2014/main" id="{EE3E9B8F-7E75-4F7E-9286-1BD65C1EF17C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" name="Freeform 28">
            <a:extLst>
              <a:ext uri="{FF2B5EF4-FFF2-40B4-BE49-F238E27FC236}">
                <a16:creationId xmlns:a16="http://schemas.microsoft.com/office/drawing/2014/main" id="{D948B2A4-EEBA-44F2-885B-6A5E9871DD28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</xdr:grpSp>
    <xdr:clientData/>
  </xdr:twoCellAnchor>
  <xdr:twoCellAnchor>
    <xdr:from>
      <xdr:col>2</xdr:col>
      <xdr:colOff>4427</xdr:colOff>
      <xdr:row>2</xdr:row>
      <xdr:rowOff>39564</xdr:rowOff>
    </xdr:from>
    <xdr:to>
      <xdr:col>3</xdr:col>
      <xdr:colOff>1</xdr:colOff>
      <xdr:row>3</xdr:row>
      <xdr:rowOff>149086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71407E3-8C60-4D53-9974-6C954ED439A3}"/>
            </a:ext>
          </a:extLst>
        </xdr:cNvPr>
        <xdr:cNvSpPr txBox="1"/>
      </xdr:nvSpPr>
      <xdr:spPr>
        <a:xfrm>
          <a:off x="213977" y="363414"/>
          <a:ext cx="386099" cy="2809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16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426979</xdr:colOff>
      <xdr:row>9</xdr:row>
      <xdr:rowOff>0</xdr:rowOff>
    </xdr:from>
    <xdr:to>
      <xdr:col>17</xdr:col>
      <xdr:colOff>144517</xdr:colOff>
      <xdr:row>49</xdr:row>
      <xdr:rowOff>39415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151255" y="1316355"/>
          <a:ext cx="5133975" cy="5490210"/>
        </a:xfrm>
        <a:prstGeom prst="roundRect">
          <a:avLst>
            <a:gd name="adj" fmla="val 5468"/>
          </a:avLst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lvl="1" algn="l"/>
          <a:r>
            <a:rPr lang="en-MY" sz="1000" b="1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Soalan berkaitan daya saing pertubuhan mengandungi 9 Seksyen iaitu:</a:t>
          </a:r>
        </a:p>
        <a:p>
          <a:pPr lvl="1" algn="l"/>
          <a:r>
            <a:rPr lang="en-MY" sz="1000" b="0" i="1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Questions related competitiveness of establishment consists of 9 Sections:</a:t>
          </a:r>
        </a:p>
        <a:p>
          <a:pPr lvl="1" algn="l"/>
          <a:endParaRPr lang="en-MY" sz="1000" b="0" i="1" u="none" strike="noStrike"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 algn="l"/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1" algn="l"/>
          <a:r>
            <a:rPr lang="en-MY" sz="1000" b="1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Seksyen A: Modul Ekonomi </a:t>
          </a:r>
          <a:r>
            <a:rPr lang="en-MY" sz="10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Digital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1" algn="l"/>
          <a:r>
            <a:rPr lang="en-MY" sz="1000" b="0" i="1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Section A  : </a:t>
          </a:r>
          <a:r>
            <a:rPr lang="en-MY" sz="10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Digital </a:t>
          </a:r>
          <a:r>
            <a:rPr lang="en-MY" sz="1000" b="0" i="1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Economic </a:t>
          </a:r>
          <a:r>
            <a:rPr lang="en-MY" sz="10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Module</a:t>
          </a:r>
          <a:r>
            <a:rPr lang="en-MY" sz="1000" i="1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1" algn="l"/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1" algn="l"/>
          <a:r>
            <a:rPr lang="en-MY" sz="1000" b="1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Seksyen B:</a:t>
          </a:r>
          <a:r>
            <a:rPr lang="en-MY" sz="1000" b="1" i="0" u="none" strike="noStrike" baseline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Kemudahan Pembiayaan</a:t>
          </a:r>
          <a:endParaRPr lang="en-MY" sz="1000">
            <a:latin typeface="Arial" panose="020B0604020202020204" pitchFamily="34" charset="0"/>
            <a:cs typeface="Arial" panose="020B0604020202020204" pitchFamily="34" charset="0"/>
          </a:endParaRPr>
        </a:p>
        <a:p>
          <a:pPr lvl="1" algn="l"/>
          <a:r>
            <a:rPr lang="en-MY" sz="1000" b="0" i="1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Section B   : Access to Financing</a:t>
          </a:r>
          <a:endParaRPr lang="en-MY" sz="1000">
            <a:latin typeface="Arial" panose="020B0604020202020204" pitchFamily="34" charset="0"/>
            <a:cs typeface="Arial" panose="020B0604020202020204" pitchFamily="34" charset="0"/>
          </a:endParaRPr>
        </a:p>
        <a:p>
          <a:pPr lvl="1" algn="l"/>
          <a:r>
            <a:rPr lang="en-MY" sz="1000" b="0" i="1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pPr lvl="1" algn="l"/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1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Seksyen C: Inovasi dan</a:t>
          </a:r>
          <a:r>
            <a:rPr lang="en-MY" sz="1000" b="1" i="0" u="none" strike="noStrike" baseline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MY" sz="1000" b="1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Penyelidikan &amp; Pembangunan</a:t>
          </a:r>
        </a:p>
        <a:p>
          <a:pPr lvl="1" algn="l"/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1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Section C   : Innovation and Research &amp; Development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1" algn="l"/>
          <a:r>
            <a:rPr lang="en-MY" sz="1000" b="0" i="1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MY" sz="1000" b="0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en-MY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pPr lvl="1" algn="l"/>
          <a:r>
            <a:rPr lang="en-MY" sz="1000" b="1" i="0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Seksyen D: Pemasaran dan Promosi</a:t>
          </a:r>
          <a:endParaRPr lang="en-MY" sz="1000">
            <a:latin typeface="Arial" panose="020B0604020202020204" pitchFamily="34" charset="0"/>
            <a:cs typeface="Arial" panose="020B0604020202020204" pitchFamily="34" charset="0"/>
          </a:endParaRPr>
        </a:p>
        <a:p>
          <a:pPr lvl="1" algn="l"/>
          <a:r>
            <a:rPr lang="en-MY" sz="1000" b="0" i="1" u="none" strike="noStrike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Section D   : Marketing and Promotion</a:t>
          </a:r>
          <a:endParaRPr lang="en-MY" sz="1000">
            <a:latin typeface="Arial" panose="020B0604020202020204" pitchFamily="34" charset="0"/>
            <a:cs typeface="Arial" panose="020B0604020202020204" pitchFamily="34" charset="0"/>
          </a:endParaRPr>
        </a:p>
        <a:p>
          <a:pPr lvl="1" algn="l"/>
          <a:endParaRPr lang="en-MY" sz="1000">
            <a:latin typeface="Arial" panose="020B0604020202020204" pitchFamily="34" charset="0"/>
            <a:cs typeface="Arial" panose="020B0604020202020204" pitchFamily="34" charset="0"/>
          </a:endParaRPr>
        </a:p>
        <a:p>
          <a:pPr lvl="1" algn="l"/>
          <a:r>
            <a:rPr lang="en-MY" sz="10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Seksyen E: Import dan Eksport</a:t>
          </a:r>
          <a:endParaRPr lang="en-MY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lvl="1" algn="l"/>
          <a:r>
            <a:rPr lang="en-MY" sz="10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Section E   : Imports and Exports</a:t>
          </a:r>
        </a:p>
        <a:p>
          <a:pPr lvl="1" algn="l"/>
          <a:endParaRPr lang="en-MY" sz="1000" b="0" i="1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 algn="l"/>
          <a:r>
            <a:rPr lang="en-MY" sz="10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Seksyen F: Perbelanjaan Perlindungan Alam Sekitar</a:t>
          </a:r>
          <a:r>
            <a:rPr lang="en-MY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MY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lvl="1" algn="l"/>
          <a:r>
            <a:rPr lang="en-MY" sz="10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Section F  : Environmental Protection Expenditure</a:t>
          </a:r>
          <a:r>
            <a:rPr lang="en-MY" sz="10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MY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lvl="1" algn="l"/>
          <a:endParaRPr lang="en-MY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lvl="1" algn="l"/>
          <a:r>
            <a:rPr lang="en-MY" sz="10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Seksyen G: Teknologi dan Revolusi Perindustrian Keempat (4IR)</a:t>
          </a:r>
        </a:p>
        <a:p>
          <a:pPr lvl="1" algn="l"/>
          <a:r>
            <a:rPr lang="en-MY" sz="10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Section G: Technology and Fourth Industrial Revolution (4IR)</a:t>
          </a:r>
        </a:p>
        <a:p>
          <a:pPr lvl="1" algn="l"/>
          <a:endParaRPr lang="en-MY" sz="1000" b="0" i="1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 algn="l"/>
          <a:r>
            <a:rPr lang="en-MY" sz="10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Seksyen H: </a:t>
          </a:r>
          <a:r>
            <a:rPr lang="en-MY" sz="1000" b="1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Impak Pandemik COVID-19</a:t>
          </a:r>
        </a:p>
        <a:p>
          <a:pPr lvl="1" algn="l"/>
          <a:r>
            <a:rPr lang="en-MY" sz="10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Section H  : </a:t>
          </a:r>
          <a:r>
            <a:rPr lang="en-MY" sz="100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MY" sz="1000" i="1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Impact of COVID-19 Pandemic</a:t>
          </a:r>
        </a:p>
        <a:p>
          <a:pPr lvl="1" algn="l"/>
          <a:endParaRPr lang="en-MY" sz="1000" b="0" i="1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1" algn="l"/>
          <a:r>
            <a:rPr lang="en-MY" sz="1000" b="1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Seksyen I: Sumber Manusia</a:t>
          </a:r>
          <a:endParaRPr lang="en-MY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lvl="1" algn="l"/>
          <a:r>
            <a:rPr lang="en-MY" sz="10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Section I  : Human Resource</a:t>
          </a:r>
          <a:r>
            <a:rPr lang="en-MY" sz="900" b="0" i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MY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376</xdr:row>
      <xdr:rowOff>38100</xdr:rowOff>
    </xdr:from>
    <xdr:to>
      <xdr:col>6</xdr:col>
      <xdr:colOff>22860</xdr:colOff>
      <xdr:row>377</xdr:row>
      <xdr:rowOff>140970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5A20F23-0CD5-4DCD-AADE-84B0DC61D1BA}"/>
            </a:ext>
          </a:extLst>
        </xdr:cNvPr>
        <xdr:cNvSpPr txBox="1">
          <a:spLocks noChangeArrowheads="1"/>
        </xdr:cNvSpPr>
      </xdr:nvSpPr>
      <xdr:spPr>
        <a:xfrm>
          <a:off x="742950" y="52682775"/>
          <a:ext cx="537210" cy="24574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B2B</a:t>
          </a:r>
        </a:p>
      </xdr:txBody>
    </xdr:sp>
    <xdr:clientData/>
  </xdr:twoCellAnchor>
  <xdr:twoCellAnchor>
    <xdr:from>
      <xdr:col>4</xdr:col>
      <xdr:colOff>0</xdr:colOff>
      <xdr:row>380</xdr:row>
      <xdr:rowOff>28575</xdr:rowOff>
    </xdr:from>
    <xdr:to>
      <xdr:col>6</xdr:col>
      <xdr:colOff>19050</xdr:colOff>
      <xdr:row>381</xdr:row>
      <xdr:rowOff>140970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6B173466-7047-42C9-9A8F-B3F3E9D3838D}"/>
            </a:ext>
          </a:extLst>
        </xdr:cNvPr>
        <xdr:cNvSpPr txBox="1">
          <a:spLocks noChangeArrowheads="1"/>
        </xdr:cNvSpPr>
      </xdr:nvSpPr>
      <xdr:spPr>
        <a:xfrm>
          <a:off x="742950" y="53244750"/>
          <a:ext cx="533400" cy="25527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B2C</a:t>
          </a:r>
        </a:p>
      </xdr:txBody>
    </xdr:sp>
    <xdr:clientData/>
  </xdr:twoCellAnchor>
  <xdr:twoCellAnchor>
    <xdr:from>
      <xdr:col>4</xdr:col>
      <xdr:colOff>0</xdr:colOff>
      <xdr:row>384</xdr:row>
      <xdr:rowOff>0</xdr:rowOff>
    </xdr:from>
    <xdr:to>
      <xdr:col>6</xdr:col>
      <xdr:colOff>19050</xdr:colOff>
      <xdr:row>385</xdr:row>
      <xdr:rowOff>131445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17CB9608-A364-45E0-A4D7-A794C0546C43}"/>
            </a:ext>
          </a:extLst>
        </xdr:cNvPr>
        <xdr:cNvSpPr txBox="1">
          <a:spLocks noChangeArrowheads="1"/>
        </xdr:cNvSpPr>
      </xdr:nvSpPr>
      <xdr:spPr>
        <a:xfrm>
          <a:off x="742950" y="53787675"/>
          <a:ext cx="533400" cy="27432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B2G</a:t>
          </a:r>
        </a:p>
      </xdr:txBody>
    </xdr:sp>
    <xdr:clientData/>
  </xdr:twoCellAnchor>
  <xdr:twoCellAnchor>
    <xdr:from>
      <xdr:col>4</xdr:col>
      <xdr:colOff>0</xdr:colOff>
      <xdr:row>473</xdr:row>
      <xdr:rowOff>38100</xdr:rowOff>
    </xdr:from>
    <xdr:to>
      <xdr:col>6</xdr:col>
      <xdr:colOff>22860</xdr:colOff>
      <xdr:row>474</xdr:row>
      <xdr:rowOff>140970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E8BBA989-FA0B-4025-A7F1-315E2D529758}"/>
            </a:ext>
          </a:extLst>
        </xdr:cNvPr>
        <xdr:cNvSpPr txBox="1">
          <a:spLocks noChangeArrowheads="1"/>
        </xdr:cNvSpPr>
      </xdr:nvSpPr>
      <xdr:spPr>
        <a:xfrm>
          <a:off x="742950" y="66208275"/>
          <a:ext cx="537210" cy="24574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B2B</a:t>
          </a:r>
        </a:p>
      </xdr:txBody>
    </xdr:sp>
    <xdr:clientData/>
  </xdr:twoCellAnchor>
  <xdr:twoCellAnchor>
    <xdr:from>
      <xdr:col>4</xdr:col>
      <xdr:colOff>9525</xdr:colOff>
      <xdr:row>477</xdr:row>
      <xdr:rowOff>28575</xdr:rowOff>
    </xdr:from>
    <xdr:to>
      <xdr:col>6</xdr:col>
      <xdr:colOff>28575</xdr:colOff>
      <xdr:row>478</xdr:row>
      <xdr:rowOff>140970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7B778301-AF52-4EEE-994B-07A2B8428D1E}"/>
            </a:ext>
          </a:extLst>
        </xdr:cNvPr>
        <xdr:cNvSpPr txBox="1">
          <a:spLocks noChangeArrowheads="1"/>
        </xdr:cNvSpPr>
      </xdr:nvSpPr>
      <xdr:spPr>
        <a:xfrm>
          <a:off x="752475" y="66770250"/>
          <a:ext cx="533400" cy="25527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B2C</a:t>
          </a:r>
        </a:p>
      </xdr:txBody>
    </xdr:sp>
    <xdr:clientData/>
  </xdr:twoCellAnchor>
  <xdr:twoCellAnchor>
    <xdr:from>
      <xdr:col>4</xdr:col>
      <xdr:colOff>0</xdr:colOff>
      <xdr:row>481</xdr:row>
      <xdr:rowOff>0</xdr:rowOff>
    </xdr:from>
    <xdr:to>
      <xdr:col>6</xdr:col>
      <xdr:colOff>19050</xdr:colOff>
      <xdr:row>482</xdr:row>
      <xdr:rowOff>131445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73C8D037-2611-4E7D-9971-B642208E806D}"/>
            </a:ext>
          </a:extLst>
        </xdr:cNvPr>
        <xdr:cNvSpPr txBox="1">
          <a:spLocks noChangeArrowheads="1"/>
        </xdr:cNvSpPr>
      </xdr:nvSpPr>
      <xdr:spPr>
        <a:xfrm>
          <a:off x="742950" y="67313175"/>
          <a:ext cx="533400" cy="27432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B2G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166687</xdr:colOff>
      <xdr:row>16</xdr:row>
      <xdr:rowOff>1</xdr:rowOff>
    </xdr:from>
    <xdr:to>
      <xdr:col>80</xdr:col>
      <xdr:colOff>238125</xdr:colOff>
      <xdr:row>19</xdr:row>
      <xdr:rowOff>285751</xdr:rowOff>
    </xdr:to>
    <xdr:sp macro="" textlink="">
      <xdr:nvSpPr>
        <xdr:cNvPr id="3" name="Rounded Rectangle 1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009110" y="5434330"/>
          <a:ext cx="4826635" cy="143827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MY" sz="1100"/>
        </a:p>
      </xdr:txBody>
    </xdr:sp>
    <xdr:clientData/>
  </xdr:twoCellAnchor>
  <xdr:twoCellAnchor>
    <xdr:from>
      <xdr:col>62</xdr:col>
      <xdr:colOff>248328</xdr:colOff>
      <xdr:row>16</xdr:row>
      <xdr:rowOff>119059</xdr:rowOff>
    </xdr:from>
    <xdr:to>
      <xdr:col>76</xdr:col>
      <xdr:colOff>136071</xdr:colOff>
      <xdr:row>19</xdr:row>
      <xdr:rowOff>214312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091025" y="5553075"/>
          <a:ext cx="3585845" cy="12477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KEGUNAAN PEJABAT</a:t>
          </a:r>
        </a:p>
        <a:p>
          <a:pPr algn="l"/>
          <a:r>
            <a:rPr lang="en-MY" sz="2200" b="0" i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OFFICE USE </a:t>
          </a:r>
        </a:p>
      </xdr:txBody>
    </xdr:sp>
    <xdr:clientData/>
  </xdr:twoCellAnchor>
  <xdr:twoCellAnchor>
    <xdr:from>
      <xdr:col>76</xdr:col>
      <xdr:colOff>166686</xdr:colOff>
      <xdr:row>17</xdr:row>
      <xdr:rowOff>142877</xdr:rowOff>
    </xdr:from>
    <xdr:to>
      <xdr:col>79</xdr:col>
      <xdr:colOff>214312</xdr:colOff>
      <xdr:row>19</xdr:row>
      <xdr:rowOff>166689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20707350" y="5939155"/>
          <a:ext cx="840105" cy="81407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MY" sz="1100"/>
        </a:p>
      </xdr:txBody>
    </xdr:sp>
    <xdr:clientData/>
  </xdr:twoCellAnchor>
  <xdr:twoCellAnchor>
    <xdr:from>
      <xdr:col>74</xdr:col>
      <xdr:colOff>142875</xdr:colOff>
      <xdr:row>16</xdr:row>
      <xdr:rowOff>47631</xdr:rowOff>
    </xdr:from>
    <xdr:to>
      <xdr:col>80</xdr:col>
      <xdr:colOff>13</xdr:colOff>
      <xdr:row>17</xdr:row>
      <xdr:rowOff>214314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20155535" y="5481955"/>
          <a:ext cx="1442085" cy="5283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en-MY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010040</a:t>
          </a:r>
        </a:p>
      </xdr:txBody>
    </xdr:sp>
    <xdr:clientData/>
  </xdr:twoCellAnchor>
  <xdr:twoCellAnchor>
    <xdr:from>
      <xdr:col>2</xdr:col>
      <xdr:colOff>508000</xdr:colOff>
      <xdr:row>5</xdr:row>
      <xdr:rowOff>169334</xdr:rowOff>
    </xdr:from>
    <xdr:to>
      <xdr:col>6</xdr:col>
      <xdr:colOff>232833</xdr:colOff>
      <xdr:row>8</xdr:row>
      <xdr:rowOff>105833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923636" y="1745289"/>
          <a:ext cx="1144924" cy="1183408"/>
          <a:chOff x="542925" y="27174825"/>
          <a:chExt cx="561974" cy="573613"/>
        </a:xfrm>
      </xdr:grpSpPr>
      <xdr:sp macro="" textlink="">
        <xdr:nvSpPr>
          <xdr:cNvPr id="10" name="Flowchart: Connector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/>
        </xdr:nvSpPr>
        <xdr:spPr>
          <a:xfrm>
            <a:off x="542925" y="271748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1" name="Freeform 14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/>
        </xdr:nvSpPr>
        <xdr:spPr>
          <a:xfrm>
            <a:off x="593951" y="272224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691078" y="273388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3200" b="1">
                <a:latin typeface="Arial" panose="020B0604020202020204" pitchFamily="7" charset="0"/>
                <a:cs typeface="Arial" panose="020B0604020202020204" pitchFamily="7" charset="0"/>
              </a:rPr>
              <a:t>1</a:t>
            </a:r>
          </a:p>
        </xdr:txBody>
      </xdr:sp>
    </xdr:grpSp>
    <xdr:clientData/>
  </xdr:twoCellAnchor>
  <xdr:twoCellAnchor>
    <xdr:from>
      <xdr:col>3</xdr:col>
      <xdr:colOff>71436</xdr:colOff>
      <xdr:row>20</xdr:row>
      <xdr:rowOff>119061</xdr:rowOff>
    </xdr:from>
    <xdr:to>
      <xdr:col>41</xdr:col>
      <xdr:colOff>214312</xdr:colOff>
      <xdr:row>23</xdr:row>
      <xdr:rowOff>38100</xdr:rowOff>
    </xdr:to>
    <xdr:sp macro="" textlink="">
      <xdr:nvSpPr>
        <xdr:cNvPr id="13" name="Flowchart: Alternate Process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1148715" y="7086600"/>
          <a:ext cx="10262235" cy="1148080"/>
        </a:xfrm>
        <a:prstGeom prst="flowChartAlternateProcess">
          <a:avLst/>
        </a:prstGeom>
        <a:solidFill>
          <a:schemeClr val="tx2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MY" sz="1100"/>
            <a:t>   </a:t>
          </a:r>
        </a:p>
      </xdr:txBody>
    </xdr:sp>
    <xdr:clientData/>
  </xdr:twoCellAnchor>
  <xdr:twoCellAnchor>
    <xdr:from>
      <xdr:col>4</xdr:col>
      <xdr:colOff>71438</xdr:colOff>
      <xdr:row>21</xdr:row>
      <xdr:rowOff>80958</xdr:rowOff>
    </xdr:from>
    <xdr:to>
      <xdr:col>40</xdr:col>
      <xdr:colOff>214311</xdr:colOff>
      <xdr:row>22</xdr:row>
      <xdr:rowOff>400050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412875" y="7458075"/>
          <a:ext cx="9723755" cy="7289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000" b="1" i="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Sekiranya jawapan ialah (2), sila lengkapkan Soalan 12 di muka surat 25 </a:t>
          </a:r>
        </a:p>
        <a:p>
          <a:pPr algn="l"/>
          <a:r>
            <a:rPr lang="en-MY" sz="20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If the answer is (2), please complete Question 12 on page 25</a:t>
          </a:r>
        </a:p>
        <a:p>
          <a:pPr algn="l"/>
          <a:r>
            <a:rPr lang="en-MY" sz="2000" b="0" i="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</a:t>
          </a:r>
        </a:p>
        <a:p>
          <a:pPr algn="l"/>
          <a:endParaRPr lang="en-MY" sz="2000" b="0" i="0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endParaRPr lang="en-MY" sz="2000" b="0" i="0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en-MY" sz="2200" b="0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</a:t>
          </a:r>
        </a:p>
      </xdr:txBody>
    </xdr:sp>
    <xdr:clientData/>
  </xdr:twoCellAnchor>
  <xdr:twoCellAnchor>
    <xdr:from>
      <xdr:col>4</xdr:col>
      <xdr:colOff>104759</xdr:colOff>
      <xdr:row>20</xdr:row>
      <xdr:rowOff>166694</xdr:rowOff>
    </xdr:from>
    <xdr:to>
      <xdr:col>40</xdr:col>
      <xdr:colOff>190500</xdr:colOff>
      <xdr:row>21</xdr:row>
      <xdr:rowOff>275542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445895" y="7134225"/>
          <a:ext cx="9667240" cy="518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Nota / </a:t>
          </a:r>
          <a:r>
            <a:rPr lang="en-MY" sz="2200" b="0" i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Notes</a:t>
          </a:r>
          <a:r>
            <a:rPr lang="en-MY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: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552450</xdr:colOff>
      <xdr:row>159</xdr:row>
      <xdr:rowOff>247650</xdr:rowOff>
    </xdr:from>
    <xdr:to>
      <xdr:col>30</xdr:col>
      <xdr:colOff>90503</xdr:colOff>
      <xdr:row>160</xdr:row>
      <xdr:rowOff>257186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973455" y="59879230"/>
          <a:ext cx="7326630" cy="361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200" b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KEGUNAAN PEJABAT /</a:t>
          </a:r>
          <a:r>
            <a:rPr lang="en-MY" sz="2200" b="1" i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</a:t>
          </a:r>
          <a:r>
            <a:rPr lang="en-MY" sz="2200" b="0" i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OFFICE USE 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5</xdr:col>
      <xdr:colOff>171434</xdr:colOff>
      <xdr:row>161</xdr:row>
      <xdr:rowOff>42867</xdr:rowOff>
    </xdr:from>
    <xdr:to>
      <xdr:col>20</xdr:col>
      <xdr:colOff>109540</xdr:colOff>
      <xdr:row>162</xdr:row>
      <xdr:rowOff>104782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1776730" y="60378975"/>
          <a:ext cx="3900805" cy="4146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Kod Industri (semasa mel) </a:t>
          </a:r>
          <a:endParaRPr lang="en-MY" sz="2200" b="1" i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5</xdr:col>
      <xdr:colOff>180956</xdr:colOff>
      <xdr:row>164</xdr:row>
      <xdr:rowOff>57183</xdr:rowOff>
    </xdr:from>
    <xdr:to>
      <xdr:col>20</xdr:col>
      <xdr:colOff>138112</xdr:colOff>
      <xdr:row>165</xdr:row>
      <xdr:rowOff>100048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1786255" y="61450855"/>
          <a:ext cx="3919855" cy="3949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200" b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Kod Industri Semasa </a:t>
          </a:r>
          <a:endParaRPr lang="en-MY" sz="2200" b="1" i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5</xdr:col>
      <xdr:colOff>161906</xdr:colOff>
      <xdr:row>162</xdr:row>
      <xdr:rowOff>38108</xdr:rowOff>
    </xdr:from>
    <xdr:to>
      <xdr:col>25</xdr:col>
      <xdr:colOff>252424</xdr:colOff>
      <xdr:row>163</xdr:row>
      <xdr:rowOff>152407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767205" y="60726955"/>
          <a:ext cx="5374005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200" b="0" i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Industry Code (at the time of mailing) 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5</xdr:col>
      <xdr:colOff>180953</xdr:colOff>
      <xdr:row>165</xdr:row>
      <xdr:rowOff>23849</xdr:rowOff>
    </xdr:from>
    <xdr:to>
      <xdr:col>26</xdr:col>
      <xdr:colOff>23821</xdr:colOff>
      <xdr:row>166</xdr:row>
      <xdr:rowOff>138148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1786255" y="61769625"/>
          <a:ext cx="5390515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200" i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Current Industry Code 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75</xdr:col>
      <xdr:colOff>26499</xdr:colOff>
      <xdr:row>159</xdr:row>
      <xdr:rowOff>308115</xdr:rowOff>
    </xdr:from>
    <xdr:to>
      <xdr:col>79</xdr:col>
      <xdr:colOff>102698</xdr:colOff>
      <xdr:row>161</xdr:row>
      <xdr:rowOff>308115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20302855" y="59939555"/>
          <a:ext cx="113284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0100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69</xdr:col>
      <xdr:colOff>125498</xdr:colOff>
      <xdr:row>161</xdr:row>
      <xdr:rowOff>152412</xdr:rowOff>
    </xdr:from>
    <xdr:to>
      <xdr:col>79</xdr:col>
      <xdr:colOff>26123</xdr:colOff>
      <xdr:row>163</xdr:row>
      <xdr:rowOff>176224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18816955" y="60488830"/>
          <a:ext cx="2542540" cy="728345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MY" sz="1100"/>
        </a:p>
      </xdr:txBody>
    </xdr:sp>
    <xdr:clientData/>
  </xdr:twoCellAnchor>
  <xdr:twoCellAnchor>
    <xdr:from>
      <xdr:col>69</xdr:col>
      <xdr:colOff>120723</xdr:colOff>
      <xdr:row>164</xdr:row>
      <xdr:rowOff>38140</xdr:rowOff>
    </xdr:from>
    <xdr:to>
      <xdr:col>79</xdr:col>
      <xdr:colOff>21348</xdr:colOff>
      <xdr:row>166</xdr:row>
      <xdr:rowOff>61952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18812510" y="61431805"/>
          <a:ext cx="2541905" cy="728345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MY" sz="1100"/>
        </a:p>
      </xdr:txBody>
    </xdr:sp>
    <xdr:clientData/>
  </xdr:twoCellAnchor>
  <xdr:twoCellAnchor>
    <xdr:from>
      <xdr:col>66</xdr:col>
      <xdr:colOff>212876</xdr:colOff>
      <xdr:row>161</xdr:row>
      <xdr:rowOff>200029</xdr:rowOff>
    </xdr:from>
    <xdr:to>
      <xdr:col>69</xdr:col>
      <xdr:colOff>70013</xdr:colOff>
      <xdr:row>163</xdr:row>
      <xdr:rowOff>114300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8112105" y="60536455"/>
          <a:ext cx="649605" cy="6191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29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66</xdr:col>
      <xdr:colOff>190490</xdr:colOff>
      <xdr:row>164</xdr:row>
      <xdr:rowOff>104779</xdr:rowOff>
    </xdr:from>
    <xdr:to>
      <xdr:col>69</xdr:col>
      <xdr:colOff>47627</xdr:colOff>
      <xdr:row>165</xdr:row>
      <xdr:rowOff>342900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8089245" y="61498480"/>
          <a:ext cx="650240" cy="590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30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514350</xdr:colOff>
      <xdr:row>161</xdr:row>
      <xdr:rowOff>57150</xdr:rowOff>
    </xdr:from>
    <xdr:to>
      <xdr:col>4</xdr:col>
      <xdr:colOff>257188</xdr:colOff>
      <xdr:row>162</xdr:row>
      <xdr:rowOff>333371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35355" y="60393580"/>
          <a:ext cx="663575" cy="6280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(a)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514350</xdr:colOff>
      <xdr:row>164</xdr:row>
      <xdr:rowOff>57150</xdr:rowOff>
    </xdr:from>
    <xdr:to>
      <xdr:col>4</xdr:col>
      <xdr:colOff>257188</xdr:colOff>
      <xdr:row>165</xdr:row>
      <xdr:rowOff>295271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935355" y="61450855"/>
          <a:ext cx="663575" cy="5899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(b)</a:t>
          </a:r>
        </a:p>
      </xdr:txBody>
    </xdr:sp>
    <xdr:clientData/>
  </xdr:twoCellAnchor>
  <xdr:twoCellAnchor>
    <xdr:from>
      <xdr:col>2</xdr:col>
      <xdr:colOff>246409</xdr:colOff>
      <xdr:row>110</xdr:row>
      <xdr:rowOff>168759</xdr:rowOff>
    </xdr:from>
    <xdr:to>
      <xdr:col>7</xdr:col>
      <xdr:colOff>10353</xdr:colOff>
      <xdr:row>112</xdr:row>
      <xdr:rowOff>148053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651222" y="42078759"/>
          <a:ext cx="1454631" cy="71748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010027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434837</xdr:colOff>
      <xdr:row>80</xdr:row>
      <xdr:rowOff>144945</xdr:rowOff>
    </xdr:from>
    <xdr:to>
      <xdr:col>6</xdr:col>
      <xdr:colOff>169333</xdr:colOff>
      <xdr:row>83</xdr:row>
      <xdr:rowOff>45553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GrpSpPr/>
      </xdr:nvGrpSpPr>
      <xdr:grpSpPr>
        <a:xfrm>
          <a:off x="850473" y="31196445"/>
          <a:ext cx="1154587" cy="1147517"/>
          <a:chOff x="542925" y="27174825"/>
          <a:chExt cx="561974" cy="573613"/>
        </a:xfrm>
      </xdr:grpSpPr>
      <xdr:sp macro="" textlink="">
        <xdr:nvSpPr>
          <xdr:cNvPr id="42" name="Flowchart: Connector 41">
            <a:extLst>
              <a:ext uri="{FF2B5EF4-FFF2-40B4-BE49-F238E27FC236}">
                <a16:creationId xmlns:a16="http://schemas.microsoft.com/office/drawing/2014/main" id="{00000000-0008-0000-0200-00002A000000}"/>
              </a:ext>
            </a:extLst>
          </xdr:cNvPr>
          <xdr:cNvSpPr/>
        </xdr:nvSpPr>
        <xdr:spPr>
          <a:xfrm>
            <a:off x="542925" y="271748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3" name="Freeform 14">
            <a:extLst>
              <a:ext uri="{FF2B5EF4-FFF2-40B4-BE49-F238E27FC236}">
                <a16:creationId xmlns:a16="http://schemas.microsoft.com/office/drawing/2014/main" id="{00000000-0008-0000-0200-00002B000000}"/>
              </a:ext>
            </a:extLst>
          </xdr:cNvPr>
          <xdr:cNvSpPr/>
        </xdr:nvSpPr>
        <xdr:spPr>
          <a:xfrm>
            <a:off x="593951" y="272224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00000000-0008-0000-0200-00002C000000}"/>
              </a:ext>
            </a:extLst>
          </xdr:cNvPr>
          <xdr:cNvSpPr txBox="1"/>
        </xdr:nvSpPr>
        <xdr:spPr>
          <a:xfrm>
            <a:off x="691078" y="273388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3200" b="1">
                <a:latin typeface="Arial" panose="020B0604020202020204" pitchFamily="7" charset="0"/>
                <a:cs typeface="Arial" panose="020B0604020202020204" pitchFamily="7" charset="0"/>
              </a:rPr>
              <a:t>1</a:t>
            </a:r>
          </a:p>
        </xdr:txBody>
      </xdr:sp>
    </xdr:grpSp>
    <xdr:clientData/>
  </xdr:twoCellAnchor>
  <xdr:twoCellAnchor>
    <xdr:from>
      <xdr:col>73</xdr:col>
      <xdr:colOff>165649</xdr:colOff>
      <xdr:row>175</xdr:row>
      <xdr:rowOff>289891</xdr:rowOff>
    </xdr:from>
    <xdr:to>
      <xdr:col>79</xdr:col>
      <xdr:colOff>62114</xdr:colOff>
      <xdr:row>177</xdr:row>
      <xdr:rowOff>165652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19913600" y="66017140"/>
          <a:ext cx="1481455" cy="69469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010028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43</xdr:col>
      <xdr:colOff>20707</xdr:colOff>
      <xdr:row>189</xdr:row>
      <xdr:rowOff>289892</xdr:rowOff>
    </xdr:from>
    <xdr:to>
      <xdr:col>48</xdr:col>
      <xdr:colOff>62118</xdr:colOff>
      <xdr:row>191</xdr:row>
      <xdr:rowOff>165653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11745595" y="71751190"/>
          <a:ext cx="1460500" cy="69469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010033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73</xdr:col>
      <xdr:colOff>20707</xdr:colOff>
      <xdr:row>191</xdr:row>
      <xdr:rowOff>248478</xdr:rowOff>
    </xdr:from>
    <xdr:to>
      <xdr:col>78</xdr:col>
      <xdr:colOff>231937</xdr:colOff>
      <xdr:row>193</xdr:row>
      <xdr:rowOff>148052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19768820" y="72529065"/>
          <a:ext cx="1532255" cy="71882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MY" sz="36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1 0 0</a:t>
          </a:r>
        </a:p>
      </xdr:txBody>
    </xdr:sp>
    <xdr:clientData/>
  </xdr:twoCellAnchor>
  <xdr:twoCellAnchor>
    <xdr:from>
      <xdr:col>3</xdr:col>
      <xdr:colOff>0</xdr:colOff>
      <xdr:row>195</xdr:row>
      <xdr:rowOff>165656</xdr:rowOff>
    </xdr:from>
    <xdr:to>
      <xdr:col>30</xdr:col>
      <xdr:colOff>179955</xdr:colOff>
      <xdr:row>196</xdr:row>
      <xdr:rowOff>113072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1077595" y="74084180"/>
          <a:ext cx="7312025" cy="3575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200" b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KEGUNAAN PEJABAT /</a:t>
          </a:r>
          <a:r>
            <a:rPr lang="en-MY" sz="2200" b="1" i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</a:t>
          </a:r>
          <a:r>
            <a:rPr lang="en-MY" sz="2200" b="0" i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OFFICE USE 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6</xdr:col>
      <xdr:colOff>0</xdr:colOff>
      <xdr:row>196</xdr:row>
      <xdr:rowOff>352004</xdr:rowOff>
    </xdr:from>
    <xdr:to>
      <xdr:col>20</xdr:col>
      <xdr:colOff>205634</xdr:colOff>
      <xdr:row>197</xdr:row>
      <xdr:rowOff>332750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1870075" y="74680445"/>
          <a:ext cx="3903345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200" b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Kod Industri Sekunder</a:t>
          </a:r>
        </a:p>
        <a:p>
          <a:pPr algn="l"/>
          <a:r>
            <a:rPr lang="en-MY" sz="2200" b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</a:t>
          </a:r>
          <a:endParaRPr lang="en-MY" sz="2200" b="1" i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6</xdr:col>
      <xdr:colOff>0</xdr:colOff>
      <xdr:row>197</xdr:row>
      <xdr:rowOff>352010</xdr:rowOff>
    </xdr:from>
    <xdr:to>
      <xdr:col>26</xdr:col>
      <xdr:colOff>91346</xdr:colOff>
      <xdr:row>198</xdr:row>
      <xdr:rowOff>404189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1870075" y="75090020"/>
          <a:ext cx="5374005" cy="4616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MY" sz="2200" i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Secondary</a:t>
          </a:r>
          <a:r>
            <a:rPr lang="en-MY" sz="2200" i="1" baseline="0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ind</a:t>
          </a:r>
          <a:r>
            <a:rPr lang="en-MY" sz="2200" i="1">
              <a:solidFill>
                <a:sysClr val="windowText" lastClr="000000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ustry Code 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69</xdr:col>
      <xdr:colOff>82827</xdr:colOff>
      <xdr:row>197</xdr:row>
      <xdr:rowOff>41416</xdr:rowOff>
    </xdr:from>
    <xdr:to>
      <xdr:col>78</xdr:col>
      <xdr:colOff>231931</xdr:colOff>
      <xdr:row>198</xdr:row>
      <xdr:rowOff>355119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18774410" y="74779505"/>
          <a:ext cx="2526665" cy="723265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MY" sz="1100"/>
        </a:p>
      </xdr:txBody>
    </xdr:sp>
    <xdr:clientData/>
  </xdr:twoCellAnchor>
  <xdr:twoCellAnchor>
    <xdr:from>
      <xdr:col>73</xdr:col>
      <xdr:colOff>124236</xdr:colOff>
      <xdr:row>195</xdr:row>
      <xdr:rowOff>331303</xdr:rowOff>
    </xdr:from>
    <xdr:to>
      <xdr:col>79</xdr:col>
      <xdr:colOff>20701</xdr:colOff>
      <xdr:row>197</xdr:row>
      <xdr:rowOff>207064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9872325" y="74249915"/>
          <a:ext cx="1481455" cy="695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010034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434837</xdr:colOff>
      <xdr:row>169</xdr:row>
      <xdr:rowOff>144945</xdr:rowOff>
    </xdr:from>
    <xdr:to>
      <xdr:col>6</xdr:col>
      <xdr:colOff>169333</xdr:colOff>
      <xdr:row>172</xdr:row>
      <xdr:rowOff>0</xdr:rowOff>
    </xdr:to>
    <xdr:grpSp>
      <xdr:nvGrpSpPr>
        <xdr:cNvPr id="74" name="Group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GrpSpPr/>
      </xdr:nvGrpSpPr>
      <xdr:grpSpPr>
        <a:xfrm>
          <a:off x="850473" y="63598763"/>
          <a:ext cx="1154587" cy="1101964"/>
          <a:chOff x="542925" y="27174825"/>
          <a:chExt cx="561974" cy="573613"/>
        </a:xfrm>
      </xdr:grpSpPr>
      <xdr:sp macro="" textlink="">
        <xdr:nvSpPr>
          <xdr:cNvPr id="75" name="Flowchart: Connector 74">
            <a:extLst>
              <a:ext uri="{FF2B5EF4-FFF2-40B4-BE49-F238E27FC236}">
                <a16:creationId xmlns:a16="http://schemas.microsoft.com/office/drawing/2014/main" id="{00000000-0008-0000-0200-00004B000000}"/>
              </a:ext>
            </a:extLst>
          </xdr:cNvPr>
          <xdr:cNvSpPr/>
        </xdr:nvSpPr>
        <xdr:spPr>
          <a:xfrm>
            <a:off x="542925" y="271748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76" name="Freeform 14">
            <a:extLst>
              <a:ext uri="{FF2B5EF4-FFF2-40B4-BE49-F238E27FC236}">
                <a16:creationId xmlns:a16="http://schemas.microsoft.com/office/drawing/2014/main" id="{00000000-0008-0000-0200-00004C000000}"/>
              </a:ext>
            </a:extLst>
          </xdr:cNvPr>
          <xdr:cNvSpPr/>
        </xdr:nvSpPr>
        <xdr:spPr>
          <a:xfrm>
            <a:off x="593951" y="272224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77" name="TextBox 76">
            <a:extLst>
              <a:ext uri="{FF2B5EF4-FFF2-40B4-BE49-F238E27FC236}">
                <a16:creationId xmlns:a16="http://schemas.microsoft.com/office/drawing/2014/main" id="{00000000-0008-0000-0200-00004D000000}"/>
              </a:ext>
            </a:extLst>
          </xdr:cNvPr>
          <xdr:cNvSpPr txBox="1"/>
        </xdr:nvSpPr>
        <xdr:spPr>
          <a:xfrm>
            <a:off x="691078" y="273388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3200" b="1">
                <a:latin typeface="Arial" panose="020B0604020202020204" pitchFamily="7" charset="0"/>
                <a:cs typeface="Arial" panose="020B0604020202020204" pitchFamily="7" charset="0"/>
              </a:rPr>
              <a:t>1</a:t>
            </a:r>
          </a:p>
        </xdr:txBody>
      </xdr:sp>
    </xdr:grpSp>
    <xdr:clientData/>
  </xdr:twoCellAnchor>
  <xdr:twoCellAnchor>
    <xdr:from>
      <xdr:col>73</xdr:col>
      <xdr:colOff>165653</xdr:colOff>
      <xdr:row>187</xdr:row>
      <xdr:rowOff>17320</xdr:rowOff>
    </xdr:from>
    <xdr:to>
      <xdr:col>79</xdr:col>
      <xdr:colOff>62118</xdr:colOff>
      <xdr:row>188</xdr:row>
      <xdr:rowOff>19957</xdr:rowOff>
    </xdr:to>
    <xdr:sp macro="" textlink="">
      <xdr:nvSpPr>
        <xdr:cNvPr id="78" name="Rectangle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/>
      </xdr:nvSpPr>
      <xdr:spPr>
        <a:xfrm>
          <a:off x="19913600" y="70659625"/>
          <a:ext cx="1481455" cy="4121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b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010032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73</xdr:col>
      <xdr:colOff>214308</xdr:colOff>
      <xdr:row>184</xdr:row>
      <xdr:rowOff>71443</xdr:rowOff>
    </xdr:from>
    <xdr:to>
      <xdr:col>79</xdr:col>
      <xdr:colOff>110773</xdr:colOff>
      <xdr:row>185</xdr:row>
      <xdr:rowOff>36807</xdr:rowOff>
    </xdr:to>
    <xdr:sp macro="" textlink="">
      <xdr:nvSpPr>
        <xdr:cNvPr id="79" name="Rectangle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/>
      </xdr:nvSpPr>
      <xdr:spPr>
        <a:xfrm>
          <a:off x="19962495" y="69484875"/>
          <a:ext cx="1481455" cy="374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b"/>
        <a:lstStyle/>
        <a:p>
          <a:pPr algn="r"/>
          <a:r>
            <a:rPr lang="en-MY" sz="2200" b="1" i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010031</a:t>
          </a:r>
          <a:endParaRPr lang="en-MY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4760</xdr:colOff>
      <xdr:row>34</xdr:row>
      <xdr:rowOff>47624</xdr:rowOff>
    </xdr:from>
    <xdr:to>
      <xdr:col>66</xdr:col>
      <xdr:colOff>119062</xdr:colOff>
      <xdr:row>41</xdr:row>
      <xdr:rowOff>309561</xdr:rowOff>
    </xdr:to>
    <xdr:sp macro="" textlink="">
      <xdr:nvSpPr>
        <xdr:cNvPr id="3" name="Rounded Rectangle 2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346200" y="14715490"/>
          <a:ext cx="16671925" cy="306260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US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Nota:</a:t>
          </a:r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Definisi pertubuhan milikan wanita</a:t>
          </a:r>
        </a:p>
        <a:p>
          <a:pPr algn="l"/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Notes: Definition of woman-owned establishment</a:t>
          </a:r>
        </a:p>
        <a:p>
          <a:pPr algn="l"/>
          <a:endParaRPr lang="en-US" sz="2200" b="1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(a)  51 peratus dan ke atas pemilikan ekuiti dipegang oleh wanita ATAU</a:t>
          </a:r>
        </a:p>
        <a:p>
          <a:pPr algn="l"/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</a:t>
          </a:r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51 per cent and above of the equity held by a woman / women OR</a:t>
          </a:r>
        </a:p>
        <a:p>
          <a:pPr algn="l"/>
          <a:endParaRPr lang="en-US" sz="2200" b="1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(b)  Ketua Pegawai Eksekutif atau Pengarah Urusan adalah wanita yang memiliki sekurang-kurangnya 10 peratus ekuiti    </a:t>
          </a:r>
        </a:p>
        <a:p>
          <a:pPr algn="l"/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Chief Ekecutive Officer or Managing Director is a woman that owns at least 10 per cent of the equity</a:t>
          </a:r>
          <a:endParaRPr lang="en-US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190500</xdr:colOff>
      <xdr:row>2</xdr:row>
      <xdr:rowOff>247650</xdr:rowOff>
    </xdr:from>
    <xdr:to>
      <xdr:col>5</xdr:col>
      <xdr:colOff>131233</xdr:colOff>
      <xdr:row>5</xdr:row>
      <xdr:rowOff>133349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606136" y="576695"/>
          <a:ext cx="1101052" cy="1132609"/>
          <a:chOff x="542925" y="27174825"/>
          <a:chExt cx="561974" cy="573613"/>
        </a:xfrm>
      </xdr:grpSpPr>
      <xdr:sp macro="" textlink="">
        <xdr:nvSpPr>
          <xdr:cNvPr id="6" name="Flowchart: Connector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542925" y="271748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7" name="Freeform 1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/>
        </xdr:nvSpPr>
        <xdr:spPr>
          <a:xfrm>
            <a:off x="593951" y="272224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 txBox="1"/>
        </xdr:nvSpPr>
        <xdr:spPr>
          <a:xfrm>
            <a:off x="691078" y="273388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3200" b="1">
                <a:latin typeface="Arial" panose="020B0604020202020204" pitchFamily="7" charset="0"/>
                <a:cs typeface="Arial" panose="020B0604020202020204" pitchFamily="7" charset="0"/>
              </a:rPr>
              <a:t>2</a:t>
            </a:r>
          </a:p>
        </xdr:txBody>
      </xdr:sp>
    </xdr:grpSp>
    <xdr:clientData/>
  </xdr:twoCellAnchor>
  <xdr:twoCellAnchor>
    <xdr:from>
      <xdr:col>3</xdr:col>
      <xdr:colOff>247650</xdr:colOff>
      <xdr:row>51</xdr:row>
      <xdr:rowOff>190500</xdr:rowOff>
    </xdr:from>
    <xdr:to>
      <xdr:col>66</xdr:col>
      <xdr:colOff>57149</xdr:colOff>
      <xdr:row>61</xdr:row>
      <xdr:rowOff>247650</xdr:rowOff>
    </xdr:to>
    <xdr:sp macro="" textlink="">
      <xdr:nvSpPr>
        <xdr:cNvPr id="9" name="Rounded Rectangle 2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314450" y="20059650"/>
          <a:ext cx="16706849" cy="4057650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US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Nota:</a:t>
          </a:r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Definisi pertubuhan milikan belia</a:t>
          </a:r>
        </a:p>
        <a:p>
          <a:pPr algn="l"/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Notes: Definition of youth-owned establishment</a:t>
          </a:r>
        </a:p>
        <a:p>
          <a:pPr algn="l"/>
          <a:endParaRPr lang="en-US" sz="2200" b="1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(a)  Had umur pemilik tidak kurang 18 tahun dan tidak lebih 30 tahun pada tahun rujukan</a:t>
          </a:r>
        </a:p>
        <a:p>
          <a:pPr algn="l"/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</a:t>
          </a:r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The owner's age limit is not less than 18 years old and not more than 30 years  on the reference year</a:t>
          </a:r>
        </a:p>
        <a:p>
          <a:pPr algn="l"/>
          <a:endParaRPr lang="en-US" sz="2200" b="1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(b)  51 paratus dan ke atas pemilikan ekuiti dipegang oleh belia ATAU    </a:t>
          </a:r>
        </a:p>
        <a:p>
          <a:pPr algn="l"/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51 per cent and above of the equity held by a youth OR</a:t>
          </a:r>
        </a:p>
        <a:p>
          <a:pPr algn="l"/>
          <a:endParaRPr lang="en-US" sz="2200" b="0" i="1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US" sz="2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(c)  Ketua Pegawai Eksekutif atau Pengarah Urusan adalah belia yang memiliki sekurang-kurangnya 10 peratus ekuiti   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kumimoji="0" lang="en-US" sz="22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7" charset="0"/>
              <a:ea typeface="+mn-ea"/>
              <a:cs typeface="Arial" panose="020B0604020202020204" pitchFamily="7" charset="0"/>
            </a:rPr>
            <a:t>      Chief Ekecutive Officer or Managing Director is a youth that owns at least 10 per cent of the equity</a:t>
          </a:r>
        </a:p>
        <a:p>
          <a:pPr algn="l"/>
          <a:endParaRPr lang="en-US" sz="2200" b="0" i="1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endParaRPr lang="en-US" sz="2200" b="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</xdr:colOff>
      <xdr:row>14</xdr:row>
      <xdr:rowOff>-1</xdr:rowOff>
    </xdr:from>
    <xdr:to>
      <xdr:col>78</xdr:col>
      <xdr:colOff>0</xdr:colOff>
      <xdr:row>18</xdr:row>
      <xdr:rowOff>19050</xdr:rowOff>
    </xdr:to>
    <xdr:sp macro="" textlink="">
      <xdr:nvSpPr>
        <xdr:cNvPr id="2" name="Rounded Rectangle 1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083310" y="5371465"/>
          <a:ext cx="19395440" cy="165798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US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Nota</a:t>
          </a:r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/ </a:t>
          </a:r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Notes:</a:t>
          </a:r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</a:t>
          </a:r>
        </a:p>
        <a:p>
          <a:pPr algn="l"/>
          <a:endParaRPr lang="en-US" sz="2200" b="1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* Jika taraf sah ialah hak milik perseorangan atau perkongsian, ia merujuk kepada modal yang disumbangkan oleh pemilik</a:t>
          </a:r>
        </a:p>
        <a:p>
          <a:pPr algn="l"/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If the legal status is individual proprietorship or partnership, it refers to capital contributed by the owner(s)</a:t>
          </a:r>
          <a:endParaRPr lang="en-US" sz="2200" b="1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533400</xdr:colOff>
      <xdr:row>25</xdr:row>
      <xdr:rowOff>166687</xdr:rowOff>
    </xdr:from>
    <xdr:to>
      <xdr:col>79</xdr:col>
      <xdr:colOff>0</xdr:colOff>
      <xdr:row>35</xdr:row>
      <xdr:rowOff>0</xdr:rowOff>
    </xdr:to>
    <xdr:sp macro="" textlink="">
      <xdr:nvSpPr>
        <xdr:cNvPr id="3" name="Rounded Rectangle 1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944880" y="10043795"/>
          <a:ext cx="19788505" cy="3929380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l"/>
          <a:r>
            <a:rPr lang="en-US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Nota:  Definisi residen Malaysia dan bukan residen Malaysia</a:t>
          </a:r>
        </a:p>
        <a:p>
          <a:pPr algn="l"/>
          <a:r>
            <a:rPr lang="en-US" sz="2200" i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Notes: Definition of Malaysian resident and non-Malaysian</a:t>
          </a:r>
          <a:r>
            <a:rPr lang="en-US" sz="220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resident</a:t>
          </a:r>
        </a:p>
        <a:p>
          <a:pPr algn="l"/>
          <a:endParaRPr lang="en-US" sz="2200" i="1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en-US" sz="2200" b="1" i="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(a)   Residen Malaysia ialah merujuk kepada individu yang menetap dan syarikat yang beroperasi di Malaysia bagi tempoh       </a:t>
          </a:r>
        </a:p>
        <a:p>
          <a:pPr algn="l"/>
          <a:r>
            <a:rPr lang="en-US" sz="2200" b="1" i="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 sekurang-kurangnya satu tahun dan kepentingan ekonominya berpusat di Malaysia</a:t>
          </a:r>
        </a:p>
        <a:p>
          <a:pPr algn="l"/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 A Malaysian resident is referring to individuals who live and companies operating in Malaysia for a period of at least one year and their economic              </a:t>
          </a:r>
          <a:b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</a:br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 interests were based in Malaysia</a:t>
          </a:r>
        </a:p>
        <a:p>
          <a:pPr algn="l"/>
          <a:endParaRPr lang="en-US" sz="2200" b="0" i="1" baseline="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  <a:p>
          <a:pPr algn="l"/>
          <a:r>
            <a:rPr lang="en-US" sz="2200" b="1" i="0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(b)   Bukan residen Malaysia merujuk kepada individu yang menetap dan syarikat yang beroperasi di luar Malaysia</a:t>
          </a:r>
        </a:p>
        <a:p>
          <a:pPr algn="l"/>
          <a:r>
            <a:rPr lang="en-US" sz="2200" b="0" i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  A non-Malaysian resident is referring to individuals who live and companies operating outside Malaysia  </a:t>
          </a:r>
        </a:p>
        <a:p>
          <a:pPr algn="l"/>
          <a:endParaRPr lang="en-US" sz="2200" i="1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66</xdr:col>
      <xdr:colOff>23812</xdr:colOff>
      <xdr:row>89</xdr:row>
      <xdr:rowOff>95249</xdr:rowOff>
    </xdr:from>
    <xdr:to>
      <xdr:col>80</xdr:col>
      <xdr:colOff>7938</xdr:colOff>
      <xdr:row>94</xdr:row>
      <xdr:rowOff>71437</xdr:rowOff>
    </xdr:to>
    <xdr:sp macro="" textlink="">
      <xdr:nvSpPr>
        <xdr:cNvPr id="4" name="Rounded Rectangle 15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7172305" y="33720405"/>
          <a:ext cx="3823335" cy="2274570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algn="ctr"/>
          <a:r>
            <a:rPr lang="en-US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KEGUNAAN PEJABAT</a:t>
          </a:r>
        </a:p>
        <a:p>
          <a:pPr algn="ctr"/>
          <a:r>
            <a:rPr lang="en-US" sz="2200" i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OFFICE USE</a:t>
          </a:r>
          <a:br>
            <a:rPr lang="en-US" sz="800" i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</a:br>
          <a:br>
            <a:rPr lang="en-US" sz="800" i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</a:br>
          <a:r>
            <a:rPr lang="en-US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  </a:t>
          </a:r>
          <a:r>
            <a:rPr lang="en-US" sz="2200" b="1" baseline="0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         </a:t>
          </a:r>
          <a:r>
            <a:rPr lang="en-US" sz="2200" b="1">
              <a:solidFill>
                <a:sysClr val="windowText" lastClr="000000"/>
              </a:solidFill>
              <a:latin typeface="Arial" panose="020B0604020202020204" pitchFamily="7" charset="0"/>
              <a:cs typeface="Arial" panose="020B0604020202020204" pitchFamily="7" charset="0"/>
            </a:rPr>
            <a:t>030012</a:t>
          </a:r>
        </a:p>
        <a:p>
          <a:pPr algn="ctr"/>
          <a:endParaRPr lang="en-US" sz="2200">
            <a:solidFill>
              <a:sysClr val="windowText" lastClr="000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70</xdr:col>
      <xdr:colOff>95249</xdr:colOff>
      <xdr:row>92</xdr:row>
      <xdr:rowOff>23814</xdr:rowOff>
    </xdr:from>
    <xdr:to>
      <xdr:col>77</xdr:col>
      <xdr:colOff>139700</xdr:colOff>
      <xdr:row>93</xdr:row>
      <xdr:rowOff>247650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8399125" y="35194875"/>
          <a:ext cx="1964690" cy="63373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2</xdr:col>
      <xdr:colOff>361950</xdr:colOff>
      <xdr:row>1</xdr:row>
      <xdr:rowOff>171450</xdr:rowOff>
    </xdr:from>
    <xdr:to>
      <xdr:col>6</xdr:col>
      <xdr:colOff>112183</xdr:colOff>
      <xdr:row>4</xdr:row>
      <xdr:rowOff>57149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760268" y="361950"/>
          <a:ext cx="1101051" cy="1132608"/>
          <a:chOff x="542925" y="27174825"/>
          <a:chExt cx="561974" cy="573613"/>
        </a:xfrm>
      </xdr:grpSpPr>
      <xdr:sp macro="" textlink="">
        <xdr:nvSpPr>
          <xdr:cNvPr id="7" name="Flowchart: Connector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/>
        </xdr:nvSpPr>
        <xdr:spPr>
          <a:xfrm>
            <a:off x="542925" y="271748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14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593951" y="272224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/>
        </xdr:nvSpPr>
        <xdr:spPr>
          <a:xfrm>
            <a:off x="691078" y="273388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3200" b="1">
                <a:latin typeface="Arial" panose="020B0604020202020204" pitchFamily="7" charset="0"/>
                <a:cs typeface="Arial" panose="020B0604020202020204" pitchFamily="7" charset="0"/>
              </a:rPr>
              <a:t>3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19050</xdr:colOff>
      <xdr:row>75</xdr:row>
      <xdr:rowOff>66675</xdr:rowOff>
    </xdr:from>
    <xdr:to>
      <xdr:col>15</xdr:col>
      <xdr:colOff>152400</xdr:colOff>
      <xdr:row>76</xdr:row>
      <xdr:rowOff>57150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3475990" y="13554710"/>
          <a:ext cx="133350" cy="13144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32</xdr:col>
      <xdr:colOff>142875</xdr:colOff>
      <xdr:row>75</xdr:row>
      <xdr:rowOff>66675</xdr:rowOff>
    </xdr:from>
    <xdr:to>
      <xdr:col>33</xdr:col>
      <xdr:colOff>114300</xdr:colOff>
      <xdr:row>76</xdr:row>
      <xdr:rowOff>57150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6702425" y="13554710"/>
          <a:ext cx="137795" cy="13144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41</xdr:col>
      <xdr:colOff>57150</xdr:colOff>
      <xdr:row>75</xdr:row>
      <xdr:rowOff>66675</xdr:rowOff>
    </xdr:from>
    <xdr:to>
      <xdr:col>42</xdr:col>
      <xdr:colOff>28575</xdr:colOff>
      <xdr:row>76</xdr:row>
      <xdr:rowOff>57150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8251190" y="13554710"/>
          <a:ext cx="137795" cy="13144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60</xdr:col>
      <xdr:colOff>19050</xdr:colOff>
      <xdr:row>75</xdr:row>
      <xdr:rowOff>95250</xdr:rowOff>
    </xdr:from>
    <xdr:to>
      <xdr:col>60</xdr:col>
      <xdr:colOff>152400</xdr:colOff>
      <xdr:row>76</xdr:row>
      <xdr:rowOff>85725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11501755" y="13583285"/>
          <a:ext cx="133350" cy="13144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51</xdr:col>
      <xdr:colOff>76200</xdr:colOff>
      <xdr:row>75</xdr:row>
      <xdr:rowOff>76200</xdr:rowOff>
    </xdr:from>
    <xdr:to>
      <xdr:col>52</xdr:col>
      <xdr:colOff>47625</xdr:colOff>
      <xdr:row>76</xdr:row>
      <xdr:rowOff>66675</xdr:rowOff>
    </xdr:to>
    <xdr:sp macro="" textlink="">
      <xdr:nvSpPr>
        <xdr:cNvPr id="6" name="Text Box 7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9865360" y="13564235"/>
          <a:ext cx="137795" cy="13144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23</xdr:col>
      <xdr:colOff>142875</xdr:colOff>
      <xdr:row>75</xdr:row>
      <xdr:rowOff>66675</xdr:rowOff>
    </xdr:from>
    <xdr:to>
      <xdr:col>24</xdr:col>
      <xdr:colOff>114300</xdr:colOff>
      <xdr:row>76</xdr:row>
      <xdr:rowOff>57150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5067935" y="13554710"/>
          <a:ext cx="137795" cy="13144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68</xdr:col>
      <xdr:colOff>123825</xdr:colOff>
      <xdr:row>75</xdr:row>
      <xdr:rowOff>66675</xdr:rowOff>
    </xdr:from>
    <xdr:to>
      <xdr:col>69</xdr:col>
      <xdr:colOff>95250</xdr:colOff>
      <xdr:row>76</xdr:row>
      <xdr:rowOff>57150</xdr:rowOff>
    </xdr:to>
    <xdr:sp macro="" textlink="">
      <xdr:nvSpPr>
        <xdr:cNvPr id="8" name="Text Box 9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12986385" y="13554710"/>
          <a:ext cx="137795" cy="13144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77</xdr:col>
      <xdr:colOff>19050</xdr:colOff>
      <xdr:row>75</xdr:row>
      <xdr:rowOff>76200</xdr:rowOff>
    </xdr:from>
    <xdr:to>
      <xdr:col>77</xdr:col>
      <xdr:colOff>152400</xdr:colOff>
      <xdr:row>76</xdr:row>
      <xdr:rowOff>66675</xdr:rowOff>
    </xdr:to>
    <xdr:sp macro="" textlink="">
      <xdr:nvSpPr>
        <xdr:cNvPr id="9" name="Text Box 1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14232255" y="13564235"/>
          <a:ext cx="133350" cy="13144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85</xdr:col>
      <xdr:colOff>19050</xdr:colOff>
      <xdr:row>75</xdr:row>
      <xdr:rowOff>76200</xdr:rowOff>
    </xdr:from>
    <xdr:to>
      <xdr:col>85</xdr:col>
      <xdr:colOff>152400</xdr:colOff>
      <xdr:row>76</xdr:row>
      <xdr:rowOff>66675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15436215" y="13564235"/>
          <a:ext cx="133350" cy="13144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6</xdr:col>
      <xdr:colOff>59547</xdr:colOff>
      <xdr:row>0</xdr:row>
      <xdr:rowOff>154781</xdr:rowOff>
    </xdr:from>
    <xdr:to>
      <xdr:col>7</xdr:col>
      <xdr:colOff>281002</xdr:colOff>
      <xdr:row>4</xdr:row>
      <xdr:rowOff>61644</xdr:rowOff>
    </xdr:to>
    <xdr:sp macro="" textlink="">
      <xdr:nvSpPr>
        <xdr:cNvPr id="11" name="Flowchart: Connector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74750" y="154305"/>
          <a:ext cx="603885" cy="574040"/>
        </a:xfrm>
        <a:prstGeom prst="flowChartConnector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6</xdr:col>
      <xdr:colOff>110573</xdr:colOff>
      <xdr:row>0</xdr:row>
      <xdr:rowOff>202406</xdr:rowOff>
    </xdr:from>
    <xdr:to>
      <xdr:col>7</xdr:col>
      <xdr:colOff>233377</xdr:colOff>
      <xdr:row>4</xdr:row>
      <xdr:rowOff>10187</xdr:rowOff>
    </xdr:to>
    <xdr:sp macro="" textlink="">
      <xdr:nvSpPr>
        <xdr:cNvPr id="12" name="Freeform 1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226185" y="201930"/>
          <a:ext cx="504825" cy="474980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6</xdr:col>
      <xdr:colOff>226750</xdr:colOff>
      <xdr:row>1</xdr:row>
      <xdr:rowOff>85456</xdr:rowOff>
    </xdr:from>
    <xdr:to>
      <xdr:col>7</xdr:col>
      <xdr:colOff>119077</xdr:colOff>
      <xdr:row>3</xdr:row>
      <xdr:rowOff>76480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342390" y="304165"/>
          <a:ext cx="274320" cy="27686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4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247650</xdr:colOff>
      <xdr:row>66</xdr:row>
      <xdr:rowOff>66675</xdr:rowOff>
    </xdr:from>
    <xdr:to>
      <xdr:col>12</xdr:col>
      <xdr:colOff>66675</xdr:colOff>
      <xdr:row>67</xdr:row>
      <xdr:rowOff>57150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>
        <a:xfrm>
          <a:off x="4547870" y="10001250"/>
          <a:ext cx="14224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15</xdr:col>
      <xdr:colOff>228600</xdr:colOff>
      <xdr:row>66</xdr:row>
      <xdr:rowOff>66675</xdr:rowOff>
    </xdr:from>
    <xdr:to>
      <xdr:col>15</xdr:col>
      <xdr:colOff>361950</xdr:colOff>
      <xdr:row>67</xdr:row>
      <xdr:rowOff>57150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>
        <a:xfrm>
          <a:off x="5949315" y="1000125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19</xdr:col>
      <xdr:colOff>238125</xdr:colOff>
      <xdr:row>66</xdr:row>
      <xdr:rowOff>66675</xdr:rowOff>
    </xdr:from>
    <xdr:to>
      <xdr:col>19</xdr:col>
      <xdr:colOff>371475</xdr:colOff>
      <xdr:row>67</xdr:row>
      <xdr:rowOff>57150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>
        <a:xfrm>
          <a:off x="7349490" y="1000125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33</xdr:col>
      <xdr:colOff>133350</xdr:colOff>
      <xdr:row>66</xdr:row>
      <xdr:rowOff>66675</xdr:rowOff>
    </xdr:from>
    <xdr:to>
      <xdr:col>34</xdr:col>
      <xdr:colOff>28575</xdr:colOff>
      <xdr:row>67</xdr:row>
      <xdr:rowOff>57150</xdr:rowOff>
    </xdr:to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>
        <a:xfrm>
          <a:off x="11652885" y="10001250"/>
          <a:ext cx="140335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</xdr:col>
      <xdr:colOff>0</xdr:colOff>
      <xdr:row>0</xdr:row>
      <xdr:rowOff>57150</xdr:rowOff>
    </xdr:from>
    <xdr:to>
      <xdr:col>4</xdr:col>
      <xdr:colOff>590549</xdr:colOff>
      <xdr:row>2</xdr:row>
      <xdr:rowOff>144988</xdr:rowOff>
    </xdr:to>
    <xdr:sp macro="" textlink="">
      <xdr:nvSpPr>
        <xdr:cNvPr id="6" name="Flowchart: Connector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783590" y="57150"/>
          <a:ext cx="58991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51026</xdr:colOff>
      <xdr:row>0</xdr:row>
      <xdr:rowOff>104775</xdr:rowOff>
    </xdr:from>
    <xdr:to>
      <xdr:col>4</xdr:col>
      <xdr:colOff>542924</xdr:colOff>
      <xdr:row>2</xdr:row>
      <xdr:rowOff>93531</xdr:rowOff>
    </xdr:to>
    <xdr:sp macro="" textlink="">
      <xdr:nvSpPr>
        <xdr:cNvPr id="7" name="Freeform 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834390" y="104775"/>
          <a:ext cx="49149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110938</xdr:colOff>
      <xdr:row>1</xdr:row>
      <xdr:rowOff>21163</xdr:rowOff>
    </xdr:from>
    <xdr:to>
      <xdr:col>4</xdr:col>
      <xdr:colOff>638735</xdr:colOff>
      <xdr:row>1</xdr:row>
      <xdr:rowOff>297937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94080" y="201930"/>
          <a:ext cx="527685" cy="276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5A</a:t>
          </a:r>
        </a:p>
      </xdr:txBody>
    </xdr:sp>
    <xdr:clientData/>
  </xdr:twoCellAnchor>
  <xdr:twoCellAnchor>
    <xdr:from>
      <xdr:col>23</xdr:col>
      <xdr:colOff>228600</xdr:colOff>
      <xdr:row>66</xdr:row>
      <xdr:rowOff>66675</xdr:rowOff>
    </xdr:from>
    <xdr:to>
      <xdr:col>23</xdr:col>
      <xdr:colOff>361950</xdr:colOff>
      <xdr:row>67</xdr:row>
      <xdr:rowOff>57150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>
        <a:xfrm>
          <a:off x="8740775" y="1000125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27</xdr:col>
      <xdr:colOff>238125</xdr:colOff>
      <xdr:row>66</xdr:row>
      <xdr:rowOff>66675</xdr:rowOff>
    </xdr:from>
    <xdr:to>
      <xdr:col>27</xdr:col>
      <xdr:colOff>371475</xdr:colOff>
      <xdr:row>67</xdr:row>
      <xdr:rowOff>57150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>
        <a:xfrm>
          <a:off x="10140950" y="1000125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247650</xdr:colOff>
      <xdr:row>66</xdr:row>
      <xdr:rowOff>66675</xdr:rowOff>
    </xdr:from>
    <xdr:to>
      <xdr:col>12</xdr:col>
      <xdr:colOff>66675</xdr:colOff>
      <xdr:row>67</xdr:row>
      <xdr:rowOff>57150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4488815" y="10010775"/>
          <a:ext cx="14224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15</xdr:col>
      <xdr:colOff>228600</xdr:colOff>
      <xdr:row>66</xdr:row>
      <xdr:rowOff>66675</xdr:rowOff>
    </xdr:from>
    <xdr:to>
      <xdr:col>15</xdr:col>
      <xdr:colOff>361950</xdr:colOff>
      <xdr:row>67</xdr:row>
      <xdr:rowOff>57150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5890260" y="100107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19</xdr:col>
      <xdr:colOff>238125</xdr:colOff>
      <xdr:row>66</xdr:row>
      <xdr:rowOff>66675</xdr:rowOff>
    </xdr:from>
    <xdr:to>
      <xdr:col>19</xdr:col>
      <xdr:colOff>371475</xdr:colOff>
      <xdr:row>67</xdr:row>
      <xdr:rowOff>57150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7290435" y="100107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33</xdr:col>
      <xdr:colOff>133350</xdr:colOff>
      <xdr:row>66</xdr:row>
      <xdr:rowOff>66675</xdr:rowOff>
    </xdr:from>
    <xdr:to>
      <xdr:col>34</xdr:col>
      <xdr:colOff>28575</xdr:colOff>
      <xdr:row>67</xdr:row>
      <xdr:rowOff>57150</xdr:rowOff>
    </xdr:to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11593830" y="10010775"/>
          <a:ext cx="140335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</xdr:col>
      <xdr:colOff>0</xdr:colOff>
      <xdr:row>0</xdr:row>
      <xdr:rowOff>57150</xdr:rowOff>
    </xdr:from>
    <xdr:to>
      <xdr:col>4</xdr:col>
      <xdr:colOff>590549</xdr:colOff>
      <xdr:row>2</xdr:row>
      <xdr:rowOff>144988</xdr:rowOff>
    </xdr:to>
    <xdr:sp macro="" textlink="">
      <xdr:nvSpPr>
        <xdr:cNvPr id="6" name="Flowchart: Connector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753745" y="57150"/>
          <a:ext cx="58991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51026</xdr:colOff>
      <xdr:row>0</xdr:row>
      <xdr:rowOff>104775</xdr:rowOff>
    </xdr:from>
    <xdr:to>
      <xdr:col>4</xdr:col>
      <xdr:colOff>542924</xdr:colOff>
      <xdr:row>2</xdr:row>
      <xdr:rowOff>93531</xdr:rowOff>
    </xdr:to>
    <xdr:sp macro="" textlink="">
      <xdr:nvSpPr>
        <xdr:cNvPr id="7" name="Freeform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804545" y="104775"/>
          <a:ext cx="49149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114300</xdr:colOff>
      <xdr:row>1</xdr:row>
      <xdr:rowOff>21163</xdr:rowOff>
    </xdr:from>
    <xdr:to>
      <xdr:col>4</xdr:col>
      <xdr:colOff>609600</xdr:colOff>
      <xdr:row>1</xdr:row>
      <xdr:rowOff>297937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868045" y="201930"/>
          <a:ext cx="495300" cy="276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5B</a:t>
          </a:r>
        </a:p>
      </xdr:txBody>
    </xdr:sp>
    <xdr:clientData/>
  </xdr:twoCellAnchor>
  <xdr:twoCellAnchor>
    <xdr:from>
      <xdr:col>23</xdr:col>
      <xdr:colOff>228600</xdr:colOff>
      <xdr:row>66</xdr:row>
      <xdr:rowOff>66675</xdr:rowOff>
    </xdr:from>
    <xdr:to>
      <xdr:col>23</xdr:col>
      <xdr:colOff>361950</xdr:colOff>
      <xdr:row>67</xdr:row>
      <xdr:rowOff>57150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8681720" y="100107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27</xdr:col>
      <xdr:colOff>238125</xdr:colOff>
      <xdr:row>66</xdr:row>
      <xdr:rowOff>66675</xdr:rowOff>
    </xdr:from>
    <xdr:to>
      <xdr:col>27</xdr:col>
      <xdr:colOff>371475</xdr:colOff>
      <xdr:row>67</xdr:row>
      <xdr:rowOff>57150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10081895" y="100107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400050</xdr:colOff>
      <xdr:row>64</xdr:row>
      <xdr:rowOff>76200</xdr:rowOff>
    </xdr:from>
    <xdr:to>
      <xdr:col>16</xdr:col>
      <xdr:colOff>76200</xdr:colOff>
      <xdr:row>65</xdr:row>
      <xdr:rowOff>66675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>
        <a:xfrm>
          <a:off x="6667500" y="9763125"/>
          <a:ext cx="1460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</xdr:col>
      <xdr:colOff>228600</xdr:colOff>
      <xdr:row>0</xdr:row>
      <xdr:rowOff>85725</xdr:rowOff>
    </xdr:from>
    <xdr:to>
      <xdr:col>4</xdr:col>
      <xdr:colOff>533399</xdr:colOff>
      <xdr:row>2</xdr:row>
      <xdr:rowOff>125938</xdr:rowOff>
    </xdr:to>
    <xdr:sp macro="" textlink="">
      <xdr:nvSpPr>
        <xdr:cNvPr id="3" name="Flowchart: Connector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49605" y="85725"/>
          <a:ext cx="656590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279626</xdr:colOff>
      <xdr:row>0</xdr:row>
      <xdr:rowOff>133350</xdr:rowOff>
    </xdr:from>
    <xdr:to>
      <xdr:col>4</xdr:col>
      <xdr:colOff>485774</xdr:colOff>
      <xdr:row>2</xdr:row>
      <xdr:rowOff>74481</xdr:rowOff>
    </xdr:to>
    <xdr:sp macro="" textlink="">
      <xdr:nvSpPr>
        <xdr:cNvPr id="4" name="Freeform 5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0405" y="133350"/>
          <a:ext cx="558165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42582</xdr:colOff>
      <xdr:row>0</xdr:row>
      <xdr:rowOff>230713</xdr:rowOff>
    </xdr:from>
    <xdr:to>
      <xdr:col>4</xdr:col>
      <xdr:colOff>549087</xdr:colOff>
      <xdr:row>1</xdr:row>
      <xdr:rowOff>240787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815975" y="230505"/>
          <a:ext cx="506095" cy="2768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5C</a:t>
          </a:r>
        </a:p>
      </xdr:txBody>
    </xdr:sp>
    <xdr:clientData/>
  </xdr:twoCellAnchor>
  <xdr:twoCellAnchor>
    <xdr:from>
      <xdr:col>19</xdr:col>
      <xdr:colOff>381000</xdr:colOff>
      <xdr:row>64</xdr:row>
      <xdr:rowOff>76200</xdr:rowOff>
    </xdr:from>
    <xdr:to>
      <xdr:col>20</xdr:col>
      <xdr:colOff>57150</xdr:colOff>
      <xdr:row>65</xdr:row>
      <xdr:rowOff>66675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>
        <a:xfrm>
          <a:off x="8528050" y="9763125"/>
          <a:ext cx="1460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11</xdr:col>
      <xdr:colOff>371475</xdr:colOff>
      <xdr:row>64</xdr:row>
      <xdr:rowOff>85725</xdr:rowOff>
    </xdr:from>
    <xdr:to>
      <xdr:col>12</xdr:col>
      <xdr:colOff>47625</xdr:colOff>
      <xdr:row>65</xdr:row>
      <xdr:rowOff>76200</xdr:rowOff>
    </xdr:to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>
        <a:xfrm>
          <a:off x="4759325" y="9772650"/>
          <a:ext cx="1460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knikal\Teknikal%202018\Users\stats\Desktop\Final%20Table%20Publication%20GDP%202010-2015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knikal\Teknikal%202018\Mastercopy%20Penerbitan%20KDNK%20Negeri%202015\Mastercopy%20Publication%20KDNK%20Negeri%202010-2014\Table%20Publication%20of%20GDP%202013p_1009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auziah.seman\Desktop\Borang%20dalam%20format%20excel\KP%20205\FINAL_BORANG%20BE%20PEMBUATAN%20FORMAT%20EXCEL%20(11%20July%202011)%202003%20format%20(3)%20(version%2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auziah.seman\Desktop\Borang%20dalam%20format%20excel\KP%20205\Untuk%20Compile\FINAL_BORANG%20BE%20PEMBUATAN%20FORMAT%20EXCEL%20(KP%202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fauziah.seman\Desktop\Borang%20dalam%20format%20excel\KP%20205\Untuk%20Compile\GEE%20BORANG\FINAL_BORANG%20BE%20PEMBUATAN%20FORMAT%20EXCEL%20(11%20July%202011)%202003%20format%20(3)%20(version%20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-cons"/>
      <sheetName val="Tbl20_21Perkapita (2)"/>
      <sheetName val="Perkapita"/>
      <sheetName val="VA-curr"/>
      <sheetName val="VA-CONSTANT"/>
      <sheetName val="Tbl1_2"/>
      <sheetName val="Tbl3_4"/>
      <sheetName val="Tbl5_7"/>
      <sheetName val="Tbl8_10"/>
      <sheetName val="Tbl11_13"/>
      <sheetName val="Tbl14_16"/>
      <sheetName val="Tbl17_19"/>
      <sheetName val="Tbl20_21Perkapita"/>
      <sheetName val="JOHOR"/>
      <sheetName val="KEDAH"/>
      <sheetName val="KELANTAN"/>
      <sheetName val="MELAKA"/>
      <sheetName val="N9"/>
      <sheetName val="PAHANG"/>
      <sheetName val="PP"/>
      <sheetName val="PERAK"/>
      <sheetName val="PERLIS"/>
      <sheetName val="SELANGOR"/>
      <sheetName val="TERENGGANU"/>
      <sheetName val="SABAH"/>
      <sheetName val="SARAWAK"/>
      <sheetName val="WPKL"/>
      <sheetName val="WP Labuan"/>
      <sheetName val="Supr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ka Hadapan (ms1)"/>
      <sheetName val="Soalan 1(ms.2)"/>
      <sheetName val="Soalan 2, 3 (ms. 3)"/>
      <sheetName val="Soalan 4 (ms.4 &amp; 5)"/>
      <sheetName val="Soalan 5A (ms.6 &amp; 7)"/>
      <sheetName val="Soalan 8 (ms.11 &amp; 12)"/>
      <sheetName val="Soalan 9 (ms.13,14,15&amp;16)"/>
      <sheetName val="Soalan 10,11 (ms.17)"/>
      <sheetName val="Soalan 12, 13 (ms.18 &amp; 19)"/>
      <sheetName val="Soalan 14 (ms.20,21,22 &amp; 23)"/>
      <sheetName val="Soalan 15 (ms.24&amp;25)"/>
      <sheetName val="Soalan 16, 17 (ms.26)"/>
      <sheetName val="PENGGUNAAN ICT (ms.27 &amp; 28)"/>
      <sheetName val="KEGUNAAN PEJABAT (ms.29)"/>
      <sheetName val="Soalan 5B (ms.8 &amp; 9)"/>
      <sheetName val="Soalan 6, 7 (ms.10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ka Hadapan (ms1)"/>
      <sheetName val="Soalan 1(ms.2)"/>
      <sheetName val="Soalan 2, 3 (ms. 3)"/>
      <sheetName val="Soalan 4 (ms.4 &amp; 5)"/>
      <sheetName val="Soalan 5A (ms.6 &amp; 7)"/>
      <sheetName val="Soalan 5B (ms.8 &amp; 9)"/>
      <sheetName val="Soalan 6, 7 (ms.10)"/>
      <sheetName val="Soalan 8 (ms.11 &amp; 12)"/>
      <sheetName val="Soalan 9 (ms.13,14,15&amp;16)"/>
      <sheetName val="Soalan 10,11 (ms.17)"/>
      <sheetName val="Soalan 12, 13 (ms.18 &amp; 19)"/>
      <sheetName val="Soalan 14 (ms.20,21,22 &amp; 23)"/>
      <sheetName val="Soalan 15 (ms.24&amp;25)"/>
      <sheetName val="Soalan 16, 17 (ms.26)"/>
      <sheetName val="PENGGUNAAN ICT (ms.27 &amp; 28)"/>
      <sheetName val="KEGUNAAN PEJABAT (ms.29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ka Hadapan (ms1)"/>
      <sheetName val="Soalan 1(ms.2)"/>
      <sheetName val="Soalan 2, 3 (ms. 3)"/>
      <sheetName val="Soalan 4 (ms.4 &amp; 5)"/>
      <sheetName val="Soalan 5A (ms.6 &amp; 7)"/>
      <sheetName val="Soalan 5B (ms.8 &amp; 9)"/>
      <sheetName val="Soalan 6, 7 (ms.10)"/>
      <sheetName val="Soalan 8 (ms.11 &amp; 12)"/>
      <sheetName val="Soalan 9 (ms.13,14,15&amp;16)"/>
      <sheetName val="Soalan 10,11 (ms.17)"/>
      <sheetName val="Soalan 12, 13 (ms.18 &amp; 19)"/>
      <sheetName val="Soalan 14 (ms.20,21,22 &amp; 23)"/>
      <sheetName val="Soalan 15 (ms.24&amp;25)"/>
      <sheetName val="Soalan 16, 17 (ms.26)"/>
      <sheetName val="PENGGUNAAN ICT (ms.27 &amp; 28)"/>
      <sheetName val="KEGUNAAN PEJABAT (ms.29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osm.gov.my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X138"/>
  <sheetViews>
    <sheetView showGridLines="0" tabSelected="1" zoomScale="115" zoomScaleNormal="115" zoomScaleSheetLayoutView="100" workbookViewId="0">
      <selection activeCell="A14" sqref="A14:AN14"/>
    </sheetView>
  </sheetViews>
  <sheetFormatPr defaultColWidth="12.5703125" defaultRowHeight="12"/>
  <cols>
    <col min="1" max="1" width="2" style="2223" customWidth="1"/>
    <col min="2" max="2" width="2.5703125" style="2223" customWidth="1"/>
    <col min="3" max="3" width="3.7109375" style="2223" customWidth="1"/>
    <col min="4" max="4" width="4.28515625" style="2223" customWidth="1"/>
    <col min="5" max="14" width="3.28515625" style="2223" customWidth="1"/>
    <col min="15" max="15" width="2.85546875" style="2223" customWidth="1"/>
    <col min="16" max="18" width="3.140625" style="2223" customWidth="1"/>
    <col min="19" max="19" width="2.140625" style="2223" customWidth="1"/>
    <col min="20" max="20" width="1.28515625" style="2223" customWidth="1"/>
    <col min="21" max="22" width="2.7109375" style="2223" customWidth="1"/>
    <col min="23" max="34" width="2.85546875" style="2223" customWidth="1"/>
    <col min="35" max="35" width="3.140625" style="2223" customWidth="1"/>
    <col min="36" max="36" width="2.85546875" style="2223" customWidth="1"/>
    <col min="37" max="39" width="3.140625" style="2223" customWidth="1"/>
    <col min="40" max="40" width="7" style="2223" customWidth="1"/>
    <col min="41" max="16384" width="12.5703125" style="2224"/>
  </cols>
  <sheetData>
    <row r="1" spans="1:40" ht="12" customHeight="1">
      <c r="A1" s="2647" t="s">
        <v>0</v>
      </c>
      <c r="B1" s="2647"/>
      <c r="C1" s="2647"/>
      <c r="D1" s="2647"/>
      <c r="E1" s="2647"/>
      <c r="F1" s="2647"/>
      <c r="G1" s="2647"/>
      <c r="H1" s="2647"/>
      <c r="I1" s="2647"/>
      <c r="J1" s="2647"/>
      <c r="K1" s="2647"/>
      <c r="L1" s="2647"/>
      <c r="M1" s="2647"/>
      <c r="N1" s="2647"/>
      <c r="O1" s="2647"/>
      <c r="P1" s="2647"/>
      <c r="Q1" s="2647"/>
      <c r="R1" s="2647"/>
      <c r="S1" s="2647"/>
      <c r="T1" s="2647"/>
      <c r="U1" s="2647"/>
      <c r="V1" s="2647"/>
      <c r="W1" s="2647"/>
      <c r="X1" s="2647"/>
      <c r="Y1" s="2647"/>
      <c r="Z1" s="2647"/>
      <c r="AA1" s="2647"/>
      <c r="AB1" s="2647"/>
      <c r="AC1" s="2647"/>
      <c r="AD1" s="2647"/>
      <c r="AE1" s="2647"/>
      <c r="AF1" s="2647"/>
      <c r="AG1" s="2647"/>
      <c r="AH1" s="2647"/>
      <c r="AI1" s="2647"/>
      <c r="AJ1" s="2647"/>
      <c r="AK1" s="2647"/>
      <c r="AL1" s="2647"/>
      <c r="AM1" s="2647"/>
      <c r="AN1" s="2647"/>
    </row>
    <row r="2" spans="1:40" ht="25.5" customHeight="1">
      <c r="A2" s="2225"/>
      <c r="B2" s="2648" t="s">
        <v>1</v>
      </c>
      <c r="C2" s="2649"/>
      <c r="D2" s="2649"/>
      <c r="E2" s="2649"/>
      <c r="F2" s="2649"/>
      <c r="G2" s="2649"/>
      <c r="H2" s="2649"/>
      <c r="I2" s="2649"/>
      <c r="J2" s="2649"/>
      <c r="K2" s="2649"/>
      <c r="L2" s="2649"/>
      <c r="M2" s="2650"/>
      <c r="O2" s="2225"/>
      <c r="P2" s="2225"/>
      <c r="Q2" s="2225"/>
      <c r="R2" s="2225"/>
      <c r="S2" s="2225"/>
      <c r="T2" s="2225"/>
      <c r="U2" s="2225"/>
      <c r="V2" s="2225"/>
      <c r="W2" s="2225"/>
      <c r="X2" s="2225"/>
      <c r="Y2" s="2306"/>
      <c r="Z2" s="2307"/>
      <c r="AA2" s="2307"/>
      <c r="AB2" s="2307"/>
      <c r="AC2" s="2660" t="s">
        <v>2</v>
      </c>
      <c r="AD2" s="2661"/>
      <c r="AE2" s="2661"/>
      <c r="AF2" s="2661"/>
      <c r="AG2" s="2661"/>
      <c r="AH2" s="2661"/>
      <c r="AI2" s="2661"/>
      <c r="AJ2" s="2661"/>
      <c r="AK2" s="2661"/>
      <c r="AL2" s="2662"/>
      <c r="AM2" s="2666">
        <v>334</v>
      </c>
      <c r="AN2" s="2667"/>
    </row>
    <row r="3" spans="1:40" ht="25.5" customHeight="1">
      <c r="A3" s="2226"/>
      <c r="B3" s="2651" t="s">
        <v>3</v>
      </c>
      <c r="C3" s="2652"/>
      <c r="D3" s="2652"/>
      <c r="E3" s="2652"/>
      <c r="F3" s="2652"/>
      <c r="G3" s="2652"/>
      <c r="H3" s="2652"/>
      <c r="I3" s="2652"/>
      <c r="J3" s="2652"/>
      <c r="K3" s="2652"/>
      <c r="L3" s="2652"/>
      <c r="M3" s="2653"/>
      <c r="N3" s="2251"/>
      <c r="O3" s="2226"/>
      <c r="P3" s="2226"/>
      <c r="Q3" s="2226"/>
      <c r="R3" s="2226"/>
      <c r="S3" s="2226"/>
      <c r="T3" s="2226"/>
      <c r="U3" s="2226"/>
      <c r="V3" s="2226"/>
      <c r="W3" s="2226"/>
      <c r="X3" s="2226"/>
      <c r="Y3" s="2308"/>
      <c r="Z3" s="2309"/>
      <c r="AA3" s="2309"/>
      <c r="AB3" s="2309"/>
      <c r="AC3" s="2663"/>
      <c r="AD3" s="2664"/>
      <c r="AE3" s="2664"/>
      <c r="AF3" s="2664"/>
      <c r="AG3" s="2664"/>
      <c r="AH3" s="2664"/>
      <c r="AI3" s="2664"/>
      <c r="AJ3" s="2664"/>
      <c r="AK3" s="2664"/>
      <c r="AL3" s="2665"/>
      <c r="AM3" s="2668"/>
      <c r="AN3" s="2669"/>
    </row>
    <row r="4" spans="1:40" ht="4.5" customHeight="1">
      <c r="A4" s="2225"/>
      <c r="B4" s="2225"/>
      <c r="C4" s="2225"/>
      <c r="D4" s="2225"/>
      <c r="E4" s="2225"/>
      <c r="F4" s="2225"/>
      <c r="G4" s="2225"/>
      <c r="H4" s="2225"/>
      <c r="I4" s="2225"/>
      <c r="J4" s="2225"/>
      <c r="K4" s="2225"/>
      <c r="L4" s="2225"/>
      <c r="M4" s="2225"/>
      <c r="N4" s="2225"/>
      <c r="O4" s="2225"/>
      <c r="P4" s="2225"/>
      <c r="Q4" s="2225"/>
      <c r="R4" s="2225"/>
      <c r="S4" s="2225"/>
      <c r="T4" s="2225"/>
      <c r="U4" s="2225"/>
      <c r="V4" s="2225"/>
      <c r="W4" s="2225"/>
      <c r="X4" s="2225"/>
      <c r="Y4" s="2225"/>
      <c r="Z4" s="2225"/>
      <c r="AA4" s="2225"/>
      <c r="AB4" s="2225"/>
      <c r="AC4" s="2225"/>
      <c r="AD4" s="2225"/>
      <c r="AE4" s="2225"/>
      <c r="AF4" s="2225"/>
      <c r="AG4" s="2225"/>
      <c r="AH4" s="2225"/>
      <c r="AI4" s="2225"/>
      <c r="AJ4" s="2225"/>
      <c r="AK4" s="2322"/>
      <c r="AL4" s="2225"/>
      <c r="AM4" s="2225"/>
      <c r="AN4" s="2225"/>
    </row>
    <row r="5" spans="1:40" ht="12.75" customHeight="1">
      <c r="A5" s="2225"/>
      <c r="B5" s="2654" t="s">
        <v>4</v>
      </c>
      <c r="C5" s="2655"/>
      <c r="D5" s="2655"/>
      <c r="E5" s="2655"/>
      <c r="F5" s="2655"/>
      <c r="G5" s="2655"/>
      <c r="H5" s="2655"/>
      <c r="I5" s="2655"/>
      <c r="J5" s="2655"/>
      <c r="K5" s="2655"/>
      <c r="L5" s="2655"/>
      <c r="M5" s="2656"/>
      <c r="O5" s="2225"/>
      <c r="P5" s="2225"/>
      <c r="Q5" s="2225"/>
      <c r="R5" s="2225"/>
      <c r="S5" s="2225"/>
      <c r="T5" s="2225"/>
      <c r="U5" s="2225"/>
      <c r="V5" s="2225"/>
      <c r="W5" s="2225"/>
      <c r="X5" s="2225"/>
      <c r="Y5" s="2241"/>
      <c r="AC5" s="2657" t="s">
        <v>5</v>
      </c>
      <c r="AD5" s="2658"/>
      <c r="AE5" s="2658"/>
      <c r="AF5" s="2658"/>
      <c r="AG5" s="2658"/>
      <c r="AH5" s="2658"/>
      <c r="AI5" s="2658"/>
      <c r="AJ5" s="2658"/>
      <c r="AK5" s="2658"/>
      <c r="AL5" s="2658"/>
      <c r="AM5" s="2658"/>
      <c r="AN5" s="2659"/>
    </row>
    <row r="6" spans="1:40" ht="13.5" customHeight="1">
      <c r="A6" s="2225"/>
      <c r="B6" s="2651" t="s">
        <v>6</v>
      </c>
      <c r="C6" s="2652"/>
      <c r="D6" s="2652"/>
      <c r="E6" s="2652"/>
      <c r="F6" s="2652"/>
      <c r="G6" s="2652"/>
      <c r="H6" s="2652"/>
      <c r="I6" s="2652"/>
      <c r="J6" s="2652"/>
      <c r="K6" s="2652"/>
      <c r="L6" s="2652"/>
      <c r="M6" s="2653"/>
      <c r="O6" s="2225"/>
      <c r="P6" s="2225"/>
      <c r="Q6" s="2225"/>
      <c r="R6" s="2225"/>
      <c r="S6" s="2225"/>
      <c r="T6" s="2225"/>
      <c r="U6" s="2225"/>
      <c r="V6" s="2225"/>
      <c r="W6" s="2225"/>
      <c r="X6" s="2225"/>
      <c r="Y6" s="2310"/>
      <c r="AC6" s="2670" t="s">
        <v>7</v>
      </c>
      <c r="AD6" s="2671"/>
      <c r="AE6" s="2671"/>
      <c r="AF6" s="2671"/>
      <c r="AG6" s="2671"/>
      <c r="AH6" s="2671"/>
      <c r="AI6" s="2671"/>
      <c r="AJ6" s="2671"/>
      <c r="AK6" s="2671"/>
      <c r="AL6" s="2671"/>
      <c r="AM6" s="2671"/>
      <c r="AN6" s="2672"/>
    </row>
    <row r="7" spans="1:40" ht="4.5" customHeight="1">
      <c r="A7" s="2225"/>
      <c r="B7" s="2643"/>
      <c r="C7" s="2643"/>
      <c r="D7" s="2643"/>
      <c r="E7" s="2643"/>
      <c r="F7" s="2643"/>
      <c r="G7" s="2643"/>
      <c r="H7" s="2643"/>
      <c r="I7" s="2225"/>
      <c r="J7" s="2225"/>
      <c r="K7" s="2225"/>
      <c r="L7" s="2225"/>
      <c r="M7" s="2225"/>
      <c r="N7" s="2225"/>
      <c r="O7" s="2225"/>
      <c r="P7" s="2225"/>
      <c r="Q7" s="2225"/>
      <c r="R7" s="2225"/>
      <c r="S7" s="2225"/>
      <c r="T7" s="2225"/>
      <c r="U7" s="2225"/>
      <c r="V7" s="2225"/>
      <c r="W7" s="2225"/>
      <c r="X7" s="2225"/>
      <c r="Y7" s="2225"/>
      <c r="Z7" s="2225"/>
      <c r="AA7" s="2225"/>
      <c r="AB7" s="2225"/>
      <c r="AC7" s="2225"/>
      <c r="AD7" s="2225"/>
      <c r="AE7" s="2673"/>
      <c r="AF7" s="2673"/>
      <c r="AG7" s="2673"/>
      <c r="AH7" s="2673"/>
      <c r="AI7" s="2673"/>
      <c r="AJ7" s="2225"/>
      <c r="AK7" s="2225"/>
      <c r="AL7" s="2225"/>
      <c r="AM7" s="2225"/>
      <c r="AN7" s="2225"/>
    </row>
    <row r="8" spans="1:40" ht="4.5" customHeight="1">
      <c r="A8" s="2225"/>
      <c r="B8" s="2227"/>
      <c r="C8" s="2228"/>
      <c r="D8" s="2228"/>
      <c r="E8" s="2228"/>
      <c r="F8" s="2228"/>
      <c r="G8" s="2228"/>
      <c r="H8" s="2228"/>
      <c r="I8" s="2228"/>
      <c r="J8" s="2228"/>
      <c r="K8" s="2228"/>
      <c r="L8" s="2228"/>
      <c r="M8" s="2252"/>
      <c r="N8" s="2225"/>
      <c r="O8" s="2225"/>
      <c r="P8" s="2225"/>
      <c r="Q8" s="2225"/>
      <c r="R8" s="2225"/>
      <c r="S8" s="2225"/>
      <c r="T8" s="2225"/>
      <c r="U8" s="2225"/>
      <c r="V8" s="2225"/>
      <c r="W8" s="2225"/>
      <c r="X8" s="2225"/>
      <c r="Y8" s="2225"/>
      <c r="Z8" s="2225"/>
      <c r="AA8" s="2225"/>
      <c r="AB8" s="2225"/>
      <c r="AC8" s="2225"/>
      <c r="AD8" s="2225"/>
      <c r="AE8" s="2311"/>
      <c r="AF8" s="2311"/>
      <c r="AG8" s="2311"/>
      <c r="AH8" s="2311"/>
      <c r="AI8" s="2311"/>
      <c r="AJ8" s="2225"/>
      <c r="AK8" s="2225"/>
      <c r="AL8" s="2225"/>
      <c r="AM8" s="2225"/>
      <c r="AN8" s="2225"/>
    </row>
    <row r="9" spans="1:40" ht="10.5" customHeight="1">
      <c r="A9" s="2225"/>
      <c r="B9" s="2229"/>
      <c r="C9" s="2230"/>
      <c r="D9" s="2646" t="s">
        <v>8</v>
      </c>
      <c r="E9" s="2646"/>
      <c r="F9" s="2646" t="s">
        <v>9</v>
      </c>
      <c r="G9" s="2646"/>
      <c r="H9" s="2646"/>
      <c r="I9" s="2646"/>
      <c r="J9" s="2646" t="s">
        <v>10</v>
      </c>
      <c r="K9" s="2646"/>
      <c r="L9" s="2253"/>
      <c r="M9" s="2254"/>
      <c r="N9" s="2225"/>
      <c r="O9" s="2225"/>
      <c r="P9" s="2225"/>
      <c r="Q9" s="2225"/>
      <c r="R9" s="2225"/>
      <c r="S9" s="2225"/>
      <c r="T9" s="2225"/>
      <c r="U9" s="2225"/>
      <c r="V9" s="2225"/>
      <c r="W9" s="2225"/>
      <c r="X9" s="2225"/>
      <c r="Y9" s="2225"/>
      <c r="Z9" s="2225"/>
      <c r="AA9" s="2225"/>
      <c r="AB9" s="2225"/>
      <c r="AC9" s="2225"/>
      <c r="AD9" s="2225"/>
      <c r="AE9" s="2311"/>
      <c r="AF9" s="2311"/>
      <c r="AG9" s="2311"/>
      <c r="AH9" s="2311"/>
      <c r="AI9" s="2311"/>
      <c r="AJ9" s="2225"/>
      <c r="AK9" s="2225"/>
      <c r="AL9" s="2225"/>
      <c r="AM9" s="2225"/>
      <c r="AN9" s="2225"/>
    </row>
    <row r="10" spans="1:40" ht="10.5" customHeight="1">
      <c r="A10" s="2225"/>
      <c r="B10" s="2231"/>
      <c r="C10" s="2232"/>
      <c r="D10" s="2232"/>
      <c r="E10" s="2232"/>
      <c r="F10" s="2232"/>
      <c r="G10" s="2232"/>
      <c r="H10" s="2232"/>
      <c r="I10" s="2232"/>
      <c r="J10" s="2232"/>
      <c r="K10" s="2232"/>
      <c r="L10" s="2232"/>
      <c r="M10" s="2255"/>
      <c r="N10" s="2225"/>
      <c r="O10" s="2225"/>
      <c r="P10" s="2225"/>
      <c r="Q10" s="2225"/>
      <c r="R10" s="2225"/>
      <c r="S10" s="2225"/>
      <c r="T10" s="2225"/>
      <c r="U10" s="2225"/>
      <c r="V10" s="2225"/>
      <c r="W10" s="2225"/>
      <c r="X10" s="2225"/>
      <c r="Y10" s="2225"/>
      <c r="Z10" s="2225"/>
      <c r="AA10" s="2225"/>
      <c r="AB10" s="2225"/>
      <c r="AC10" s="2225"/>
      <c r="AD10" s="2225"/>
      <c r="AE10" s="2311"/>
      <c r="AF10" s="2311"/>
      <c r="AG10" s="2311"/>
      <c r="AH10" s="2311"/>
      <c r="AI10" s="2311"/>
      <c r="AJ10" s="2225"/>
      <c r="AK10" s="2225"/>
      <c r="AL10" s="2225"/>
      <c r="AM10" s="2225"/>
      <c r="AN10" s="2225"/>
    </row>
    <row r="11" spans="1:40" ht="10.5" customHeight="1">
      <c r="A11" s="2225"/>
      <c r="B11" s="2233"/>
      <c r="C11" s="2234"/>
      <c r="D11" s="2234"/>
      <c r="E11" s="2587"/>
      <c r="F11" s="2587"/>
      <c r="G11" s="2587"/>
      <c r="H11" s="2587"/>
      <c r="I11" s="2256"/>
      <c r="J11" s="2257"/>
      <c r="K11" s="2256"/>
      <c r="L11" s="2256"/>
      <c r="M11" s="2258"/>
      <c r="N11" s="2225"/>
      <c r="O11" s="2225"/>
      <c r="P11" s="2225"/>
      <c r="Q11" s="2225"/>
      <c r="R11" s="2225"/>
      <c r="S11" s="2225"/>
      <c r="T11" s="2225"/>
      <c r="U11" s="2225"/>
      <c r="V11" s="2225"/>
      <c r="W11" s="2225"/>
      <c r="X11" s="2225"/>
      <c r="Y11" s="2225"/>
      <c r="Z11" s="2225"/>
      <c r="AA11" s="2225"/>
      <c r="AB11" s="2225"/>
      <c r="AC11" s="2225"/>
      <c r="AD11" s="2225"/>
      <c r="AE11" s="2311"/>
      <c r="AF11" s="2311"/>
      <c r="AG11" s="2311"/>
      <c r="AH11" s="2311"/>
      <c r="AI11" s="2311"/>
      <c r="AJ11" s="2225"/>
      <c r="AK11" s="2225"/>
      <c r="AL11" s="2225"/>
      <c r="AM11" s="2225"/>
      <c r="AN11" s="2225"/>
    </row>
    <row r="12" spans="1:40" ht="3.75" customHeight="1">
      <c r="A12" s="2225"/>
      <c r="B12" s="2235"/>
      <c r="C12" s="2236"/>
      <c r="D12" s="2236"/>
      <c r="E12" s="2236"/>
      <c r="F12" s="2236"/>
      <c r="G12" s="2236"/>
      <c r="H12" s="2236"/>
      <c r="I12" s="2259"/>
      <c r="J12" s="2259"/>
      <c r="K12" s="2259"/>
      <c r="L12" s="2259"/>
      <c r="M12" s="2260"/>
      <c r="N12" s="2225"/>
      <c r="O12" s="2225"/>
      <c r="P12" s="2225"/>
      <c r="Q12" s="2225"/>
      <c r="R12" s="2225"/>
      <c r="S12" s="2225"/>
      <c r="T12" s="2225"/>
      <c r="U12" s="2225"/>
      <c r="V12" s="2225"/>
      <c r="W12" s="2225"/>
      <c r="X12" s="2225"/>
      <c r="Y12" s="2225"/>
      <c r="Z12" s="2225"/>
      <c r="AA12" s="2225"/>
      <c r="AB12" s="2225"/>
      <c r="AC12" s="2225"/>
      <c r="AD12" s="2225"/>
      <c r="AE12" s="2311"/>
      <c r="AF12" s="2311"/>
      <c r="AG12" s="2311"/>
      <c r="AH12" s="2311"/>
      <c r="AI12" s="2311"/>
      <c r="AJ12" s="2225"/>
      <c r="AK12" s="2225"/>
      <c r="AL12" s="2225"/>
      <c r="AM12" s="2225"/>
      <c r="AN12" s="2225"/>
    </row>
    <row r="13" spans="1:40" ht="13.5" customHeight="1">
      <c r="A13" s="2588" t="s">
        <v>11</v>
      </c>
      <c r="B13" s="2588"/>
      <c r="C13" s="2588"/>
      <c r="D13" s="2588"/>
      <c r="E13" s="2588"/>
      <c r="F13" s="2588"/>
      <c r="G13" s="2588"/>
      <c r="H13" s="2588"/>
      <c r="I13" s="2588"/>
      <c r="J13" s="2588"/>
      <c r="K13" s="2588"/>
      <c r="L13" s="2588"/>
      <c r="M13" s="2588"/>
      <c r="N13" s="2588"/>
      <c r="O13" s="2588"/>
      <c r="P13" s="2588"/>
      <c r="Q13" s="2588"/>
      <c r="R13" s="2588"/>
      <c r="S13" s="2588"/>
      <c r="T13" s="2588"/>
      <c r="U13" s="2588"/>
      <c r="V13" s="2588"/>
      <c r="W13" s="2588"/>
      <c r="X13" s="2588"/>
      <c r="Y13" s="2588"/>
      <c r="Z13" s="2588"/>
      <c r="AA13" s="2588"/>
      <c r="AB13" s="2588"/>
      <c r="AC13" s="2588"/>
      <c r="AD13" s="2588"/>
      <c r="AE13" s="2588"/>
      <c r="AF13" s="2588"/>
      <c r="AG13" s="2588"/>
      <c r="AH13" s="2588"/>
      <c r="AI13" s="2588"/>
      <c r="AJ13" s="2588"/>
      <c r="AK13" s="2588"/>
      <c r="AL13" s="2588"/>
      <c r="AM13" s="2588"/>
      <c r="AN13" s="2588"/>
    </row>
    <row r="14" spans="1:40" ht="13.5" customHeight="1">
      <c r="A14" s="2589" t="s">
        <v>12</v>
      </c>
      <c r="B14" s="2589"/>
      <c r="C14" s="2589"/>
      <c r="D14" s="2589"/>
      <c r="E14" s="2589"/>
      <c r="F14" s="2589"/>
      <c r="G14" s="2589"/>
      <c r="H14" s="2589"/>
      <c r="I14" s="2589"/>
      <c r="J14" s="2589"/>
      <c r="K14" s="2589"/>
      <c r="L14" s="2589"/>
      <c r="M14" s="2589"/>
      <c r="N14" s="2589"/>
      <c r="O14" s="2589"/>
      <c r="P14" s="2589"/>
      <c r="Q14" s="2589"/>
      <c r="R14" s="2589"/>
      <c r="S14" s="2589"/>
      <c r="T14" s="2589"/>
      <c r="U14" s="2589"/>
      <c r="V14" s="2589"/>
      <c r="W14" s="2589"/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</row>
    <row r="15" spans="1:40" ht="13.5" customHeight="1">
      <c r="A15" s="2590" t="s">
        <v>13</v>
      </c>
      <c r="B15" s="2590"/>
      <c r="C15" s="2590"/>
      <c r="D15" s="2590"/>
      <c r="E15" s="2590"/>
      <c r="F15" s="2590"/>
      <c r="G15" s="2590"/>
      <c r="H15" s="2590"/>
      <c r="I15" s="2590"/>
      <c r="J15" s="2590"/>
      <c r="K15" s="2590"/>
      <c r="L15" s="2590"/>
      <c r="M15" s="2590"/>
      <c r="N15" s="2590"/>
      <c r="O15" s="2590"/>
      <c r="P15" s="2590"/>
      <c r="Q15" s="2590"/>
      <c r="R15" s="2590"/>
      <c r="S15" s="2590"/>
      <c r="T15" s="2590"/>
      <c r="U15" s="2590"/>
      <c r="V15" s="2590"/>
      <c r="W15" s="2590"/>
      <c r="X15" s="2590"/>
      <c r="Y15" s="2590"/>
      <c r="Z15" s="2590"/>
      <c r="AA15" s="2590"/>
      <c r="AB15" s="2590"/>
      <c r="AC15" s="2590"/>
      <c r="AD15" s="2590"/>
      <c r="AE15" s="2590"/>
      <c r="AF15" s="2590"/>
      <c r="AG15" s="2590"/>
      <c r="AH15" s="2590"/>
      <c r="AI15" s="2590"/>
      <c r="AJ15" s="2590"/>
      <c r="AK15" s="2590"/>
      <c r="AL15" s="2590"/>
      <c r="AM15" s="2590"/>
      <c r="AN15" s="2590"/>
    </row>
    <row r="16" spans="1:40" ht="15" customHeight="1">
      <c r="A16" s="2591" t="s">
        <v>14</v>
      </c>
      <c r="B16" s="2591"/>
      <c r="C16" s="2591"/>
      <c r="D16" s="2591"/>
      <c r="E16" s="2591"/>
      <c r="F16" s="2591"/>
      <c r="G16" s="2591"/>
      <c r="H16" s="2591"/>
      <c r="I16" s="2591"/>
      <c r="J16" s="2591"/>
      <c r="K16" s="2591"/>
      <c r="L16" s="2591"/>
      <c r="M16" s="2591"/>
      <c r="N16" s="2591"/>
      <c r="O16" s="2591"/>
      <c r="P16" s="2591"/>
      <c r="Q16" s="2591"/>
      <c r="R16" s="2591"/>
      <c r="S16" s="2591"/>
      <c r="T16" s="2591"/>
      <c r="U16" s="2591"/>
      <c r="V16" s="2591"/>
      <c r="W16" s="2591"/>
      <c r="X16" s="2591"/>
      <c r="Y16" s="2591"/>
      <c r="Z16" s="2591"/>
      <c r="AA16" s="2591"/>
      <c r="AB16" s="2591"/>
      <c r="AC16" s="2591"/>
      <c r="AD16" s="2591"/>
      <c r="AE16" s="2591"/>
      <c r="AF16" s="2591"/>
      <c r="AG16" s="2591"/>
      <c r="AH16" s="2591"/>
      <c r="AI16" s="2591"/>
      <c r="AJ16" s="2591"/>
      <c r="AK16" s="2591"/>
      <c r="AL16" s="2591"/>
      <c r="AM16" s="2591"/>
      <c r="AN16" s="2591"/>
    </row>
    <row r="17" spans="1:55" ht="15" customHeight="1">
      <c r="A17" s="2633" t="s">
        <v>15</v>
      </c>
      <c r="B17" s="2633"/>
      <c r="C17" s="2633"/>
      <c r="D17" s="2633"/>
      <c r="E17" s="2633"/>
      <c r="F17" s="2633"/>
      <c r="G17" s="2633"/>
      <c r="H17" s="2633"/>
      <c r="I17" s="2633"/>
      <c r="J17" s="2633"/>
      <c r="K17" s="2633"/>
      <c r="L17" s="2633"/>
      <c r="M17" s="2633"/>
      <c r="N17" s="2633"/>
      <c r="O17" s="2633"/>
      <c r="P17" s="2633"/>
      <c r="Q17" s="2633"/>
      <c r="R17" s="2633"/>
      <c r="S17" s="2633"/>
      <c r="T17" s="2633"/>
      <c r="U17" s="2633"/>
      <c r="V17" s="2633"/>
      <c r="W17" s="2633"/>
      <c r="X17" s="2633"/>
      <c r="Y17" s="2633"/>
      <c r="Z17" s="2633"/>
      <c r="AA17" s="2633"/>
      <c r="AB17" s="2633"/>
      <c r="AC17" s="2633"/>
      <c r="AD17" s="2633"/>
      <c r="AE17" s="2633"/>
      <c r="AF17" s="2633"/>
      <c r="AG17" s="2633"/>
      <c r="AH17" s="2633"/>
      <c r="AI17" s="2633"/>
      <c r="AJ17" s="2633"/>
      <c r="AK17" s="2633"/>
      <c r="AL17" s="2633"/>
      <c r="AM17" s="2633"/>
      <c r="AN17" s="2633"/>
    </row>
    <row r="18" spans="1:55" ht="9" customHeight="1">
      <c r="A18" s="2224"/>
      <c r="B18" s="2224"/>
      <c r="C18" s="2224"/>
      <c r="D18" s="2224"/>
      <c r="E18" s="2224"/>
      <c r="F18" s="2224"/>
      <c r="G18" s="2224"/>
      <c r="H18" s="2224"/>
      <c r="I18" s="2224"/>
      <c r="J18" s="2224"/>
      <c r="K18" s="2224"/>
      <c r="L18" s="2224"/>
      <c r="M18" s="2224"/>
      <c r="N18" s="2224"/>
      <c r="O18" s="2224"/>
      <c r="P18" s="2224"/>
      <c r="Q18" s="2224"/>
      <c r="R18" s="2224"/>
      <c r="S18" s="2224"/>
      <c r="T18" s="2224"/>
      <c r="U18" s="2224"/>
      <c r="V18" s="2224"/>
      <c r="W18" s="2224"/>
      <c r="X18" s="2224"/>
      <c r="Y18" s="2224"/>
      <c r="Z18" s="2224"/>
      <c r="AA18" s="2224"/>
      <c r="AB18" s="2224"/>
      <c r="AC18" s="2224"/>
      <c r="AD18" s="2224"/>
      <c r="AE18" s="2224"/>
      <c r="AF18" s="2224"/>
      <c r="AG18" s="2224"/>
      <c r="AH18" s="2224"/>
      <c r="AI18" s="2224"/>
      <c r="AJ18" s="2224"/>
      <c r="AK18" s="2224"/>
      <c r="AL18" s="2224"/>
      <c r="AM18" s="2224"/>
      <c r="AN18" s="2224"/>
    </row>
    <row r="19" spans="1:55" ht="15" customHeight="1">
      <c r="A19" s="2634" t="s">
        <v>16</v>
      </c>
      <c r="B19" s="2635"/>
      <c r="C19" s="2635"/>
      <c r="D19" s="2635"/>
      <c r="E19" s="2635"/>
      <c r="F19" s="2635"/>
      <c r="G19" s="2635"/>
      <c r="H19" s="2635"/>
      <c r="I19" s="2635"/>
      <c r="J19" s="2635"/>
      <c r="K19" s="2635"/>
      <c r="L19" s="2635"/>
      <c r="M19" s="2635"/>
      <c r="N19" s="2635"/>
      <c r="O19" s="2635"/>
      <c r="P19" s="2635"/>
      <c r="Q19" s="2635"/>
      <c r="R19" s="2635"/>
      <c r="S19" s="2636"/>
      <c r="T19" s="2237"/>
      <c r="U19" s="2267"/>
      <c r="V19" s="2268" t="s">
        <v>17</v>
      </c>
      <c r="W19" s="2269"/>
      <c r="X19" s="2269"/>
      <c r="Y19" s="2269"/>
      <c r="Z19" s="2269"/>
      <c r="AA19" s="2269"/>
      <c r="AB19" s="2269"/>
      <c r="AC19" s="2269"/>
      <c r="AD19" s="2269"/>
      <c r="AE19" s="2269"/>
      <c r="AF19" s="2269"/>
      <c r="AG19" s="2269"/>
      <c r="AH19" s="2269"/>
      <c r="AI19" s="2269"/>
      <c r="AJ19" s="2269"/>
      <c r="AK19" s="2269"/>
      <c r="AL19" s="2269"/>
      <c r="AM19" s="2269"/>
      <c r="AN19" s="2323"/>
    </row>
    <row r="20" spans="1:55" ht="15" customHeight="1">
      <c r="A20" s="2637" t="s">
        <v>18</v>
      </c>
      <c r="B20" s="2638"/>
      <c r="C20" s="2638"/>
      <c r="D20" s="2638"/>
      <c r="E20" s="2638"/>
      <c r="F20" s="2638"/>
      <c r="G20" s="2638"/>
      <c r="H20" s="2638"/>
      <c r="I20" s="2638"/>
      <c r="J20" s="2638"/>
      <c r="K20" s="2638"/>
      <c r="L20" s="2638"/>
      <c r="M20" s="2638"/>
      <c r="N20" s="2638"/>
      <c r="O20" s="2638"/>
      <c r="P20" s="2638"/>
      <c r="Q20" s="2638"/>
      <c r="R20" s="2638"/>
      <c r="S20" s="2639"/>
      <c r="T20" s="2237"/>
      <c r="U20" s="2270"/>
      <c r="V20" s="2271"/>
      <c r="W20" s="2272" t="s">
        <v>19</v>
      </c>
      <c r="X20" s="2271"/>
      <c r="Y20" s="2271"/>
      <c r="Z20" s="2271"/>
      <c r="AA20" s="2271"/>
      <c r="AB20" s="2271"/>
      <c r="AC20" s="2271"/>
      <c r="AD20" s="2271"/>
      <c r="AE20" s="2271"/>
      <c r="AF20" s="2271"/>
      <c r="AG20" s="2271"/>
      <c r="AH20" s="2271"/>
      <c r="AI20" s="2271"/>
      <c r="AJ20" s="2271"/>
      <c r="AK20" s="2271"/>
      <c r="AL20" s="2271"/>
      <c r="AM20" s="2271"/>
      <c r="AN20" s="2324"/>
    </row>
    <row r="21" spans="1:55" ht="3" customHeight="1">
      <c r="A21" s="2225"/>
      <c r="B21" s="2225"/>
      <c r="C21" s="2225"/>
      <c r="D21" s="2225"/>
      <c r="E21" s="2225"/>
      <c r="F21" s="2225"/>
      <c r="G21" s="2225"/>
      <c r="H21" s="2225"/>
      <c r="I21" s="2225"/>
      <c r="J21" s="2225"/>
      <c r="K21" s="2225"/>
      <c r="L21" s="2225"/>
      <c r="M21" s="2225"/>
      <c r="N21" s="2225"/>
      <c r="O21" s="2225"/>
      <c r="P21" s="2225"/>
      <c r="Q21" s="2225"/>
      <c r="R21" s="2225"/>
      <c r="S21" s="2225"/>
      <c r="T21" s="2225"/>
      <c r="U21" s="2239"/>
      <c r="V21" s="2273"/>
      <c r="W21" s="2273"/>
      <c r="X21" s="2273"/>
      <c r="Y21" s="2273"/>
      <c r="Z21" s="2273"/>
      <c r="AA21" s="2273"/>
      <c r="AB21" s="2273"/>
      <c r="AC21" s="2273"/>
      <c r="AD21" s="2273"/>
      <c r="AE21" s="2273"/>
      <c r="AF21" s="2273"/>
      <c r="AG21" s="2273"/>
      <c r="AH21" s="2273"/>
      <c r="AI21" s="2273"/>
      <c r="AJ21" s="2273"/>
      <c r="AK21" s="2273"/>
      <c r="AL21" s="2273"/>
      <c r="AM21" s="2273"/>
      <c r="AN21" s="2283"/>
    </row>
    <row r="22" spans="1:55" ht="5.25" customHeight="1">
      <c r="A22" s="2238"/>
      <c r="B22" s="2642"/>
      <c r="C22" s="2642"/>
      <c r="D22" s="2642"/>
      <c r="E22" s="2642"/>
      <c r="F22" s="2642"/>
      <c r="G22" s="2642"/>
      <c r="H22" s="2642"/>
      <c r="I22" s="2642"/>
      <c r="J22" s="2642"/>
      <c r="K22" s="2642"/>
      <c r="L22" s="2261"/>
      <c r="M22" s="2262"/>
      <c r="N22" s="2263"/>
      <c r="O22" s="2263"/>
      <c r="P22" s="2263"/>
      <c r="Q22" s="2263"/>
      <c r="R22" s="2263"/>
      <c r="S22" s="2274"/>
      <c r="T22" s="2266"/>
      <c r="U22" s="2275"/>
      <c r="V22" s="2276"/>
      <c r="W22" s="2276"/>
      <c r="X22" s="2276"/>
      <c r="Y22" s="2312"/>
      <c r="Z22" s="2312"/>
      <c r="AA22" s="2312"/>
      <c r="AB22" s="2312"/>
      <c r="AC22" s="2273"/>
      <c r="AD22" s="2273"/>
      <c r="AE22" s="2273"/>
      <c r="AF22" s="2273"/>
      <c r="AG22" s="2273"/>
      <c r="AH22" s="2273"/>
      <c r="AI22" s="2273"/>
      <c r="AJ22" s="2273"/>
      <c r="AK22" s="2273"/>
      <c r="AL22" s="2273"/>
      <c r="AM22" s="2273"/>
      <c r="AN22" s="2283"/>
      <c r="AP22" s="2640"/>
      <c r="AQ22" s="2640"/>
      <c r="AR22" s="2640"/>
      <c r="AS22" s="2640"/>
      <c r="AT22" s="2640"/>
      <c r="AU22" s="2640"/>
      <c r="AV22" s="2640"/>
      <c r="AW22" s="2640"/>
      <c r="AX22" s="2640"/>
      <c r="AY22" s="2640"/>
      <c r="AZ22" s="2640"/>
      <c r="BA22" s="2640"/>
      <c r="BB22" s="2640"/>
      <c r="BC22" s="2640"/>
    </row>
    <row r="23" spans="1:55" ht="18" customHeight="1">
      <c r="A23" s="2239"/>
      <c r="B23" s="2643"/>
      <c r="C23" s="2643"/>
      <c r="D23" s="2643"/>
      <c r="E23" s="2643"/>
      <c r="F23" s="2643"/>
      <c r="G23" s="2643"/>
      <c r="H23" s="2643"/>
      <c r="I23" s="2643"/>
      <c r="J23" s="2643"/>
      <c r="K23" s="2643"/>
      <c r="L23" s="2264"/>
      <c r="M23" s="2265"/>
      <c r="N23" s="2266"/>
      <c r="O23" s="2266"/>
      <c r="P23" s="2266"/>
      <c r="Q23" s="2266"/>
      <c r="R23" s="2266"/>
      <c r="S23" s="2277"/>
      <c r="T23" s="2266"/>
      <c r="U23" s="2275"/>
      <c r="V23" s="2278"/>
      <c r="W23" s="2279"/>
      <c r="X23" s="2280"/>
      <c r="Y23" s="2280"/>
      <c r="Z23" s="2280"/>
      <c r="AA23" s="2280"/>
      <c r="AB23" s="2280"/>
      <c r="AC23" s="2280"/>
      <c r="AD23" s="2313"/>
      <c r="AE23" s="2280"/>
      <c r="AF23" s="2280"/>
      <c r="AG23" s="2280"/>
      <c r="AH23" s="2325"/>
      <c r="AI23" s="2278"/>
      <c r="AJ23" s="2278"/>
      <c r="AK23" s="2278"/>
      <c r="AL23" s="2273"/>
      <c r="AM23" s="2273"/>
      <c r="AN23" s="2283"/>
      <c r="AP23" s="2284"/>
      <c r="AQ23" s="2284"/>
      <c r="AR23" s="2284"/>
      <c r="AS23" s="2284"/>
      <c r="AT23" s="2284"/>
      <c r="AU23" s="2284"/>
      <c r="AV23" s="2284"/>
      <c r="AW23" s="2284"/>
      <c r="AX23" s="2284"/>
      <c r="AY23" s="2284"/>
      <c r="AZ23" s="2284"/>
      <c r="BA23" s="2284"/>
      <c r="BB23" s="2284"/>
      <c r="BC23" s="2284"/>
    </row>
    <row r="24" spans="1:55" ht="4.5" customHeight="1">
      <c r="A24" s="2239"/>
      <c r="B24" s="2225"/>
      <c r="C24" s="2240"/>
      <c r="D24" s="2240"/>
      <c r="E24" s="2225"/>
      <c r="F24" s="2225"/>
      <c r="G24" s="2225"/>
      <c r="H24" s="2225"/>
      <c r="I24" s="2225"/>
      <c r="J24" s="2225"/>
      <c r="K24" s="2225"/>
      <c r="L24" s="2225"/>
      <c r="M24" s="2225"/>
      <c r="N24" s="2225"/>
      <c r="O24" s="2225"/>
      <c r="P24" s="2225"/>
      <c r="Q24" s="2225"/>
      <c r="R24" s="2281"/>
      <c r="S24" s="2282"/>
      <c r="T24" s="2281"/>
      <c r="U24" s="2239"/>
      <c r="V24" s="2273"/>
      <c r="W24" s="2273"/>
      <c r="X24" s="2273"/>
      <c r="Y24" s="2273"/>
      <c r="Z24" s="2273"/>
      <c r="AA24" s="2273"/>
      <c r="AB24" s="2273"/>
      <c r="AC24" s="2314"/>
      <c r="AD24" s="2315"/>
      <c r="AE24" s="2315"/>
      <c r="AF24" s="2315"/>
      <c r="AG24" s="2315"/>
      <c r="AH24" s="2315"/>
      <c r="AI24" s="2315"/>
      <c r="AJ24" s="2315"/>
      <c r="AK24" s="2315"/>
      <c r="AL24" s="2273"/>
      <c r="AM24" s="2273"/>
      <c r="AN24" s="2283"/>
      <c r="AP24" s="2334"/>
      <c r="AR24" s="2305"/>
      <c r="AS24" s="2305"/>
      <c r="AT24" s="2305"/>
      <c r="AU24" s="2305"/>
      <c r="AV24" s="2305"/>
      <c r="AW24" s="2305"/>
      <c r="AX24" s="2305"/>
      <c r="AY24" s="2305"/>
      <c r="AZ24" s="2305"/>
      <c r="BA24" s="2305"/>
      <c r="BB24" s="2305"/>
      <c r="BC24" s="2305"/>
    </row>
    <row r="25" spans="1:55" ht="4.5" customHeight="1">
      <c r="A25" s="2239"/>
      <c r="B25" s="2241"/>
      <c r="C25" s="2225"/>
      <c r="D25" s="2225"/>
      <c r="E25" s="2225"/>
      <c r="F25" s="2225"/>
      <c r="G25" s="2225"/>
      <c r="H25" s="2225"/>
      <c r="I25" s="2225"/>
      <c r="J25" s="2225"/>
      <c r="K25" s="2225"/>
      <c r="L25" s="2225"/>
      <c r="M25" s="2225"/>
      <c r="N25" s="2225"/>
      <c r="O25" s="2225"/>
      <c r="P25" s="2225"/>
      <c r="Q25" s="2225"/>
      <c r="R25" s="2225"/>
      <c r="S25" s="2283"/>
      <c r="T25" s="2225"/>
      <c r="U25" s="2239"/>
      <c r="V25" s="2273"/>
      <c r="W25" s="2273"/>
      <c r="X25" s="2273"/>
      <c r="Y25" s="2273"/>
      <c r="Z25" s="2273"/>
      <c r="AA25" s="2273"/>
      <c r="AB25" s="2273"/>
      <c r="AC25" s="2272"/>
      <c r="AD25" s="2316"/>
      <c r="AE25" s="2316"/>
      <c r="AF25" s="2316"/>
      <c r="AG25" s="2316"/>
      <c r="AH25" s="2316"/>
      <c r="AI25" s="2316"/>
      <c r="AJ25" s="2316"/>
      <c r="AK25" s="2316"/>
      <c r="AL25" s="2316"/>
      <c r="AM25" s="2316"/>
      <c r="AN25" s="2326"/>
    </row>
    <row r="26" spans="1:55" ht="6" customHeight="1">
      <c r="A26" s="2239"/>
      <c r="B26" s="2226"/>
      <c r="C26" s="2225"/>
      <c r="D26" s="2225"/>
      <c r="E26" s="2225"/>
      <c r="F26" s="2225"/>
      <c r="G26" s="2225"/>
      <c r="H26" s="2225"/>
      <c r="I26" s="2225"/>
      <c r="J26" s="2225"/>
      <c r="K26" s="2225"/>
      <c r="L26" s="2225"/>
      <c r="M26" s="2225"/>
      <c r="N26" s="2225"/>
      <c r="O26" s="2225"/>
      <c r="P26" s="2225"/>
      <c r="Q26" s="2284"/>
      <c r="R26" s="2241"/>
      <c r="S26" s="2285"/>
      <c r="T26" s="2241"/>
      <c r="U26" s="2286"/>
      <c r="V26" s="2224"/>
      <c r="W26" s="2224"/>
      <c r="X26" s="2241"/>
      <c r="Y26" s="2225"/>
      <c r="Z26" s="2225"/>
      <c r="AA26" s="2225"/>
      <c r="AB26" s="2225"/>
      <c r="AC26" s="2241"/>
      <c r="AD26" s="2225"/>
      <c r="AE26" s="2225"/>
      <c r="AF26" s="2225"/>
      <c r="AG26" s="2225"/>
      <c r="AH26" s="2225"/>
      <c r="AI26" s="2225"/>
      <c r="AJ26" s="2225"/>
      <c r="AK26" s="2225"/>
      <c r="AL26" s="2225"/>
      <c r="AM26" s="2225"/>
      <c r="AN26" s="2283"/>
      <c r="AQ26" s="2305"/>
    </row>
    <row r="27" spans="1:55" ht="3.75" customHeight="1">
      <c r="A27" s="2239"/>
      <c r="B27" s="2226"/>
      <c r="C27" s="2225"/>
      <c r="D27" s="2225"/>
      <c r="E27" s="2225"/>
      <c r="F27" s="2225"/>
      <c r="G27" s="2225"/>
      <c r="H27" s="2225"/>
      <c r="I27" s="2225"/>
      <c r="J27" s="2225"/>
      <c r="K27" s="2225"/>
      <c r="L27" s="2225"/>
      <c r="M27" s="2225"/>
      <c r="N27" s="2225"/>
      <c r="O27" s="2225"/>
      <c r="P27" s="2225"/>
      <c r="Q27" s="2284"/>
      <c r="R27" s="2241"/>
      <c r="S27" s="2285"/>
      <c r="T27" s="2241"/>
      <c r="U27" s="2287"/>
      <c r="V27" s="2288"/>
      <c r="W27" s="2288"/>
      <c r="X27" s="2288"/>
      <c r="Y27" s="2245"/>
      <c r="Z27" s="2245"/>
      <c r="AA27" s="2245"/>
      <c r="AB27" s="2245"/>
      <c r="AC27" s="2288"/>
      <c r="AD27" s="2245"/>
      <c r="AE27" s="2245"/>
      <c r="AF27" s="2245"/>
      <c r="AG27" s="2245"/>
      <c r="AH27" s="2245"/>
      <c r="AI27" s="2245"/>
      <c r="AJ27" s="2245"/>
      <c r="AK27" s="2245"/>
      <c r="AL27" s="2245"/>
      <c r="AM27" s="2245"/>
      <c r="AN27" s="2327"/>
      <c r="AQ27" s="2305"/>
    </row>
    <row r="28" spans="1:55" s="2215" customFormat="1" ht="10.5" customHeight="1">
      <c r="A28" s="2242"/>
      <c r="B28" s="2243"/>
      <c r="C28" s="2243"/>
      <c r="D28" s="2243"/>
      <c r="E28" s="2243"/>
      <c r="F28" s="2243"/>
      <c r="G28" s="2243"/>
      <c r="H28" s="2243"/>
      <c r="I28" s="2243"/>
      <c r="J28" s="2243"/>
      <c r="K28" s="2243"/>
      <c r="L28" s="2243"/>
      <c r="M28" s="2243"/>
      <c r="N28" s="2243"/>
      <c r="O28" s="2243"/>
      <c r="P28" s="2243"/>
      <c r="Q28" s="2243"/>
      <c r="R28" s="2243"/>
      <c r="S28" s="2289"/>
      <c r="T28" s="2243"/>
      <c r="U28" s="2243"/>
      <c r="AL28" s="2243"/>
      <c r="AM28" s="2243"/>
      <c r="AN28" s="2243"/>
    </row>
    <row r="29" spans="1:55" ht="10.5" customHeight="1">
      <c r="A29" s="2239"/>
      <c r="B29" s="2225"/>
      <c r="C29" s="2225"/>
      <c r="D29" s="2225"/>
      <c r="E29" s="2225"/>
      <c r="F29" s="2225"/>
      <c r="G29" s="2225"/>
      <c r="H29" s="2225"/>
      <c r="I29" s="2225"/>
      <c r="J29" s="2225"/>
      <c r="K29" s="2225"/>
      <c r="L29" s="2225"/>
      <c r="M29" s="2225"/>
      <c r="N29" s="2225"/>
      <c r="O29" s="2225"/>
      <c r="P29" s="2225"/>
      <c r="Q29" s="2225"/>
      <c r="R29" s="2225"/>
      <c r="S29" s="2283"/>
      <c r="T29" s="2225"/>
      <c r="U29" s="2290"/>
      <c r="V29" s="2291"/>
      <c r="W29" s="2291"/>
      <c r="X29" s="2291"/>
      <c r="Y29" s="2291"/>
      <c r="Z29" s="2291"/>
      <c r="AA29" s="2291"/>
      <c r="AB29" s="2291"/>
      <c r="AC29" s="2317"/>
      <c r="AD29" s="2291"/>
      <c r="AE29" s="2291"/>
      <c r="AF29" s="2291"/>
      <c r="AG29" s="2291"/>
      <c r="AH29" s="2291"/>
      <c r="AI29" s="2291"/>
      <c r="AJ29" s="2291"/>
      <c r="AK29" s="2291"/>
      <c r="AL29" s="2291"/>
      <c r="AM29" s="2291"/>
      <c r="AN29" s="2328"/>
    </row>
    <row r="30" spans="1:55" ht="12.75" customHeight="1">
      <c r="A30" s="2239"/>
      <c r="B30" s="2225"/>
      <c r="C30" s="2225"/>
      <c r="D30" s="2225"/>
      <c r="E30" s="2225"/>
      <c r="F30" s="2225"/>
      <c r="G30" s="2225"/>
      <c r="H30" s="2225"/>
      <c r="I30" s="2225"/>
      <c r="J30" s="2225"/>
      <c r="K30" s="2225"/>
      <c r="L30" s="2225"/>
      <c r="M30" s="2225"/>
      <c r="N30" s="2225"/>
      <c r="O30" s="2225"/>
      <c r="P30" s="2225"/>
      <c r="Q30" s="2225"/>
      <c r="R30" s="2225"/>
      <c r="S30" s="2283"/>
      <c r="T30" s="2225"/>
      <c r="U30" s="2292"/>
      <c r="V30" s="2273" t="s">
        <v>20</v>
      </c>
      <c r="W30" s="2273"/>
      <c r="X30" s="2273"/>
      <c r="Y30" s="2273"/>
      <c r="Z30" s="2273"/>
      <c r="AA30" s="2273"/>
      <c r="AB30" s="2273"/>
      <c r="AC30" s="2272"/>
      <c r="AD30" s="2273"/>
      <c r="AE30" s="2273"/>
      <c r="AF30" s="2273"/>
      <c r="AG30" s="2273"/>
      <c r="AH30" s="2273"/>
      <c r="AI30" s="2273"/>
      <c r="AJ30" s="2273"/>
      <c r="AK30" s="2273"/>
      <c r="AL30" s="2273"/>
      <c r="AM30" s="2273"/>
      <c r="AN30" s="2329"/>
    </row>
    <row r="31" spans="1:55" ht="6" customHeight="1">
      <c r="A31" s="2239"/>
      <c r="B31" s="2225"/>
      <c r="C31" s="2225"/>
      <c r="D31" s="2225"/>
      <c r="E31" s="2225"/>
      <c r="F31" s="2225"/>
      <c r="G31" s="2225"/>
      <c r="H31" s="2225"/>
      <c r="I31" s="2225"/>
      <c r="J31" s="2225"/>
      <c r="K31" s="2225"/>
      <c r="L31" s="2225"/>
      <c r="M31" s="2225"/>
      <c r="N31" s="2225"/>
      <c r="O31" s="2225"/>
      <c r="P31" s="2225"/>
      <c r="Q31" s="2225"/>
      <c r="R31" s="2225"/>
      <c r="S31" s="2283"/>
      <c r="T31" s="2225"/>
      <c r="U31" s="2292"/>
      <c r="V31" s="2273"/>
      <c r="W31" s="2273"/>
      <c r="X31" s="2273"/>
      <c r="Y31" s="2273"/>
      <c r="Z31" s="2273"/>
      <c r="AA31" s="2273"/>
      <c r="AB31" s="2273"/>
      <c r="AC31" s="2272"/>
      <c r="AD31" s="2273"/>
      <c r="AE31" s="2273"/>
      <c r="AF31" s="2273"/>
      <c r="AG31" s="2273"/>
      <c r="AH31" s="2273"/>
      <c r="AI31" s="2273"/>
      <c r="AJ31" s="2273"/>
      <c r="AK31" s="2273"/>
      <c r="AL31" s="2273"/>
      <c r="AM31" s="2273"/>
      <c r="AN31" s="2329"/>
    </row>
    <row r="32" spans="1:55" ht="15" customHeight="1">
      <c r="A32" s="2239"/>
      <c r="B32" s="2225"/>
      <c r="C32" s="2225"/>
      <c r="D32" s="2225"/>
      <c r="E32" s="2225"/>
      <c r="F32" s="2225"/>
      <c r="G32" s="2225"/>
      <c r="H32" s="2225"/>
      <c r="I32" s="2225"/>
      <c r="J32" s="2225"/>
      <c r="K32" s="2225"/>
      <c r="L32" s="2225"/>
      <c r="M32" s="2225"/>
      <c r="N32" s="2225"/>
      <c r="O32" s="2225"/>
      <c r="P32" s="2225"/>
      <c r="Q32" s="2225"/>
      <c r="R32" s="2225"/>
      <c r="S32" s="2283"/>
      <c r="T32" s="2225"/>
      <c r="U32" s="2293"/>
      <c r="V32" s="2273"/>
      <c r="W32" s="2273"/>
      <c r="X32" s="2273"/>
      <c r="Y32" s="2273"/>
      <c r="Z32" s="2273"/>
      <c r="AA32" s="2273"/>
      <c r="AB32" s="2273"/>
      <c r="AC32" s="2272"/>
      <c r="AD32" s="2273"/>
      <c r="AE32" s="2273"/>
      <c r="AF32" s="2273"/>
      <c r="AG32" s="2273"/>
      <c r="AH32" s="2273"/>
      <c r="AI32" s="2273"/>
      <c r="AJ32" s="2273"/>
      <c r="AK32" s="2273"/>
      <c r="AL32" s="2273"/>
      <c r="AM32" s="2273"/>
      <c r="AN32" s="2329"/>
    </row>
    <row r="33" spans="1:40" ht="15" customHeight="1">
      <c r="A33" s="2239"/>
      <c r="B33" s="2225"/>
      <c r="C33" s="2225"/>
      <c r="D33" s="2225"/>
      <c r="E33" s="2225"/>
      <c r="F33" s="2225"/>
      <c r="G33" s="2225"/>
      <c r="H33" s="2225"/>
      <c r="I33" s="2225"/>
      <c r="J33" s="2225"/>
      <c r="K33" s="2225"/>
      <c r="L33" s="2225"/>
      <c r="M33" s="2225"/>
      <c r="N33" s="2225"/>
      <c r="O33" s="2225"/>
      <c r="P33" s="2225"/>
      <c r="Q33" s="2225"/>
      <c r="R33" s="2225"/>
      <c r="S33" s="2283"/>
      <c r="T33" s="2225"/>
      <c r="U33" s="2293"/>
      <c r="V33" s="2273"/>
      <c r="W33" s="2273"/>
      <c r="X33" s="2273"/>
      <c r="Y33" s="2273"/>
      <c r="Z33" s="2273"/>
      <c r="AA33" s="2273"/>
      <c r="AB33" s="2273"/>
      <c r="AC33" s="2272"/>
      <c r="AD33" s="2273"/>
      <c r="AE33" s="2273"/>
      <c r="AF33" s="2273"/>
      <c r="AG33" s="2273"/>
      <c r="AH33" s="2273"/>
      <c r="AI33" s="2273"/>
      <c r="AJ33" s="2273"/>
      <c r="AK33" s="2273"/>
      <c r="AL33" s="2273"/>
      <c r="AM33" s="2273"/>
      <c r="AN33" s="2329"/>
    </row>
    <row r="34" spans="1:40" ht="12" customHeight="1">
      <c r="A34" s="2239"/>
      <c r="B34" s="2225"/>
      <c r="C34" s="2225"/>
      <c r="D34" s="2225"/>
      <c r="E34" s="2225"/>
      <c r="F34" s="2225"/>
      <c r="G34" s="2225"/>
      <c r="H34" s="2225"/>
      <c r="I34" s="2225"/>
      <c r="J34" s="2225"/>
      <c r="K34" s="2225"/>
      <c r="L34" s="2225"/>
      <c r="M34" s="2225"/>
      <c r="N34" s="2225"/>
      <c r="O34" s="2225"/>
      <c r="P34" s="2225"/>
      <c r="Q34" s="2225"/>
      <c r="R34" s="2225"/>
      <c r="S34" s="2283"/>
      <c r="T34" s="2225"/>
      <c r="U34" s="2293"/>
      <c r="V34" s="2273"/>
      <c r="W34" s="2273"/>
      <c r="X34" s="2273"/>
      <c r="Y34" s="2273"/>
      <c r="Z34" s="2273"/>
      <c r="AA34" s="2273"/>
      <c r="AB34" s="2273"/>
      <c r="AC34" s="2272"/>
      <c r="AD34" s="2273"/>
      <c r="AE34" s="2273"/>
      <c r="AF34" s="2273"/>
      <c r="AG34" s="2273"/>
      <c r="AH34" s="2273"/>
      <c r="AI34" s="2273"/>
      <c r="AJ34" s="2273"/>
      <c r="AK34" s="2273"/>
      <c r="AL34" s="2273"/>
      <c r="AM34" s="2273"/>
      <c r="AN34" s="2329"/>
    </row>
    <row r="35" spans="1:40" ht="15" customHeight="1">
      <c r="A35" s="2239"/>
      <c r="B35" s="2225"/>
      <c r="C35" s="2225"/>
      <c r="D35" s="2225"/>
      <c r="E35" s="2225"/>
      <c r="F35" s="2225"/>
      <c r="G35" s="2225"/>
      <c r="H35" s="2225"/>
      <c r="I35" s="2225"/>
      <c r="J35" s="2225"/>
      <c r="K35" s="2225"/>
      <c r="L35" s="2225"/>
      <c r="M35" s="2225"/>
      <c r="N35" s="2225"/>
      <c r="O35" s="2225"/>
      <c r="P35" s="2225"/>
      <c r="Q35" s="2225"/>
      <c r="R35" s="2225"/>
      <c r="S35" s="2283"/>
      <c r="T35" s="2225"/>
      <c r="U35" s="2294"/>
      <c r="V35" s="2273" t="s">
        <v>21</v>
      </c>
      <c r="W35" s="2273"/>
      <c r="X35" s="2273"/>
      <c r="Y35" s="2273"/>
      <c r="Z35" s="2273"/>
      <c r="AA35" s="2273"/>
      <c r="AB35" s="2273"/>
      <c r="AC35" s="2272"/>
      <c r="AD35" s="2273"/>
      <c r="AE35" s="2273"/>
      <c r="AF35" s="2273"/>
      <c r="AG35" s="2273"/>
      <c r="AH35" s="2330"/>
      <c r="AI35" s="2273"/>
      <c r="AJ35" s="2273"/>
      <c r="AK35" s="2273"/>
      <c r="AL35" s="2273"/>
      <c r="AM35" s="2273"/>
      <c r="AN35" s="2329"/>
    </row>
    <row r="36" spans="1:40" ht="15" customHeight="1">
      <c r="A36" s="2239"/>
      <c r="B36" s="2225"/>
      <c r="C36" s="2225"/>
      <c r="D36" s="2225"/>
      <c r="E36" s="2225"/>
      <c r="F36" s="2225"/>
      <c r="G36" s="2225"/>
      <c r="H36" s="2225"/>
      <c r="I36" s="2225"/>
      <c r="J36" s="2225"/>
      <c r="K36" s="2225"/>
      <c r="L36" s="2225"/>
      <c r="M36" s="2225"/>
      <c r="N36" s="2225"/>
      <c r="O36" s="2225"/>
      <c r="P36" s="2225"/>
      <c r="Q36" s="2225"/>
      <c r="R36" s="2225"/>
      <c r="S36" s="2289"/>
      <c r="T36" s="2243"/>
      <c r="U36" s="2293"/>
      <c r="V36" s="2295"/>
      <c r="W36" s="2296"/>
      <c r="X36" s="2296"/>
      <c r="Y36" s="2296"/>
      <c r="Z36" s="2296"/>
      <c r="AA36" s="2296"/>
      <c r="AB36" s="2273"/>
      <c r="AC36" s="2272"/>
      <c r="AD36" s="2318"/>
      <c r="AE36" s="2273"/>
      <c r="AF36" s="2273"/>
      <c r="AG36" s="2273"/>
      <c r="AH36" s="2273"/>
      <c r="AI36" s="2273"/>
      <c r="AJ36" s="2273"/>
      <c r="AK36" s="2273"/>
      <c r="AL36" s="2273"/>
      <c r="AM36" s="2273"/>
      <c r="AN36" s="2329"/>
    </row>
    <row r="37" spans="1:40" ht="9.9499999999999993" customHeight="1">
      <c r="A37" s="2239"/>
      <c r="B37" s="2225"/>
      <c r="C37" s="2225"/>
      <c r="D37" s="2225"/>
      <c r="E37" s="2225"/>
      <c r="F37" s="2225"/>
      <c r="G37" s="2225"/>
      <c r="H37" s="2225"/>
      <c r="I37" s="2225"/>
      <c r="J37" s="2225"/>
      <c r="K37" s="2225"/>
      <c r="L37" s="2225"/>
      <c r="M37" s="2225"/>
      <c r="N37" s="2225"/>
      <c r="O37" s="2225"/>
      <c r="P37" s="2225"/>
      <c r="Q37" s="2225"/>
      <c r="R37" s="2225"/>
      <c r="S37" s="2289"/>
      <c r="T37" s="2243"/>
      <c r="U37" s="2294"/>
      <c r="V37" s="2296"/>
      <c r="W37" s="2296"/>
      <c r="X37" s="2296"/>
      <c r="Y37" s="2296"/>
      <c r="Z37" s="2296"/>
      <c r="AA37" s="2296"/>
      <c r="AB37" s="2273"/>
      <c r="AC37" s="2272"/>
      <c r="AD37" s="2319"/>
      <c r="AE37" s="2273"/>
      <c r="AF37" s="2273"/>
      <c r="AG37" s="2273"/>
      <c r="AH37" s="2273"/>
      <c r="AI37" s="2273"/>
      <c r="AJ37" s="2273"/>
      <c r="AK37" s="2273"/>
      <c r="AL37" s="2273"/>
      <c r="AM37" s="2273"/>
      <c r="AN37" s="2329"/>
    </row>
    <row r="38" spans="1:40" ht="9.9499999999999993" customHeight="1">
      <c r="A38" s="2239"/>
      <c r="B38" s="2225"/>
      <c r="C38" s="2225"/>
      <c r="D38" s="2225"/>
      <c r="E38" s="2225"/>
      <c r="F38" s="2225"/>
      <c r="G38" s="2225"/>
      <c r="H38" s="2225"/>
      <c r="I38" s="2225"/>
      <c r="J38" s="2225"/>
      <c r="K38" s="2225"/>
      <c r="L38" s="2225"/>
      <c r="M38" s="2225"/>
      <c r="N38" s="2225"/>
      <c r="O38" s="2225"/>
      <c r="P38" s="2225"/>
      <c r="Q38" s="2225"/>
      <c r="R38" s="2225"/>
      <c r="S38" s="2289"/>
      <c r="T38" s="2243"/>
      <c r="U38" s="2294"/>
      <c r="V38" s="2296"/>
      <c r="W38" s="2296"/>
      <c r="X38" s="2296"/>
      <c r="Y38" s="2296"/>
      <c r="Z38" s="2296"/>
      <c r="AA38" s="2296"/>
      <c r="AB38" s="2273"/>
      <c r="AC38" s="2272"/>
      <c r="AD38" s="2319"/>
      <c r="AE38" s="2273"/>
      <c r="AF38" s="2273"/>
      <c r="AG38" s="2273"/>
      <c r="AH38" s="2273"/>
      <c r="AI38" s="2273"/>
      <c r="AJ38" s="2273"/>
      <c r="AK38" s="2273"/>
      <c r="AL38" s="2273"/>
      <c r="AM38" s="2273"/>
      <c r="AN38" s="2329"/>
    </row>
    <row r="39" spans="1:40" ht="9.9499999999999993" customHeight="1">
      <c r="A39" s="2239"/>
      <c r="B39" s="2225"/>
      <c r="C39" s="2225"/>
      <c r="D39" s="2225"/>
      <c r="E39" s="2225"/>
      <c r="F39" s="2225"/>
      <c r="G39" s="2225"/>
      <c r="H39" s="2225"/>
      <c r="I39" s="2225"/>
      <c r="J39" s="2225"/>
      <c r="K39" s="2225"/>
      <c r="L39" s="2225"/>
      <c r="M39" s="2225"/>
      <c r="N39" s="2225"/>
      <c r="O39" s="2225"/>
      <c r="P39" s="2225"/>
      <c r="Q39" s="2225"/>
      <c r="R39" s="2225"/>
      <c r="S39" s="2289"/>
      <c r="T39" s="2243"/>
      <c r="U39" s="2294"/>
      <c r="V39" s="2296"/>
      <c r="W39" s="2296"/>
      <c r="X39" s="2296"/>
      <c r="Y39" s="2296"/>
      <c r="Z39" s="2296"/>
      <c r="AA39" s="2296"/>
      <c r="AB39" s="2273"/>
      <c r="AC39" s="2272"/>
      <c r="AD39" s="2319"/>
      <c r="AE39" s="2273"/>
      <c r="AF39" s="2273"/>
      <c r="AG39" s="2273"/>
      <c r="AH39" s="2273"/>
      <c r="AI39" s="2273"/>
      <c r="AJ39" s="2273"/>
      <c r="AK39" s="2273"/>
      <c r="AL39" s="2273"/>
      <c r="AM39" s="2273"/>
      <c r="AN39" s="2329"/>
    </row>
    <row r="40" spans="1:40" ht="9.9499999999999993" customHeight="1">
      <c r="A40" s="2239"/>
      <c r="B40" s="2225"/>
      <c r="C40" s="2225"/>
      <c r="D40" s="2225"/>
      <c r="E40" s="2225"/>
      <c r="F40" s="2225"/>
      <c r="G40" s="2225"/>
      <c r="H40" s="2225"/>
      <c r="I40" s="2225"/>
      <c r="J40" s="2225"/>
      <c r="K40" s="2225"/>
      <c r="L40" s="2225"/>
      <c r="M40" s="2225"/>
      <c r="N40" s="2225"/>
      <c r="O40" s="2225"/>
      <c r="P40" s="2225"/>
      <c r="Q40" s="2225"/>
      <c r="R40" s="2225"/>
      <c r="S40" s="2289"/>
      <c r="T40" s="2242"/>
      <c r="U40" s="2294"/>
      <c r="V40" s="2296"/>
      <c r="W40" s="2296"/>
      <c r="X40" s="2296"/>
      <c r="Y40" s="2296"/>
      <c r="Z40" s="2296"/>
      <c r="AA40" s="2296"/>
      <c r="AB40" s="2273"/>
      <c r="AC40" s="2272"/>
      <c r="AD40" s="2319"/>
      <c r="AE40" s="2273"/>
      <c r="AF40" s="2273"/>
      <c r="AG40" s="2273"/>
      <c r="AH40" s="2273"/>
      <c r="AI40" s="2273"/>
      <c r="AJ40" s="2273"/>
      <c r="AK40" s="2273"/>
      <c r="AL40" s="2273"/>
      <c r="AM40" s="2273"/>
      <c r="AN40" s="2329"/>
    </row>
    <row r="41" spans="1:40" ht="9.9499999999999993" customHeight="1">
      <c r="A41" s="2239"/>
      <c r="B41" s="2225"/>
      <c r="C41" s="2225"/>
      <c r="D41" s="2225"/>
      <c r="E41" s="2225"/>
      <c r="F41" s="2225"/>
      <c r="G41" s="2225"/>
      <c r="H41" s="2225"/>
      <c r="I41" s="2225"/>
      <c r="J41" s="2225"/>
      <c r="K41" s="2225"/>
      <c r="L41" s="2225"/>
      <c r="M41" s="2225"/>
      <c r="N41" s="2225"/>
      <c r="O41" s="2225"/>
      <c r="P41" s="2225"/>
      <c r="Q41" s="2225"/>
      <c r="R41" s="2225"/>
      <c r="S41" s="2289"/>
      <c r="T41" s="2242"/>
      <c r="U41" s="2294"/>
      <c r="V41" s="2296"/>
      <c r="W41" s="2296"/>
      <c r="X41" s="2296"/>
      <c r="Y41" s="2296"/>
      <c r="Z41" s="2296"/>
      <c r="AA41" s="2296"/>
      <c r="AB41" s="2273"/>
      <c r="AC41" s="2272"/>
      <c r="AD41" s="2319"/>
      <c r="AE41" s="2273"/>
      <c r="AF41" s="2273"/>
      <c r="AG41" s="2273"/>
      <c r="AH41" s="2273"/>
      <c r="AI41" s="2273"/>
      <c r="AJ41" s="2273"/>
      <c r="AK41" s="2273"/>
      <c r="AL41" s="2273"/>
      <c r="AM41" s="2273"/>
      <c r="AN41" s="2329"/>
    </row>
    <row r="42" spans="1:40" ht="9.9499999999999993" customHeight="1">
      <c r="A42" s="2239"/>
      <c r="B42" s="2225"/>
      <c r="C42" s="2225"/>
      <c r="D42" s="2225"/>
      <c r="E42" s="2225"/>
      <c r="F42" s="2225"/>
      <c r="G42" s="2225"/>
      <c r="H42" s="2225"/>
      <c r="I42" s="2225"/>
      <c r="J42" s="2225"/>
      <c r="K42" s="2225"/>
      <c r="L42" s="2225"/>
      <c r="M42" s="2225"/>
      <c r="N42" s="2225"/>
      <c r="O42" s="2225"/>
      <c r="P42" s="2225"/>
      <c r="Q42" s="2225"/>
      <c r="R42" s="2225"/>
      <c r="S42" s="2289"/>
      <c r="T42" s="2242"/>
      <c r="U42" s="2294"/>
      <c r="V42" s="2296"/>
      <c r="W42" s="2296"/>
      <c r="X42" s="2296"/>
      <c r="Y42" s="2296"/>
      <c r="Z42" s="2296"/>
      <c r="AA42" s="2296"/>
      <c r="AB42" s="2273"/>
      <c r="AC42" s="2272"/>
      <c r="AD42" s="2319"/>
      <c r="AE42" s="2273"/>
      <c r="AF42" s="2273"/>
      <c r="AG42" s="2273"/>
      <c r="AH42" s="2273"/>
      <c r="AI42" s="2273"/>
      <c r="AJ42" s="2273"/>
      <c r="AK42" s="2273"/>
      <c r="AL42" s="2273"/>
      <c r="AM42" s="2273"/>
      <c r="AN42" s="2329"/>
    </row>
    <row r="43" spans="1:40" ht="9.9499999999999993" customHeight="1">
      <c r="A43" s="2239"/>
      <c r="B43" s="2225"/>
      <c r="C43" s="2225"/>
      <c r="D43" s="2225"/>
      <c r="E43" s="2225"/>
      <c r="F43" s="2225"/>
      <c r="G43" s="2225"/>
      <c r="H43" s="2225"/>
      <c r="I43" s="2225"/>
      <c r="J43" s="2225"/>
      <c r="K43" s="2225"/>
      <c r="L43" s="2225"/>
      <c r="M43" s="2225"/>
      <c r="N43" s="2225"/>
      <c r="O43" s="2225"/>
      <c r="P43" s="2225"/>
      <c r="Q43" s="2225"/>
      <c r="R43" s="2225"/>
      <c r="S43" s="2289"/>
      <c r="T43" s="2242"/>
      <c r="U43" s="2294"/>
      <c r="V43" s="2296"/>
      <c r="W43" s="2296"/>
      <c r="X43" s="2296"/>
      <c r="Y43" s="2296"/>
      <c r="Z43" s="2296"/>
      <c r="AA43" s="2296"/>
      <c r="AB43" s="2273"/>
      <c r="AC43" s="2272"/>
      <c r="AD43" s="2319"/>
      <c r="AE43" s="2273"/>
      <c r="AF43" s="2273"/>
      <c r="AG43" s="2273"/>
      <c r="AH43" s="2273"/>
      <c r="AI43" s="2273"/>
      <c r="AJ43" s="2273"/>
      <c r="AK43" s="2273"/>
      <c r="AL43" s="2273"/>
      <c r="AM43" s="2273"/>
      <c r="AN43" s="2329"/>
    </row>
    <row r="44" spans="1:40" ht="9.9499999999999993" customHeight="1">
      <c r="A44" s="2239"/>
      <c r="B44" s="2225"/>
      <c r="C44" s="2225"/>
      <c r="D44" s="2225"/>
      <c r="E44" s="2225"/>
      <c r="F44" s="2225"/>
      <c r="G44" s="2225"/>
      <c r="H44" s="2225"/>
      <c r="I44" s="2225"/>
      <c r="J44" s="2225"/>
      <c r="K44" s="2225"/>
      <c r="L44" s="2225"/>
      <c r="M44" s="2225"/>
      <c r="N44" s="2225"/>
      <c r="O44" s="2225"/>
      <c r="P44" s="2225"/>
      <c r="Q44" s="2225"/>
      <c r="R44" s="2225"/>
      <c r="S44" s="2289"/>
      <c r="T44" s="2243"/>
      <c r="U44" s="2294"/>
      <c r="V44" s="2296"/>
      <c r="W44" s="2296"/>
      <c r="X44" s="2296"/>
      <c r="Y44" s="2296"/>
      <c r="Z44" s="2296"/>
      <c r="AA44" s="2296"/>
      <c r="AB44" s="2273"/>
      <c r="AC44" s="2272"/>
      <c r="AD44" s="2319"/>
      <c r="AE44" s="2273"/>
      <c r="AF44" s="2273"/>
      <c r="AG44" s="2273"/>
      <c r="AH44" s="2273"/>
      <c r="AI44" s="2273"/>
      <c r="AJ44" s="2273"/>
      <c r="AK44" s="2273"/>
      <c r="AL44" s="2273"/>
      <c r="AM44" s="2273"/>
      <c r="AN44" s="2329"/>
    </row>
    <row r="45" spans="1:40" ht="9.9499999999999993" customHeight="1">
      <c r="A45" s="2239"/>
      <c r="B45" s="2225"/>
      <c r="C45" s="2225"/>
      <c r="D45" s="2225"/>
      <c r="E45" s="2225"/>
      <c r="F45" s="2225"/>
      <c r="G45" s="2225"/>
      <c r="H45" s="2225"/>
      <c r="I45" s="2225"/>
      <c r="J45" s="2225"/>
      <c r="K45" s="2225"/>
      <c r="L45" s="2225"/>
      <c r="M45" s="2225"/>
      <c r="N45" s="2225"/>
      <c r="O45" s="2225"/>
      <c r="P45" s="2225"/>
      <c r="Q45" s="2225"/>
      <c r="R45" s="2225"/>
      <c r="S45" s="2289"/>
      <c r="T45" s="2243"/>
      <c r="U45" s="2294"/>
      <c r="V45" s="2296"/>
      <c r="W45" s="2296"/>
      <c r="X45" s="2296"/>
      <c r="Y45" s="2296"/>
      <c r="Z45" s="2296"/>
      <c r="AA45" s="2296"/>
      <c r="AB45" s="2273"/>
      <c r="AC45" s="2272"/>
      <c r="AD45" s="2319"/>
      <c r="AE45" s="2273"/>
      <c r="AF45" s="2273"/>
      <c r="AG45" s="2273"/>
      <c r="AH45" s="2273"/>
      <c r="AI45" s="2273"/>
      <c r="AJ45" s="2273"/>
      <c r="AK45" s="2273"/>
      <c r="AL45" s="2273"/>
      <c r="AM45" s="2273"/>
      <c r="AN45" s="2329"/>
    </row>
    <row r="46" spans="1:40" ht="9.9499999999999993" customHeight="1">
      <c r="A46" s="2239"/>
      <c r="B46" s="2225"/>
      <c r="C46" s="2225"/>
      <c r="D46" s="2225"/>
      <c r="E46" s="2225"/>
      <c r="F46" s="2225"/>
      <c r="G46" s="2225"/>
      <c r="H46" s="2225"/>
      <c r="I46" s="2225"/>
      <c r="J46" s="2225"/>
      <c r="K46" s="2225"/>
      <c r="L46" s="2225"/>
      <c r="M46" s="2225"/>
      <c r="N46" s="2225"/>
      <c r="O46" s="2225"/>
      <c r="P46" s="2225"/>
      <c r="Q46" s="2225"/>
      <c r="R46" s="2225"/>
      <c r="S46" s="2289"/>
      <c r="T46" s="2243"/>
      <c r="U46" s="2293" t="s">
        <v>22</v>
      </c>
      <c r="V46" s="2296"/>
      <c r="W46" s="2296"/>
      <c r="X46" s="2296"/>
      <c r="Y46" s="2296"/>
      <c r="Z46" s="2296"/>
      <c r="AA46" s="2296"/>
      <c r="AB46" s="2273"/>
      <c r="AC46" s="2272"/>
      <c r="AD46" s="2319"/>
      <c r="AE46" s="2273"/>
      <c r="AF46" s="2273"/>
      <c r="AG46" s="2273"/>
      <c r="AH46" s="2273"/>
      <c r="AI46" s="2273"/>
      <c r="AJ46" s="2273"/>
      <c r="AK46" s="2273"/>
      <c r="AL46" s="2273"/>
      <c r="AM46" s="2273"/>
      <c r="AN46" s="2329"/>
    </row>
    <row r="47" spans="1:40" ht="9.9499999999999993" customHeight="1">
      <c r="A47" s="2239"/>
      <c r="B47" s="2225"/>
      <c r="C47" s="2225"/>
      <c r="D47" s="2225"/>
      <c r="E47" s="2225"/>
      <c r="F47" s="2225"/>
      <c r="G47" s="2225"/>
      <c r="H47" s="2225"/>
      <c r="I47" s="2225"/>
      <c r="J47" s="2225"/>
      <c r="K47" s="2225"/>
      <c r="L47" s="2225"/>
      <c r="M47" s="2225"/>
      <c r="N47" s="2225"/>
      <c r="O47" s="2225"/>
      <c r="P47" s="2225"/>
      <c r="Q47" s="2225"/>
      <c r="R47" s="2225"/>
      <c r="S47" s="2289"/>
      <c r="T47" s="2243"/>
      <c r="U47" s="2293" t="s">
        <v>23</v>
      </c>
      <c r="V47" s="2296"/>
      <c r="W47" s="2296"/>
      <c r="X47" s="2296"/>
      <c r="Y47" s="2296"/>
      <c r="Z47" s="2296"/>
      <c r="AA47" s="2296"/>
      <c r="AB47" s="2273"/>
      <c r="AC47" s="2272"/>
      <c r="AD47" s="2319"/>
      <c r="AE47" s="2273"/>
      <c r="AF47" s="2273"/>
      <c r="AG47" s="2273"/>
      <c r="AH47" s="2273"/>
      <c r="AI47" s="2273"/>
      <c r="AJ47" s="2273"/>
      <c r="AK47" s="2273"/>
      <c r="AL47" s="2273"/>
      <c r="AM47" s="2273"/>
      <c r="AN47" s="2329"/>
    </row>
    <row r="48" spans="1:40" ht="9.9499999999999993" customHeight="1">
      <c r="A48" s="2239"/>
      <c r="B48" s="2225"/>
      <c r="C48" s="2225"/>
      <c r="D48" s="2225"/>
      <c r="E48" s="2225"/>
      <c r="F48" s="2225"/>
      <c r="G48" s="2225"/>
      <c r="H48" s="2225"/>
      <c r="I48" s="2225"/>
      <c r="J48" s="2225"/>
      <c r="K48" s="2225"/>
      <c r="L48" s="2225"/>
      <c r="M48" s="2225"/>
      <c r="N48" s="2225"/>
      <c r="O48" s="2225"/>
      <c r="P48" s="2225"/>
      <c r="Q48" s="2225"/>
      <c r="R48" s="2225"/>
      <c r="S48" s="2289"/>
      <c r="T48" s="2243"/>
      <c r="U48" s="2297" t="s">
        <v>24</v>
      </c>
      <c r="V48" s="2296"/>
      <c r="W48" s="2296"/>
      <c r="X48" s="2296"/>
      <c r="Y48" s="2296"/>
      <c r="Z48" s="2296"/>
      <c r="AA48" s="2296"/>
      <c r="AB48" s="2273"/>
      <c r="AC48" s="2272"/>
      <c r="AD48" s="2319"/>
      <c r="AE48" s="2273"/>
      <c r="AF48" s="2273"/>
      <c r="AG48" s="2273"/>
      <c r="AH48" s="2273"/>
      <c r="AI48" s="2273"/>
      <c r="AJ48" s="2273"/>
      <c r="AK48" s="2273"/>
      <c r="AL48" s="2273"/>
      <c r="AM48" s="2273"/>
      <c r="AN48" s="2329"/>
    </row>
    <row r="49" spans="1:41" ht="9.9499999999999993" customHeight="1">
      <c r="A49" s="2239"/>
      <c r="B49" s="2225"/>
      <c r="C49" s="2225"/>
      <c r="D49" s="2225"/>
      <c r="E49" s="2225"/>
      <c r="F49" s="2225"/>
      <c r="G49" s="2225"/>
      <c r="H49" s="2225"/>
      <c r="I49" s="2225"/>
      <c r="J49" s="2225"/>
      <c r="K49" s="2225"/>
      <c r="L49" s="2225"/>
      <c r="M49" s="2225"/>
      <c r="N49" s="2225"/>
      <c r="O49" s="2225"/>
      <c r="P49" s="2225"/>
      <c r="Q49" s="2225"/>
      <c r="R49" s="2225"/>
      <c r="S49" s="2289"/>
      <c r="T49" s="2243"/>
      <c r="U49" s="2297" t="s">
        <v>25</v>
      </c>
      <c r="V49" s="2296"/>
      <c r="W49" s="2296"/>
      <c r="X49" s="2296"/>
      <c r="Y49" s="2296"/>
      <c r="Z49" s="2296"/>
      <c r="AA49" s="2296"/>
      <c r="AB49" s="2273"/>
      <c r="AC49" s="2272"/>
      <c r="AD49" s="2319"/>
      <c r="AE49" s="2273"/>
      <c r="AF49" s="2273"/>
      <c r="AG49" s="2273"/>
      <c r="AH49" s="2273"/>
      <c r="AI49" s="2273"/>
      <c r="AJ49" s="2273"/>
      <c r="AK49" s="2273"/>
      <c r="AL49" s="2273"/>
      <c r="AM49" s="2273"/>
      <c r="AN49" s="2329"/>
    </row>
    <row r="50" spans="1:41" ht="9.9499999999999993" customHeight="1">
      <c r="A50" s="2239"/>
      <c r="B50" s="2225"/>
      <c r="C50" s="2225"/>
      <c r="D50" s="2225"/>
      <c r="E50" s="2225"/>
      <c r="F50" s="2225"/>
      <c r="G50" s="2225"/>
      <c r="H50" s="2225"/>
      <c r="I50" s="2225"/>
      <c r="J50" s="2225"/>
      <c r="K50" s="2225"/>
      <c r="L50" s="2225"/>
      <c r="M50" s="2225"/>
      <c r="N50" s="2225"/>
      <c r="O50" s="2225"/>
      <c r="P50" s="2225"/>
      <c r="Q50" s="2225"/>
      <c r="R50" s="2225"/>
      <c r="S50" s="2289"/>
      <c r="T50" s="2298"/>
      <c r="U50" s="2293"/>
      <c r="V50" s="2299"/>
      <c r="W50" s="2296"/>
      <c r="X50" s="2296"/>
      <c r="Y50" s="2296"/>
      <c r="Z50" s="2296"/>
      <c r="AA50" s="2296"/>
      <c r="AB50" s="2273"/>
      <c r="AC50" s="2272"/>
      <c r="AD50" s="2319"/>
      <c r="AE50" s="2273"/>
      <c r="AF50" s="2273"/>
      <c r="AG50" s="2273"/>
      <c r="AH50" s="2273"/>
      <c r="AI50" s="2273"/>
      <c r="AJ50" s="2273"/>
      <c r="AK50" s="2273"/>
      <c r="AL50" s="2273"/>
      <c r="AM50" s="2273"/>
      <c r="AN50" s="2329"/>
    </row>
    <row r="51" spans="1:41" ht="9.9499999999999993" customHeight="1">
      <c r="A51" s="2239"/>
      <c r="B51" s="2225"/>
      <c r="C51" s="2225"/>
      <c r="D51" s="2225"/>
      <c r="E51" s="2225"/>
      <c r="F51" s="2225"/>
      <c r="G51" s="2225"/>
      <c r="H51" s="2225"/>
      <c r="I51" s="2225"/>
      <c r="J51" s="2225"/>
      <c r="K51" s="2225"/>
      <c r="L51" s="2225"/>
      <c r="M51" s="2225"/>
      <c r="N51" s="2225"/>
      <c r="O51" s="2225"/>
      <c r="P51" s="2225"/>
      <c r="Q51" s="2225"/>
      <c r="R51" s="2225"/>
      <c r="S51" s="2289"/>
      <c r="T51" s="2242"/>
      <c r="U51" s="2300"/>
      <c r="V51" s="2299"/>
      <c r="W51" s="2296"/>
      <c r="X51" s="2296"/>
      <c r="Y51" s="2296"/>
      <c r="Z51" s="2296"/>
      <c r="AA51" s="2296"/>
      <c r="AB51" s="2273"/>
      <c r="AC51" s="2272"/>
      <c r="AD51" s="2319"/>
      <c r="AE51" s="2273"/>
      <c r="AF51" s="2273"/>
      <c r="AG51" s="2273"/>
      <c r="AH51" s="2273"/>
      <c r="AI51" s="2273"/>
      <c r="AJ51" s="2273"/>
      <c r="AK51" s="2273"/>
      <c r="AL51" s="2273"/>
      <c r="AM51" s="2273"/>
      <c r="AN51" s="2329"/>
    </row>
    <row r="52" spans="1:41" ht="9.9499999999999993" customHeight="1">
      <c r="A52" s="2239"/>
      <c r="B52" s="2225"/>
      <c r="C52" s="2225"/>
      <c r="D52" s="2225"/>
      <c r="E52" s="2225"/>
      <c r="F52" s="2225"/>
      <c r="G52" s="2225"/>
      <c r="H52" s="2225"/>
      <c r="I52" s="2225"/>
      <c r="J52" s="2225"/>
      <c r="K52" s="2225"/>
      <c r="L52" s="2225"/>
      <c r="M52" s="2225"/>
      <c r="N52" s="2225"/>
      <c r="O52" s="2225"/>
      <c r="P52" s="2225"/>
      <c r="Q52" s="2225"/>
      <c r="R52" s="2225"/>
      <c r="S52" s="2289"/>
      <c r="T52" s="2242"/>
      <c r="U52" s="2297"/>
      <c r="V52" s="2299"/>
      <c r="W52" s="2296"/>
      <c r="X52" s="2296"/>
      <c r="Y52" s="2296"/>
      <c r="Z52" s="2296"/>
      <c r="AA52" s="2296"/>
      <c r="AB52" s="2273"/>
      <c r="AC52" s="2272"/>
      <c r="AD52" s="2319"/>
      <c r="AE52" s="2273"/>
      <c r="AF52" s="2273"/>
      <c r="AG52" s="2273"/>
      <c r="AH52" s="2273"/>
      <c r="AI52" s="2273"/>
      <c r="AJ52" s="2273"/>
      <c r="AK52" s="2273"/>
      <c r="AL52" s="2273"/>
      <c r="AM52" s="2273"/>
      <c r="AN52" s="2329"/>
    </row>
    <row r="53" spans="1:41" ht="9.9499999999999993" customHeight="1">
      <c r="A53" s="2239"/>
      <c r="B53" s="2225"/>
      <c r="C53" s="2225"/>
      <c r="D53" s="2225"/>
      <c r="E53" s="2225"/>
      <c r="F53" s="2225"/>
      <c r="G53" s="2225"/>
      <c r="H53" s="2225"/>
      <c r="I53" s="2225"/>
      <c r="J53" s="2225"/>
      <c r="K53" s="2225"/>
      <c r="L53" s="2225"/>
      <c r="M53" s="2225"/>
      <c r="N53" s="2225"/>
      <c r="O53" s="2225"/>
      <c r="P53" s="2225"/>
      <c r="Q53" s="2225"/>
      <c r="R53" s="2225"/>
      <c r="S53" s="2289"/>
      <c r="T53" s="2243"/>
      <c r="U53" s="2297"/>
      <c r="V53" s="2296"/>
      <c r="W53" s="2296"/>
      <c r="X53" s="2296"/>
      <c r="Y53" s="2296"/>
      <c r="Z53" s="2296"/>
      <c r="AA53" s="2296"/>
      <c r="AB53" s="2273"/>
      <c r="AC53" s="2272"/>
      <c r="AD53" s="2319"/>
      <c r="AE53" s="2273"/>
      <c r="AF53" s="2273"/>
      <c r="AG53" s="2273"/>
      <c r="AH53" s="2273"/>
      <c r="AI53" s="2273"/>
      <c r="AJ53" s="2273"/>
      <c r="AK53" s="2273"/>
      <c r="AL53" s="2273"/>
      <c r="AM53" s="2273"/>
      <c r="AN53" s="2329"/>
    </row>
    <row r="54" spans="1:41" ht="9.9499999999999993" customHeight="1">
      <c r="A54" s="2239"/>
      <c r="B54" s="2225"/>
      <c r="C54" s="2225"/>
      <c r="D54" s="2225"/>
      <c r="E54" s="2225"/>
      <c r="F54" s="2225"/>
      <c r="G54" s="2225"/>
      <c r="H54" s="2225"/>
      <c r="I54" s="2225"/>
      <c r="J54" s="2225"/>
      <c r="K54" s="2225"/>
      <c r="L54" s="2225"/>
      <c r="M54" s="2225"/>
      <c r="N54" s="2225"/>
      <c r="O54" s="2225"/>
      <c r="P54" s="2225"/>
      <c r="Q54" s="2225"/>
      <c r="R54" s="2225"/>
      <c r="S54" s="2289"/>
      <c r="T54" s="2243"/>
      <c r="U54" s="2294"/>
      <c r="V54" s="2296"/>
      <c r="W54" s="2296"/>
      <c r="X54" s="2296"/>
      <c r="Y54" s="2296"/>
      <c r="Z54" s="2296"/>
      <c r="AA54" s="2296"/>
      <c r="AB54" s="2273"/>
      <c r="AC54" s="2272"/>
      <c r="AD54" s="2319"/>
      <c r="AE54" s="2273"/>
      <c r="AF54" s="2273"/>
      <c r="AG54" s="2273"/>
      <c r="AH54" s="2273"/>
      <c r="AI54" s="2273"/>
      <c r="AJ54" s="2273"/>
      <c r="AK54" s="2273"/>
      <c r="AL54" s="2273"/>
      <c r="AM54" s="2273"/>
      <c r="AN54" s="2329"/>
    </row>
    <row r="55" spans="1:41" ht="9.9499999999999993" customHeight="1">
      <c r="A55" s="2239"/>
      <c r="B55" s="2225"/>
      <c r="C55" s="2225"/>
      <c r="D55" s="2225"/>
      <c r="E55" s="2225"/>
      <c r="F55" s="2225"/>
      <c r="G55" s="2225"/>
      <c r="H55" s="2225"/>
      <c r="I55" s="2225"/>
      <c r="J55" s="2225"/>
      <c r="K55" s="2225"/>
      <c r="L55" s="2225"/>
      <c r="M55" s="2225"/>
      <c r="N55" s="2225"/>
      <c r="O55" s="2225"/>
      <c r="P55" s="2225"/>
      <c r="Q55" s="2225"/>
      <c r="R55" s="2225"/>
      <c r="S55" s="2289"/>
      <c r="T55" s="2243"/>
      <c r="U55" s="2294"/>
      <c r="V55" s="2296"/>
      <c r="W55" s="2296"/>
      <c r="X55" s="2296"/>
      <c r="Y55" s="2296"/>
      <c r="Z55" s="2296"/>
      <c r="AA55" s="2296"/>
      <c r="AB55" s="2273"/>
      <c r="AC55" s="2272"/>
      <c r="AD55" s="2319"/>
      <c r="AE55" s="2273"/>
      <c r="AF55" s="2273"/>
      <c r="AG55" s="2273"/>
      <c r="AH55" s="2273"/>
      <c r="AI55" s="2273"/>
      <c r="AJ55" s="2273"/>
      <c r="AK55" s="2273"/>
      <c r="AL55" s="2273"/>
      <c r="AM55" s="2273"/>
      <c r="AN55" s="2329"/>
      <c r="AO55" s="2335"/>
    </row>
    <row r="56" spans="1:41" ht="9.9499999999999993" customHeight="1">
      <c r="A56" s="2239"/>
      <c r="B56" s="2225"/>
      <c r="C56" s="2225"/>
      <c r="D56" s="2225"/>
      <c r="E56" s="2225"/>
      <c r="F56" s="2225"/>
      <c r="G56" s="2225"/>
      <c r="H56" s="2225"/>
      <c r="I56" s="2225"/>
      <c r="J56" s="2225"/>
      <c r="K56" s="2225"/>
      <c r="L56" s="2225"/>
      <c r="M56" s="2225"/>
      <c r="N56" s="2225"/>
      <c r="O56" s="2225"/>
      <c r="P56" s="2225"/>
      <c r="Q56" s="2225"/>
      <c r="R56" s="2225"/>
      <c r="S56" s="2289"/>
      <c r="T56" s="2243"/>
      <c r="U56" s="2294"/>
      <c r="V56" s="2296"/>
      <c r="W56" s="2296"/>
      <c r="X56" s="2296"/>
      <c r="Y56" s="2296"/>
      <c r="Z56" s="2296"/>
      <c r="AA56" s="2296"/>
      <c r="AB56" s="2273"/>
      <c r="AC56" s="2272"/>
      <c r="AD56" s="2319"/>
      <c r="AE56" s="2273"/>
      <c r="AF56" s="2273"/>
      <c r="AG56" s="2273"/>
      <c r="AH56" s="2273"/>
      <c r="AI56" s="2273"/>
      <c r="AJ56" s="2273"/>
      <c r="AK56" s="2273"/>
      <c r="AL56" s="2273"/>
      <c r="AM56" s="2273"/>
      <c r="AN56" s="2329"/>
    </row>
    <row r="57" spans="1:41" ht="9.9499999999999993" customHeight="1">
      <c r="A57" s="2239"/>
      <c r="B57" s="2225"/>
      <c r="C57" s="2225"/>
      <c r="D57" s="2225"/>
      <c r="E57" s="2225"/>
      <c r="F57" s="2225"/>
      <c r="G57" s="2225"/>
      <c r="H57" s="2225"/>
      <c r="I57" s="2225"/>
      <c r="J57" s="2225"/>
      <c r="K57" s="2225"/>
      <c r="L57" s="2225"/>
      <c r="M57" s="2225"/>
      <c r="N57" s="2225"/>
      <c r="O57" s="2225"/>
      <c r="P57" s="2225"/>
      <c r="Q57" s="2225"/>
      <c r="R57" s="2225"/>
      <c r="S57" s="2289"/>
      <c r="T57" s="2243"/>
      <c r="U57" s="2294"/>
      <c r="V57" s="2296"/>
      <c r="W57" s="2296"/>
      <c r="X57" s="2296"/>
      <c r="Y57" s="2296"/>
      <c r="Z57" s="2296"/>
      <c r="AA57" s="2296"/>
      <c r="AB57" s="2273"/>
      <c r="AC57" s="2272"/>
      <c r="AD57" s="2319"/>
      <c r="AE57" s="2273"/>
      <c r="AF57" s="2273"/>
      <c r="AG57" s="2273"/>
      <c r="AH57" s="2273"/>
      <c r="AI57" s="2273"/>
      <c r="AJ57" s="2273"/>
      <c r="AK57" s="2273"/>
      <c r="AL57" s="2273"/>
      <c r="AM57" s="2273"/>
      <c r="AN57" s="2329"/>
    </row>
    <row r="58" spans="1:41" ht="9.9499999999999993" customHeight="1">
      <c r="A58" s="2239"/>
      <c r="B58" s="2225"/>
      <c r="C58" s="2225"/>
      <c r="D58" s="2225"/>
      <c r="E58" s="2225"/>
      <c r="F58" s="2225"/>
      <c r="G58" s="2225"/>
      <c r="H58" s="2225"/>
      <c r="I58" s="2225"/>
      <c r="J58" s="2225"/>
      <c r="K58" s="2225"/>
      <c r="L58" s="2225"/>
      <c r="M58" s="2225"/>
      <c r="N58" s="2225"/>
      <c r="O58" s="2225"/>
      <c r="P58" s="2225"/>
      <c r="Q58" s="2225"/>
      <c r="R58" s="2225"/>
      <c r="S58" s="2289"/>
      <c r="T58" s="2243"/>
      <c r="U58" s="2294"/>
      <c r="V58" s="2296"/>
      <c r="W58" s="2296"/>
      <c r="X58" s="2296"/>
      <c r="Y58" s="2296"/>
      <c r="Z58" s="2296"/>
      <c r="AA58" s="2296"/>
      <c r="AB58" s="2273"/>
      <c r="AC58" s="2272"/>
      <c r="AD58" s="2319"/>
      <c r="AE58" s="2273"/>
      <c r="AF58" s="2273"/>
      <c r="AG58" s="2273"/>
      <c r="AH58" s="2273"/>
      <c r="AI58" s="2273"/>
      <c r="AJ58" s="2273"/>
      <c r="AK58" s="2273"/>
      <c r="AL58" s="2273"/>
      <c r="AM58" s="2273"/>
      <c r="AN58" s="2329"/>
    </row>
    <row r="59" spans="1:41" ht="9.9499999999999993" customHeight="1">
      <c r="A59" s="2244"/>
      <c r="B59" s="2245"/>
      <c r="C59" s="2245"/>
      <c r="D59" s="2245"/>
      <c r="E59" s="2245"/>
      <c r="F59" s="2245"/>
      <c r="G59" s="2245"/>
      <c r="H59" s="2245"/>
      <c r="I59" s="2245"/>
      <c r="J59" s="2245"/>
      <c r="K59" s="2245"/>
      <c r="L59" s="2245"/>
      <c r="M59" s="2245"/>
      <c r="N59" s="2245"/>
      <c r="O59" s="2245"/>
      <c r="P59" s="2245"/>
      <c r="Q59" s="2245"/>
      <c r="R59" s="2245"/>
      <c r="S59" s="2301"/>
      <c r="T59" s="2284"/>
      <c r="U59" s="2302"/>
      <c r="V59" s="2303"/>
      <c r="W59" s="2303"/>
      <c r="X59" s="2304"/>
      <c r="Y59" s="2303"/>
      <c r="Z59" s="2303"/>
      <c r="AA59" s="2303"/>
      <c r="AB59" s="2304"/>
      <c r="AC59" s="2320"/>
      <c r="AD59" s="2321"/>
      <c r="AE59" s="2304"/>
      <c r="AF59" s="2304"/>
      <c r="AG59" s="2320"/>
      <c r="AH59" s="2304"/>
      <c r="AI59" s="2304"/>
      <c r="AJ59" s="2304"/>
      <c r="AK59" s="2304"/>
      <c r="AL59" s="2304"/>
      <c r="AM59" s="2304"/>
      <c r="AN59" s="2331"/>
    </row>
    <row r="60" spans="1:41" ht="9.9499999999999993" customHeight="1">
      <c r="A60" s="2225"/>
      <c r="B60" s="2225"/>
      <c r="C60" s="2225"/>
      <c r="D60" s="2225"/>
      <c r="E60" s="2225"/>
      <c r="F60" s="2225"/>
      <c r="G60" s="2225"/>
      <c r="H60" s="2225"/>
      <c r="I60" s="2225"/>
      <c r="J60" s="2225"/>
      <c r="K60" s="2225"/>
      <c r="L60" s="2225"/>
      <c r="M60" s="2225"/>
      <c r="N60" s="2225"/>
      <c r="O60" s="2225"/>
      <c r="P60" s="2225"/>
      <c r="Q60" s="2305"/>
      <c r="R60" s="2305"/>
      <c r="S60" s="2305"/>
      <c r="T60" s="2305"/>
      <c r="U60" s="2305"/>
      <c r="V60" s="2305"/>
      <c r="W60" s="2305"/>
      <c r="X60" s="2243"/>
      <c r="Y60" s="2243"/>
      <c r="Z60" s="2243"/>
      <c r="AA60" s="2243"/>
      <c r="AB60" s="2225"/>
      <c r="AC60" s="2241"/>
      <c r="AD60" s="2284"/>
      <c r="AE60" s="2225"/>
      <c r="AF60" s="2225"/>
      <c r="AG60" s="2241"/>
      <c r="AH60" s="2225"/>
      <c r="AI60" s="2332"/>
      <c r="AJ60" s="2332"/>
      <c r="AK60" s="2332"/>
      <c r="AL60" s="2225"/>
      <c r="AM60" s="2225"/>
      <c r="AN60" s="2225"/>
    </row>
    <row r="61" spans="1:41" ht="12" customHeight="1">
      <c r="A61" s="2225"/>
      <c r="B61" s="2225"/>
      <c r="C61" s="2225"/>
      <c r="D61" s="2225"/>
      <c r="E61" s="2225"/>
      <c r="F61" s="2225"/>
      <c r="G61" s="2225"/>
      <c r="H61" s="2225"/>
      <c r="I61" s="2225"/>
      <c r="J61" s="2225"/>
      <c r="K61" s="2225"/>
      <c r="L61" s="2225"/>
      <c r="M61" s="2225"/>
      <c r="N61" s="2225"/>
      <c r="O61" s="2225"/>
      <c r="P61" s="2225"/>
      <c r="Q61" s="2225"/>
      <c r="R61" s="2225"/>
      <c r="S61" s="2225"/>
      <c r="T61" s="2225"/>
      <c r="U61" s="2225"/>
      <c r="V61" s="2225"/>
      <c r="W61" s="2225"/>
      <c r="X61" s="2225"/>
      <c r="Y61" s="2225"/>
      <c r="Z61" s="2225"/>
      <c r="AA61" s="2225"/>
      <c r="AB61" s="2225"/>
      <c r="AC61" s="2225"/>
      <c r="AD61" s="2284"/>
      <c r="AE61" s="2225"/>
      <c r="AF61" s="2225"/>
      <c r="AG61" s="2225"/>
      <c r="AH61" s="2225"/>
      <c r="AI61" s="2225"/>
      <c r="AJ61" s="2225"/>
      <c r="AK61" s="2225"/>
      <c r="AL61" s="2225"/>
      <c r="AM61" s="2225"/>
      <c r="AN61" s="2225"/>
    </row>
    <row r="62" spans="1:41" ht="4.5" customHeight="1">
      <c r="A62" s="2641"/>
      <c r="B62" s="2641"/>
      <c r="C62" s="2641"/>
      <c r="D62" s="2641"/>
      <c r="E62" s="2641"/>
      <c r="F62" s="2641"/>
      <c r="G62" s="2641"/>
      <c r="H62" s="2641"/>
      <c r="I62" s="2641"/>
      <c r="J62" s="2641"/>
      <c r="K62" s="2641"/>
      <c r="L62" s="2641"/>
      <c r="M62" s="2641"/>
      <c r="N62" s="2641"/>
      <c r="O62" s="2641"/>
      <c r="P62" s="2641"/>
      <c r="Q62" s="2641"/>
      <c r="R62" s="2641"/>
      <c r="S62" s="2641"/>
      <c r="T62" s="2641"/>
      <c r="U62" s="2641"/>
      <c r="V62" s="2641"/>
      <c r="W62" s="2641"/>
      <c r="X62" s="2641"/>
      <c r="Y62" s="2641"/>
      <c r="Z62" s="2641"/>
      <c r="AA62" s="2641"/>
      <c r="AB62" s="2641"/>
      <c r="AC62" s="2641"/>
      <c r="AD62" s="2641"/>
      <c r="AE62" s="2641"/>
      <c r="AF62" s="2641"/>
      <c r="AG62" s="2641"/>
      <c r="AH62" s="2641"/>
      <c r="AI62" s="2641"/>
      <c r="AJ62" s="2641"/>
      <c r="AK62" s="2641"/>
      <c r="AL62" s="2641"/>
      <c r="AM62" s="2641"/>
      <c r="AN62" s="2641"/>
    </row>
    <row r="63" spans="1:41" ht="3.75" customHeight="1">
      <c r="A63" s="2246"/>
      <c r="B63" s="2247"/>
      <c r="C63" s="2248"/>
      <c r="D63" s="2248"/>
      <c r="E63" s="2248"/>
      <c r="F63" s="2248"/>
      <c r="G63" s="2248"/>
      <c r="H63" s="2248"/>
      <c r="I63" s="2248"/>
      <c r="J63" s="2248"/>
      <c r="K63" s="2248"/>
      <c r="L63" s="2248"/>
      <c r="M63" s="2248"/>
      <c r="N63" s="2248"/>
      <c r="O63" s="2248"/>
      <c r="P63" s="2248"/>
      <c r="Q63" s="2248"/>
      <c r="R63" s="2248"/>
      <c r="S63" s="2248"/>
      <c r="T63" s="2248"/>
      <c r="U63" s="2248"/>
      <c r="V63" s="2248"/>
      <c r="W63" s="2248"/>
      <c r="X63" s="2248"/>
      <c r="Y63" s="2248"/>
      <c r="Z63" s="2248"/>
      <c r="AA63" s="2248"/>
      <c r="AB63" s="2248"/>
      <c r="AC63" s="2248"/>
      <c r="AD63" s="2248"/>
      <c r="AE63" s="2248"/>
      <c r="AF63" s="2248"/>
      <c r="AG63" s="2248"/>
      <c r="AH63" s="2248"/>
      <c r="AI63" s="2248"/>
      <c r="AJ63" s="2248"/>
      <c r="AK63" s="2248"/>
      <c r="AL63" s="2248"/>
      <c r="AM63" s="2248"/>
      <c r="AN63" s="2333"/>
    </row>
    <row r="64" spans="1:41" s="2215" customFormat="1" ht="10.5" customHeight="1">
      <c r="A64" s="2249"/>
      <c r="B64" s="2250" t="s">
        <v>26</v>
      </c>
      <c r="C64" s="2644" t="s">
        <v>27</v>
      </c>
      <c r="D64" s="2644"/>
      <c r="E64" s="2644"/>
      <c r="F64" s="2644"/>
      <c r="G64" s="2644"/>
      <c r="H64" s="2644"/>
      <c r="I64" s="2644"/>
      <c r="J64" s="2644"/>
      <c r="K64" s="2644"/>
      <c r="L64" s="2644"/>
      <c r="M64" s="2644"/>
      <c r="N64" s="2644"/>
      <c r="O64" s="2644"/>
      <c r="P64" s="2644"/>
      <c r="Q64" s="2644"/>
      <c r="R64" s="2644"/>
      <c r="S64" s="2644"/>
      <c r="T64" s="2644"/>
      <c r="U64" s="2644"/>
      <c r="V64" s="2644"/>
      <c r="W64" s="2644"/>
      <c r="X64" s="2644"/>
      <c r="Y64" s="2644"/>
      <c r="Z64" s="2644"/>
      <c r="AA64" s="2644"/>
      <c r="AB64" s="2644"/>
      <c r="AC64" s="2644"/>
      <c r="AD64" s="2644"/>
      <c r="AE64" s="2644"/>
      <c r="AF64" s="2644"/>
      <c r="AG64" s="2644"/>
      <c r="AH64" s="2644"/>
      <c r="AI64" s="2644"/>
      <c r="AJ64" s="2644"/>
      <c r="AK64" s="2644"/>
      <c r="AL64" s="2644"/>
      <c r="AM64" s="2644"/>
      <c r="AN64" s="2645"/>
    </row>
    <row r="65" spans="1:40" s="2216" customFormat="1" ht="2.25" customHeight="1">
      <c r="A65" s="2336"/>
      <c r="B65" s="2337"/>
      <c r="C65" s="2644"/>
      <c r="D65" s="2644"/>
      <c r="E65" s="2644"/>
      <c r="F65" s="2644"/>
      <c r="G65" s="2644"/>
      <c r="H65" s="2644"/>
      <c r="I65" s="2644"/>
      <c r="J65" s="2644"/>
      <c r="K65" s="2644"/>
      <c r="L65" s="2644"/>
      <c r="M65" s="2644"/>
      <c r="N65" s="2644"/>
      <c r="O65" s="2644"/>
      <c r="P65" s="2644"/>
      <c r="Q65" s="2644"/>
      <c r="R65" s="2644"/>
      <c r="S65" s="2644"/>
      <c r="T65" s="2644"/>
      <c r="U65" s="2644"/>
      <c r="V65" s="2644"/>
      <c r="W65" s="2644"/>
      <c r="X65" s="2644"/>
      <c r="Y65" s="2644"/>
      <c r="Z65" s="2644"/>
      <c r="AA65" s="2644"/>
      <c r="AB65" s="2644"/>
      <c r="AC65" s="2644"/>
      <c r="AD65" s="2644"/>
      <c r="AE65" s="2644"/>
      <c r="AF65" s="2644"/>
      <c r="AG65" s="2644"/>
      <c r="AH65" s="2644"/>
      <c r="AI65" s="2644"/>
      <c r="AJ65" s="2644"/>
      <c r="AK65" s="2644"/>
      <c r="AL65" s="2644"/>
      <c r="AM65" s="2644"/>
      <c r="AN65" s="2645"/>
    </row>
    <row r="66" spans="1:40" s="2215" customFormat="1" ht="12.75" customHeight="1">
      <c r="A66" s="2249"/>
      <c r="B66" s="2250" t="s">
        <v>28</v>
      </c>
      <c r="C66" s="2604" t="s">
        <v>29</v>
      </c>
      <c r="D66" s="2604"/>
      <c r="E66" s="2604"/>
      <c r="F66" s="2604"/>
      <c r="G66" s="2604"/>
      <c r="H66" s="2604"/>
      <c r="I66" s="2604"/>
      <c r="J66" s="2604"/>
      <c r="K66" s="2604"/>
      <c r="L66" s="2604"/>
      <c r="M66" s="2604"/>
      <c r="N66" s="2604"/>
      <c r="O66" s="2604"/>
      <c r="P66" s="2604"/>
      <c r="Q66" s="2604"/>
      <c r="R66" s="2604"/>
      <c r="S66" s="2604"/>
      <c r="T66" s="2604"/>
      <c r="U66" s="2604"/>
      <c r="V66" s="2604"/>
      <c r="W66" s="2604"/>
      <c r="X66" s="2604"/>
      <c r="Y66" s="2604"/>
      <c r="Z66" s="2604"/>
      <c r="AA66" s="2604"/>
      <c r="AB66" s="2604"/>
      <c r="AC66" s="2604"/>
      <c r="AD66" s="2604"/>
      <c r="AE66" s="2604"/>
      <c r="AF66" s="2604"/>
      <c r="AG66" s="2604"/>
      <c r="AH66" s="2604"/>
      <c r="AI66" s="2604"/>
      <c r="AJ66" s="2604"/>
      <c r="AK66" s="2604"/>
      <c r="AL66" s="2604"/>
      <c r="AM66" s="2604"/>
      <c r="AN66" s="2605"/>
    </row>
    <row r="67" spans="1:40" s="2217" customFormat="1" ht="12.75" customHeight="1">
      <c r="A67" s="2338"/>
      <c r="B67" s="2339"/>
      <c r="C67" s="2604" t="s">
        <v>30</v>
      </c>
      <c r="D67" s="2604"/>
      <c r="E67" s="2604"/>
      <c r="F67" s="2604"/>
      <c r="G67" s="2604"/>
      <c r="H67" s="2604"/>
      <c r="I67" s="2604"/>
      <c r="J67" s="2604"/>
      <c r="K67" s="2604"/>
      <c r="L67" s="2604"/>
      <c r="M67" s="2604"/>
      <c r="N67" s="2604"/>
      <c r="O67" s="2604"/>
      <c r="P67" s="2604"/>
      <c r="Q67" s="2604"/>
      <c r="R67" s="2604"/>
      <c r="S67" s="2604"/>
      <c r="T67" s="2604"/>
      <c r="U67" s="2604"/>
      <c r="V67" s="2604"/>
      <c r="W67" s="2604"/>
      <c r="X67" s="2604"/>
      <c r="Y67" s="2604"/>
      <c r="Z67" s="2604"/>
      <c r="AA67" s="2604"/>
      <c r="AB67" s="2604"/>
      <c r="AC67" s="2604"/>
      <c r="AD67" s="2604"/>
      <c r="AE67" s="2604"/>
      <c r="AF67" s="2604"/>
      <c r="AG67" s="2604"/>
      <c r="AH67" s="2604"/>
      <c r="AI67" s="2604"/>
      <c r="AJ67" s="2604"/>
      <c r="AK67" s="2604"/>
      <c r="AL67" s="2604"/>
      <c r="AM67" s="2604"/>
      <c r="AN67" s="2605"/>
    </row>
    <row r="68" spans="1:40" s="2218" customFormat="1" ht="2.25" customHeight="1">
      <c r="A68" s="2340"/>
      <c r="B68" s="2250"/>
      <c r="C68" s="2604"/>
      <c r="D68" s="2604"/>
      <c r="E68" s="2604"/>
      <c r="F68" s="2604"/>
      <c r="G68" s="2604"/>
      <c r="H68" s="2604"/>
      <c r="I68" s="2604"/>
      <c r="J68" s="2604"/>
      <c r="K68" s="2604"/>
      <c r="L68" s="2604"/>
      <c r="M68" s="2604"/>
      <c r="N68" s="2604"/>
      <c r="O68" s="2604"/>
      <c r="P68" s="2604"/>
      <c r="Q68" s="2604"/>
      <c r="R68" s="2604"/>
      <c r="S68" s="2604"/>
      <c r="T68" s="2604"/>
      <c r="U68" s="2604"/>
      <c r="V68" s="2604"/>
      <c r="W68" s="2604"/>
      <c r="X68" s="2604"/>
      <c r="Y68" s="2604"/>
      <c r="Z68" s="2604"/>
      <c r="AA68" s="2604"/>
      <c r="AB68" s="2604"/>
      <c r="AC68" s="2604"/>
      <c r="AD68" s="2604"/>
      <c r="AE68" s="2604"/>
      <c r="AF68" s="2604"/>
      <c r="AG68" s="2604"/>
      <c r="AH68" s="2604"/>
      <c r="AI68" s="2604"/>
      <c r="AJ68" s="2604"/>
      <c r="AK68" s="2604"/>
      <c r="AL68" s="2604"/>
      <c r="AM68" s="2604"/>
      <c r="AN68" s="2605"/>
    </row>
    <row r="69" spans="1:40" s="2218" customFormat="1" ht="11.25" customHeight="1">
      <c r="A69" s="2340"/>
      <c r="B69" s="2250" t="s">
        <v>31</v>
      </c>
      <c r="C69" s="2625" t="s">
        <v>32</v>
      </c>
      <c r="D69" s="2625"/>
      <c r="E69" s="2625"/>
      <c r="F69" s="2625"/>
      <c r="G69" s="2625"/>
      <c r="H69" s="2625"/>
      <c r="I69" s="2625"/>
      <c r="J69" s="2625"/>
      <c r="K69" s="2625"/>
      <c r="L69" s="2625"/>
      <c r="M69" s="2625"/>
      <c r="N69" s="2625"/>
      <c r="O69" s="2625"/>
      <c r="P69" s="2625"/>
      <c r="Q69" s="2625"/>
      <c r="R69" s="2625"/>
      <c r="S69" s="2625"/>
      <c r="T69" s="2625"/>
      <c r="U69" s="2625"/>
      <c r="V69" s="2625"/>
      <c r="W69" s="2625"/>
      <c r="X69" s="2625"/>
      <c r="Y69" s="2625"/>
      <c r="Z69" s="2625"/>
      <c r="AA69" s="2625"/>
      <c r="AB69" s="2625"/>
      <c r="AC69" s="2625"/>
      <c r="AD69" s="2625"/>
      <c r="AE69" s="2625"/>
      <c r="AF69" s="2625"/>
      <c r="AG69" s="2625"/>
      <c r="AH69" s="2625"/>
      <c r="AI69" s="2625"/>
      <c r="AJ69" s="2625"/>
      <c r="AK69" s="2625"/>
      <c r="AL69" s="2625"/>
      <c r="AM69" s="2625"/>
      <c r="AN69" s="2626"/>
    </row>
    <row r="70" spans="1:40" s="2218" customFormat="1" ht="11.25">
      <c r="A70" s="2340"/>
      <c r="B70" s="2250"/>
      <c r="C70" s="2625"/>
      <c r="D70" s="2625"/>
      <c r="E70" s="2625"/>
      <c r="F70" s="2625"/>
      <c r="G70" s="2625"/>
      <c r="H70" s="2625"/>
      <c r="I70" s="2625"/>
      <c r="J70" s="2625"/>
      <c r="K70" s="2625"/>
      <c r="L70" s="2625"/>
      <c r="M70" s="2625"/>
      <c r="N70" s="2625"/>
      <c r="O70" s="2625"/>
      <c r="P70" s="2625"/>
      <c r="Q70" s="2625"/>
      <c r="R70" s="2625"/>
      <c r="S70" s="2625"/>
      <c r="T70" s="2625"/>
      <c r="U70" s="2625"/>
      <c r="V70" s="2625"/>
      <c r="W70" s="2625"/>
      <c r="X70" s="2625"/>
      <c r="Y70" s="2625"/>
      <c r="Z70" s="2625"/>
      <c r="AA70" s="2625"/>
      <c r="AB70" s="2625"/>
      <c r="AC70" s="2625"/>
      <c r="AD70" s="2625"/>
      <c r="AE70" s="2625"/>
      <c r="AF70" s="2625"/>
      <c r="AG70" s="2625"/>
      <c r="AH70" s="2625"/>
      <c r="AI70" s="2625"/>
      <c r="AJ70" s="2625"/>
      <c r="AK70" s="2625"/>
      <c r="AL70" s="2625"/>
      <c r="AM70" s="2625"/>
      <c r="AN70" s="2626"/>
    </row>
    <row r="71" spans="1:40" s="2218" customFormat="1" ht="11.25">
      <c r="A71" s="2340"/>
      <c r="B71" s="2250"/>
      <c r="C71" s="2625"/>
      <c r="D71" s="2625"/>
      <c r="E71" s="2625"/>
      <c r="F71" s="2625"/>
      <c r="G71" s="2625"/>
      <c r="H71" s="2625"/>
      <c r="I71" s="2625"/>
      <c r="J71" s="2625"/>
      <c r="K71" s="2625"/>
      <c r="L71" s="2625"/>
      <c r="M71" s="2625"/>
      <c r="N71" s="2625"/>
      <c r="O71" s="2625"/>
      <c r="P71" s="2625"/>
      <c r="Q71" s="2625"/>
      <c r="R71" s="2625"/>
      <c r="S71" s="2625"/>
      <c r="T71" s="2625"/>
      <c r="U71" s="2625"/>
      <c r="V71" s="2625"/>
      <c r="W71" s="2625"/>
      <c r="X71" s="2625"/>
      <c r="Y71" s="2625"/>
      <c r="Z71" s="2625"/>
      <c r="AA71" s="2625"/>
      <c r="AB71" s="2625"/>
      <c r="AC71" s="2625"/>
      <c r="AD71" s="2625"/>
      <c r="AE71" s="2625"/>
      <c r="AF71" s="2625"/>
      <c r="AG71" s="2625"/>
      <c r="AH71" s="2625"/>
      <c r="AI71" s="2625"/>
      <c r="AJ71" s="2625"/>
      <c r="AK71" s="2625"/>
      <c r="AL71" s="2625"/>
      <c r="AM71" s="2625"/>
      <c r="AN71" s="2626"/>
    </row>
    <row r="72" spans="1:40" s="2218" customFormat="1" ht="23.25" customHeight="1">
      <c r="A72" s="2340"/>
      <c r="B72" s="2250"/>
      <c r="C72" s="2625"/>
      <c r="D72" s="2625"/>
      <c r="E72" s="2625"/>
      <c r="F72" s="2625"/>
      <c r="G72" s="2625"/>
      <c r="H72" s="2625"/>
      <c r="I72" s="2625"/>
      <c r="J72" s="2625"/>
      <c r="K72" s="2625"/>
      <c r="L72" s="2625"/>
      <c r="M72" s="2625"/>
      <c r="N72" s="2625"/>
      <c r="O72" s="2625"/>
      <c r="P72" s="2625"/>
      <c r="Q72" s="2625"/>
      <c r="R72" s="2625"/>
      <c r="S72" s="2625"/>
      <c r="T72" s="2625"/>
      <c r="U72" s="2625"/>
      <c r="V72" s="2625"/>
      <c r="W72" s="2625"/>
      <c r="X72" s="2625"/>
      <c r="Y72" s="2625"/>
      <c r="Z72" s="2625"/>
      <c r="AA72" s="2625"/>
      <c r="AB72" s="2625"/>
      <c r="AC72" s="2625"/>
      <c r="AD72" s="2625"/>
      <c r="AE72" s="2625"/>
      <c r="AF72" s="2625"/>
      <c r="AG72" s="2625"/>
      <c r="AH72" s="2625"/>
      <c r="AI72" s="2625"/>
      <c r="AJ72" s="2625"/>
      <c r="AK72" s="2625"/>
      <c r="AL72" s="2625"/>
      <c r="AM72" s="2625"/>
      <c r="AN72" s="2626"/>
    </row>
    <row r="73" spans="1:40" s="2215" customFormat="1" ht="3" customHeight="1">
      <c r="A73" s="2249"/>
      <c r="B73" s="2341"/>
      <c r="C73" s="2342"/>
      <c r="D73" s="2342"/>
      <c r="E73" s="2342"/>
      <c r="F73" s="2342"/>
      <c r="G73" s="2342"/>
      <c r="H73" s="2342"/>
      <c r="I73" s="2342"/>
      <c r="J73" s="2342"/>
      <c r="K73" s="2342"/>
      <c r="L73" s="2342"/>
      <c r="M73" s="2342"/>
      <c r="N73" s="2342"/>
      <c r="O73" s="2342"/>
      <c r="P73" s="2342"/>
      <c r="Q73" s="2342"/>
      <c r="R73" s="2342"/>
      <c r="S73" s="2342"/>
      <c r="T73" s="2342"/>
      <c r="U73" s="2342"/>
      <c r="V73" s="2342"/>
      <c r="W73" s="2342"/>
      <c r="X73" s="2342"/>
      <c r="Y73" s="2342"/>
      <c r="Z73" s="2342"/>
      <c r="AA73" s="2342"/>
      <c r="AB73" s="2342"/>
      <c r="AC73" s="2342"/>
      <c r="AD73" s="2342"/>
      <c r="AE73" s="2342"/>
      <c r="AF73" s="2342"/>
      <c r="AG73" s="2342"/>
      <c r="AH73" s="2342"/>
      <c r="AI73" s="2342"/>
      <c r="AJ73" s="2342"/>
      <c r="AK73" s="2342"/>
      <c r="AL73" s="2342"/>
      <c r="AM73" s="2342"/>
      <c r="AN73" s="2385"/>
    </row>
    <row r="74" spans="1:40" s="2215" customFormat="1" ht="9.75" customHeight="1">
      <c r="A74" s="2249"/>
      <c r="B74" s="2250" t="s">
        <v>33</v>
      </c>
      <c r="C74" s="2343" t="s">
        <v>34</v>
      </c>
      <c r="D74" s="2343"/>
      <c r="E74" s="2343"/>
      <c r="F74" s="2343"/>
      <c r="G74" s="2343"/>
      <c r="H74" s="2343"/>
      <c r="I74" s="2343"/>
      <c r="J74" s="2343"/>
      <c r="K74" s="2343"/>
      <c r="L74" s="2343"/>
      <c r="M74" s="2343"/>
      <c r="N74" s="2343"/>
      <c r="O74" s="2343"/>
      <c r="P74" s="2343"/>
      <c r="Q74" s="2343"/>
      <c r="R74" s="2343"/>
      <c r="S74" s="2343"/>
      <c r="T74" s="2343"/>
      <c r="U74" s="2343"/>
      <c r="V74" s="2343"/>
      <c r="W74" s="2343"/>
      <c r="X74" s="2343"/>
      <c r="Y74" s="2343"/>
      <c r="Z74" s="2343"/>
      <c r="AA74" s="2343"/>
      <c r="AB74" s="2343"/>
      <c r="AC74" s="2343"/>
      <c r="AD74" s="2343"/>
      <c r="AE74" s="2343"/>
      <c r="AF74" s="2343"/>
      <c r="AG74" s="2343"/>
      <c r="AH74" s="2343"/>
      <c r="AI74" s="2343"/>
      <c r="AJ74" s="2343"/>
      <c r="AK74" s="2343"/>
      <c r="AL74" s="2343"/>
      <c r="AM74" s="2343"/>
      <c r="AN74" s="2386"/>
    </row>
    <row r="75" spans="1:40" s="2215" customFormat="1" ht="3" customHeight="1">
      <c r="A75" s="2249"/>
      <c r="B75" s="2341"/>
      <c r="C75" s="2343"/>
      <c r="D75" s="2343"/>
      <c r="E75" s="2343"/>
      <c r="F75" s="2343"/>
      <c r="G75" s="2343"/>
      <c r="H75" s="2343"/>
      <c r="I75" s="2343"/>
      <c r="J75" s="2343"/>
      <c r="K75" s="2343"/>
      <c r="L75" s="2343"/>
      <c r="M75" s="2343"/>
      <c r="N75" s="2343"/>
      <c r="O75" s="2343"/>
      <c r="P75" s="2343"/>
      <c r="Q75" s="2343"/>
      <c r="R75" s="2343"/>
      <c r="S75" s="2343"/>
      <c r="T75" s="2343"/>
      <c r="U75" s="2343"/>
      <c r="V75" s="2343"/>
      <c r="W75" s="2343"/>
      <c r="X75" s="2343"/>
      <c r="Y75" s="2343"/>
      <c r="Z75" s="2343"/>
      <c r="AA75" s="2343"/>
      <c r="AB75" s="2343"/>
      <c r="AC75" s="2343"/>
      <c r="AD75" s="2343"/>
      <c r="AE75" s="2343"/>
      <c r="AF75" s="2343"/>
      <c r="AG75" s="2343"/>
      <c r="AH75" s="2343"/>
      <c r="AI75" s="2343"/>
      <c r="AJ75" s="2343"/>
      <c r="AK75" s="2343"/>
      <c r="AL75" s="2343"/>
      <c r="AM75" s="2343"/>
      <c r="AN75" s="2386"/>
    </row>
    <row r="76" spans="1:40" s="2215" customFormat="1" ht="12" customHeight="1">
      <c r="A76" s="2249"/>
      <c r="B76" s="2250" t="s">
        <v>35</v>
      </c>
      <c r="C76" s="2621" t="s">
        <v>36</v>
      </c>
      <c r="D76" s="2621"/>
      <c r="E76" s="2621"/>
      <c r="F76" s="2621"/>
      <c r="G76" s="2621"/>
      <c r="H76" s="2621"/>
      <c r="I76" s="2621"/>
      <c r="J76" s="2621"/>
      <c r="K76" s="2621"/>
      <c r="L76" s="2621"/>
      <c r="M76" s="2621"/>
      <c r="N76" s="2621"/>
      <c r="O76" s="2621"/>
      <c r="P76" s="2621"/>
      <c r="Q76" s="2621"/>
      <c r="R76" s="2621"/>
      <c r="S76" s="2621"/>
      <c r="T76" s="2621"/>
      <c r="U76" s="2621"/>
      <c r="V76" s="2621"/>
      <c r="W76" s="2621"/>
      <c r="X76" s="2621"/>
      <c r="Y76" s="2621"/>
      <c r="Z76" s="2621"/>
      <c r="AA76" s="2621"/>
      <c r="AB76" s="2621"/>
      <c r="AC76" s="2621"/>
      <c r="AD76" s="2621"/>
      <c r="AE76" s="2621"/>
      <c r="AF76" s="2621"/>
      <c r="AG76" s="2621"/>
      <c r="AH76" s="2621"/>
      <c r="AI76" s="2621"/>
      <c r="AJ76" s="2621"/>
      <c r="AK76" s="2621"/>
      <c r="AL76" s="2621"/>
      <c r="AM76" s="2621"/>
      <c r="AN76" s="2622"/>
    </row>
    <row r="77" spans="1:40" s="2215" customFormat="1" ht="7.5" customHeight="1">
      <c r="A77" s="2344"/>
      <c r="B77" s="2345"/>
      <c r="C77" s="2346"/>
      <c r="D77" s="2346"/>
      <c r="E77" s="2346"/>
      <c r="F77" s="2346"/>
      <c r="G77" s="2346"/>
      <c r="H77" s="2346"/>
      <c r="I77" s="2346"/>
      <c r="J77" s="2346"/>
      <c r="K77" s="2346"/>
      <c r="L77" s="2346"/>
      <c r="M77" s="2346"/>
      <c r="N77" s="2346"/>
      <c r="O77" s="2346"/>
      <c r="P77" s="2346"/>
      <c r="Q77" s="2346"/>
      <c r="R77" s="2346"/>
      <c r="S77" s="2346"/>
      <c r="T77" s="2346"/>
      <c r="U77" s="2346"/>
      <c r="V77" s="2346"/>
      <c r="W77" s="2346"/>
      <c r="X77" s="2346"/>
      <c r="Y77" s="2346"/>
      <c r="Z77" s="2346"/>
      <c r="AA77" s="2346"/>
      <c r="AB77" s="2346"/>
      <c r="AC77" s="2346"/>
      <c r="AD77" s="2346"/>
      <c r="AE77" s="2346"/>
      <c r="AF77" s="2346"/>
      <c r="AG77" s="2346"/>
      <c r="AH77" s="2346"/>
      <c r="AI77" s="2346"/>
      <c r="AJ77" s="2346"/>
      <c r="AK77" s="2346"/>
      <c r="AL77" s="2346"/>
      <c r="AM77" s="2346"/>
      <c r="AN77" s="2387"/>
    </row>
    <row r="78" spans="1:40" s="2215" customFormat="1" ht="6" customHeight="1">
      <c r="A78" s="2347"/>
      <c r="B78" s="2348"/>
      <c r="C78" s="2349"/>
      <c r="D78" s="2350"/>
      <c r="E78" s="2350"/>
      <c r="F78" s="2350"/>
      <c r="G78" s="2350"/>
      <c r="H78" s="2350"/>
      <c r="I78" s="2350"/>
      <c r="J78" s="2350"/>
      <c r="K78" s="2350"/>
      <c r="L78" s="2350"/>
      <c r="M78" s="2350"/>
      <c r="N78" s="2350"/>
      <c r="O78" s="2350"/>
      <c r="P78" s="2350"/>
      <c r="Q78" s="2350"/>
      <c r="R78" s="2350"/>
      <c r="S78" s="2350"/>
      <c r="T78" s="2350"/>
      <c r="U78" s="2350"/>
      <c r="V78" s="2350"/>
      <c r="W78" s="2350"/>
      <c r="X78" s="2350"/>
      <c r="Y78" s="2350"/>
      <c r="Z78" s="2350"/>
      <c r="AA78" s="2350"/>
      <c r="AB78" s="2350"/>
      <c r="AC78" s="2350"/>
      <c r="AD78" s="2350"/>
      <c r="AE78" s="2350"/>
      <c r="AF78" s="2350"/>
      <c r="AG78" s="2350"/>
      <c r="AH78" s="2350"/>
      <c r="AI78" s="2350"/>
      <c r="AJ78" s="2350"/>
      <c r="AK78" s="2350"/>
      <c r="AL78" s="2348"/>
      <c r="AM78" s="2348"/>
      <c r="AN78" s="2388"/>
    </row>
    <row r="79" spans="1:40" s="2219" customFormat="1" ht="12" customHeight="1">
      <c r="A79" s="2351"/>
      <c r="B79" s="2352" t="s">
        <v>26</v>
      </c>
      <c r="C79" s="2627" t="s">
        <v>37</v>
      </c>
      <c r="D79" s="2627"/>
      <c r="E79" s="2627"/>
      <c r="F79" s="2627"/>
      <c r="G79" s="2627"/>
      <c r="H79" s="2627"/>
      <c r="I79" s="2627"/>
      <c r="J79" s="2627"/>
      <c r="K79" s="2627"/>
      <c r="L79" s="2627"/>
      <c r="M79" s="2627"/>
      <c r="N79" s="2627"/>
      <c r="O79" s="2627"/>
      <c r="P79" s="2627"/>
      <c r="Q79" s="2627"/>
      <c r="R79" s="2627"/>
      <c r="S79" s="2627"/>
      <c r="T79" s="2627"/>
      <c r="U79" s="2627"/>
      <c r="V79" s="2627"/>
      <c r="W79" s="2627"/>
      <c r="X79" s="2627"/>
      <c r="Y79" s="2627"/>
      <c r="Z79" s="2627"/>
      <c r="AA79" s="2627"/>
      <c r="AB79" s="2627"/>
      <c r="AC79" s="2627"/>
      <c r="AD79" s="2627"/>
      <c r="AE79" s="2627"/>
      <c r="AF79" s="2627"/>
      <c r="AG79" s="2627"/>
      <c r="AH79" s="2627"/>
      <c r="AI79" s="2627"/>
      <c r="AJ79" s="2627"/>
      <c r="AK79" s="2627"/>
      <c r="AL79" s="2627"/>
      <c r="AM79" s="2627"/>
      <c r="AN79" s="2628"/>
    </row>
    <row r="80" spans="1:40" s="2220" customFormat="1" ht="2.25" customHeight="1">
      <c r="A80" s="2353"/>
      <c r="B80" s="2354"/>
      <c r="C80" s="2627"/>
      <c r="D80" s="2627"/>
      <c r="E80" s="2627"/>
      <c r="F80" s="2627"/>
      <c r="G80" s="2627"/>
      <c r="H80" s="2627"/>
      <c r="I80" s="2627"/>
      <c r="J80" s="2627"/>
      <c r="K80" s="2627"/>
      <c r="L80" s="2627"/>
      <c r="M80" s="2627"/>
      <c r="N80" s="2627"/>
      <c r="O80" s="2627"/>
      <c r="P80" s="2627"/>
      <c r="Q80" s="2627"/>
      <c r="R80" s="2627"/>
      <c r="S80" s="2627"/>
      <c r="T80" s="2627"/>
      <c r="U80" s="2627"/>
      <c r="V80" s="2627"/>
      <c r="W80" s="2627"/>
      <c r="X80" s="2627"/>
      <c r="Y80" s="2627"/>
      <c r="Z80" s="2627"/>
      <c r="AA80" s="2627"/>
      <c r="AB80" s="2627"/>
      <c r="AC80" s="2627"/>
      <c r="AD80" s="2627"/>
      <c r="AE80" s="2627"/>
      <c r="AF80" s="2627"/>
      <c r="AG80" s="2627"/>
      <c r="AH80" s="2627"/>
      <c r="AI80" s="2627"/>
      <c r="AJ80" s="2627"/>
      <c r="AK80" s="2627"/>
      <c r="AL80" s="2627"/>
      <c r="AM80" s="2627"/>
      <c r="AN80" s="2628"/>
    </row>
    <row r="81" spans="1:76" s="2215" customFormat="1" ht="11.25" customHeight="1">
      <c r="A81" s="2355"/>
      <c r="B81" s="2356" t="s">
        <v>28</v>
      </c>
      <c r="C81" s="2623" t="s">
        <v>38</v>
      </c>
      <c r="D81" s="2623"/>
      <c r="E81" s="2623"/>
      <c r="F81" s="2623"/>
      <c r="G81" s="2623"/>
      <c r="H81" s="2623"/>
      <c r="I81" s="2623"/>
      <c r="J81" s="2623"/>
      <c r="K81" s="2623"/>
      <c r="L81" s="2623"/>
      <c r="M81" s="2623"/>
      <c r="N81" s="2623"/>
      <c r="O81" s="2623"/>
      <c r="P81" s="2623"/>
      <c r="Q81" s="2623"/>
      <c r="R81" s="2623"/>
      <c r="S81" s="2623"/>
      <c r="T81" s="2623"/>
      <c r="U81" s="2623"/>
      <c r="V81" s="2623"/>
      <c r="W81" s="2623"/>
      <c r="X81" s="2623"/>
      <c r="Y81" s="2623"/>
      <c r="Z81" s="2623"/>
      <c r="AA81" s="2623"/>
      <c r="AB81" s="2623"/>
      <c r="AC81" s="2623"/>
      <c r="AD81" s="2623"/>
      <c r="AE81" s="2623"/>
      <c r="AF81" s="2623"/>
      <c r="AG81" s="2623"/>
      <c r="AH81" s="2623"/>
      <c r="AI81" s="2623"/>
      <c r="AJ81" s="2623"/>
      <c r="AK81" s="2623"/>
      <c r="AL81" s="2623"/>
      <c r="AM81" s="2623"/>
      <c r="AN81" s="2624"/>
      <c r="AO81" s="2629"/>
      <c r="AP81" s="2629"/>
      <c r="AQ81" s="2629"/>
      <c r="AR81" s="2629"/>
      <c r="AS81" s="2629"/>
      <c r="AT81" s="2629"/>
      <c r="AU81" s="2629"/>
      <c r="AV81" s="2629"/>
      <c r="AW81" s="2629"/>
      <c r="AX81" s="2629"/>
      <c r="AY81" s="2629"/>
      <c r="AZ81" s="2629"/>
      <c r="BA81" s="2629"/>
      <c r="BB81" s="2629"/>
      <c r="BC81" s="2629"/>
      <c r="BD81" s="2629"/>
      <c r="BE81" s="2629"/>
      <c r="BF81" s="2629"/>
      <c r="BG81" s="2629"/>
      <c r="BH81" s="2629"/>
      <c r="BI81" s="2629"/>
      <c r="BJ81" s="2629"/>
      <c r="BK81" s="2629"/>
      <c r="BL81" s="2629"/>
      <c r="BM81" s="2629"/>
      <c r="BN81" s="2629"/>
      <c r="BO81" s="2629"/>
      <c r="BP81" s="2629"/>
      <c r="BQ81" s="2629"/>
      <c r="BR81" s="2629"/>
      <c r="BS81" s="2629"/>
      <c r="BT81" s="2629"/>
      <c r="BU81" s="2629"/>
      <c r="BV81" s="2629"/>
      <c r="BW81" s="2629"/>
      <c r="BX81" s="2630"/>
    </row>
    <row r="82" spans="1:76" s="2218" customFormat="1" ht="2.25" customHeight="1">
      <c r="A82" s="2357"/>
      <c r="B82" s="2358"/>
      <c r="C82" s="2631"/>
      <c r="D82" s="2631"/>
      <c r="E82" s="2631"/>
      <c r="F82" s="2631"/>
      <c r="G82" s="2631"/>
      <c r="H82" s="2631"/>
      <c r="I82" s="2631"/>
      <c r="J82" s="2631"/>
      <c r="K82" s="2631"/>
      <c r="L82" s="2631"/>
      <c r="M82" s="2631"/>
      <c r="N82" s="2631"/>
      <c r="O82" s="2631"/>
      <c r="P82" s="2631"/>
      <c r="Q82" s="2631"/>
      <c r="R82" s="2631"/>
      <c r="S82" s="2631"/>
      <c r="T82" s="2631"/>
      <c r="U82" s="2631"/>
      <c r="V82" s="2631"/>
      <c r="W82" s="2631"/>
      <c r="X82" s="2631"/>
      <c r="Y82" s="2631"/>
      <c r="Z82" s="2631"/>
      <c r="AA82" s="2631"/>
      <c r="AB82" s="2631"/>
      <c r="AC82" s="2631"/>
      <c r="AD82" s="2631"/>
      <c r="AE82" s="2631"/>
      <c r="AF82" s="2631"/>
      <c r="AG82" s="2631"/>
      <c r="AH82" s="2631"/>
      <c r="AI82" s="2631"/>
      <c r="AJ82" s="2631"/>
      <c r="AK82" s="2631"/>
      <c r="AL82" s="2631"/>
      <c r="AM82" s="2631"/>
      <c r="AN82" s="2632"/>
    </row>
    <row r="83" spans="1:76" s="2218" customFormat="1" ht="18" customHeight="1">
      <c r="A83" s="2357"/>
      <c r="B83" s="2359" t="s">
        <v>31</v>
      </c>
      <c r="C83" s="2606" t="s">
        <v>39</v>
      </c>
      <c r="D83" s="2606"/>
      <c r="E83" s="2606"/>
      <c r="F83" s="2606"/>
      <c r="G83" s="2606"/>
      <c r="H83" s="2606"/>
      <c r="I83" s="2606"/>
      <c r="J83" s="2606"/>
      <c r="K83" s="2606"/>
      <c r="L83" s="2606"/>
      <c r="M83" s="2606"/>
      <c r="N83" s="2606"/>
      <c r="O83" s="2606"/>
      <c r="P83" s="2606"/>
      <c r="Q83" s="2606"/>
      <c r="R83" s="2606"/>
      <c r="S83" s="2606"/>
      <c r="T83" s="2606"/>
      <c r="U83" s="2606"/>
      <c r="V83" s="2606"/>
      <c r="W83" s="2606"/>
      <c r="X83" s="2606"/>
      <c r="Y83" s="2606"/>
      <c r="Z83" s="2606"/>
      <c r="AA83" s="2606"/>
      <c r="AB83" s="2606"/>
      <c r="AC83" s="2606"/>
      <c r="AD83" s="2606"/>
      <c r="AE83" s="2606"/>
      <c r="AF83" s="2606"/>
      <c r="AG83" s="2606"/>
      <c r="AH83" s="2606"/>
      <c r="AI83" s="2606"/>
      <c r="AJ83" s="2606"/>
      <c r="AK83" s="2606"/>
      <c r="AL83" s="2606"/>
      <c r="AM83" s="2606"/>
      <c r="AN83" s="2607"/>
    </row>
    <row r="84" spans="1:76" s="2215" customFormat="1" ht="28.5" customHeight="1">
      <c r="A84" s="2347"/>
      <c r="B84" s="2360"/>
      <c r="C84" s="2606"/>
      <c r="D84" s="2606"/>
      <c r="E84" s="2606"/>
      <c r="F84" s="2606"/>
      <c r="G84" s="2606"/>
      <c r="H84" s="2606"/>
      <c r="I84" s="2606"/>
      <c r="J84" s="2606"/>
      <c r="K84" s="2606"/>
      <c r="L84" s="2606"/>
      <c r="M84" s="2606"/>
      <c r="N84" s="2606"/>
      <c r="O84" s="2606"/>
      <c r="P84" s="2606"/>
      <c r="Q84" s="2606"/>
      <c r="R84" s="2606"/>
      <c r="S84" s="2606"/>
      <c r="T84" s="2606"/>
      <c r="U84" s="2606"/>
      <c r="V84" s="2606"/>
      <c r="W84" s="2606"/>
      <c r="X84" s="2606"/>
      <c r="Y84" s="2606"/>
      <c r="Z84" s="2606"/>
      <c r="AA84" s="2606"/>
      <c r="AB84" s="2606"/>
      <c r="AC84" s="2606"/>
      <c r="AD84" s="2606"/>
      <c r="AE84" s="2606"/>
      <c r="AF84" s="2606"/>
      <c r="AG84" s="2606"/>
      <c r="AH84" s="2606"/>
      <c r="AI84" s="2606"/>
      <c r="AJ84" s="2606"/>
      <c r="AK84" s="2606"/>
      <c r="AL84" s="2606"/>
      <c r="AM84" s="2606"/>
      <c r="AN84" s="2607"/>
    </row>
    <row r="85" spans="1:76" s="2215" customFormat="1" ht="1.5" customHeight="1">
      <c r="A85" s="2347"/>
      <c r="B85" s="2348"/>
      <c r="C85" s="2361"/>
      <c r="D85" s="2361"/>
      <c r="E85" s="2361"/>
      <c r="F85" s="2361"/>
      <c r="G85" s="2361"/>
      <c r="H85" s="2361"/>
      <c r="I85" s="2361"/>
      <c r="J85" s="2361"/>
      <c r="K85" s="2361"/>
      <c r="L85" s="2361"/>
      <c r="M85" s="2361"/>
      <c r="N85" s="2361"/>
      <c r="O85" s="2361"/>
      <c r="P85" s="2361"/>
      <c r="Q85" s="2361"/>
      <c r="R85" s="2361"/>
      <c r="S85" s="2361"/>
      <c r="T85" s="2361"/>
      <c r="U85" s="2361"/>
      <c r="V85" s="2361"/>
      <c r="W85" s="2361"/>
      <c r="X85" s="2361"/>
      <c r="Y85" s="2361"/>
      <c r="Z85" s="2361"/>
      <c r="AA85" s="2361"/>
      <c r="AB85" s="2361"/>
      <c r="AC85" s="2361"/>
      <c r="AD85" s="2361"/>
      <c r="AE85" s="2361"/>
      <c r="AF85" s="2361"/>
      <c r="AG85" s="2361"/>
      <c r="AH85" s="2361"/>
      <c r="AI85" s="2361"/>
      <c r="AJ85" s="2361"/>
      <c r="AK85" s="2361"/>
      <c r="AL85" s="2361"/>
      <c r="AM85" s="2361"/>
      <c r="AN85" s="2389"/>
    </row>
    <row r="86" spans="1:76" s="2215" customFormat="1" ht="10.5" customHeight="1">
      <c r="A86" s="2347"/>
      <c r="B86" s="2360" t="s">
        <v>33</v>
      </c>
      <c r="C86" s="2608" t="s">
        <v>40</v>
      </c>
      <c r="D86" s="2608"/>
      <c r="E86" s="2608"/>
      <c r="F86" s="2608"/>
      <c r="G86" s="2608"/>
      <c r="H86" s="2608"/>
      <c r="I86" s="2608"/>
      <c r="J86" s="2608"/>
      <c r="K86" s="2608"/>
      <c r="L86" s="2608"/>
      <c r="M86" s="2608"/>
      <c r="N86" s="2608"/>
      <c r="O86" s="2608"/>
      <c r="P86" s="2608"/>
      <c r="Q86" s="2608"/>
      <c r="R86" s="2608"/>
      <c r="S86" s="2608"/>
      <c r="T86" s="2608"/>
      <c r="U86" s="2608"/>
      <c r="V86" s="2608"/>
      <c r="W86" s="2608"/>
      <c r="X86" s="2608"/>
      <c r="Y86" s="2608"/>
      <c r="Z86" s="2608"/>
      <c r="AA86" s="2608"/>
      <c r="AB86" s="2608"/>
      <c r="AC86" s="2608"/>
      <c r="AD86" s="2608"/>
      <c r="AE86" s="2608"/>
      <c r="AF86" s="2608"/>
      <c r="AG86" s="2608"/>
      <c r="AH86" s="2608"/>
      <c r="AI86" s="2608"/>
      <c r="AJ86" s="2608"/>
      <c r="AK86" s="2608"/>
      <c r="AL86" s="2608"/>
      <c r="AM86" s="2608"/>
      <c r="AN86" s="2609"/>
    </row>
    <row r="87" spans="1:76" s="2215" customFormat="1" ht="2.25" customHeight="1">
      <c r="A87" s="2347"/>
      <c r="B87" s="2348"/>
      <c r="C87" s="2349"/>
      <c r="D87" s="2350"/>
      <c r="E87" s="2350"/>
      <c r="F87" s="2350"/>
      <c r="G87" s="2350"/>
      <c r="H87" s="2350"/>
      <c r="I87" s="2350"/>
      <c r="J87" s="2350"/>
      <c r="K87" s="2350"/>
      <c r="L87" s="2350"/>
      <c r="M87" s="2350"/>
      <c r="N87" s="2350"/>
      <c r="O87" s="2350"/>
      <c r="P87" s="2350"/>
      <c r="Q87" s="2350"/>
      <c r="R87" s="2350"/>
      <c r="S87" s="2350"/>
      <c r="T87" s="2350"/>
      <c r="U87" s="2350"/>
      <c r="V87" s="2350"/>
      <c r="W87" s="2350"/>
      <c r="X87" s="2350"/>
      <c r="Y87" s="2350"/>
      <c r="Z87" s="2350"/>
      <c r="AA87" s="2350"/>
      <c r="AB87" s="2350"/>
      <c r="AC87" s="2350"/>
      <c r="AD87" s="2350"/>
      <c r="AE87" s="2350"/>
      <c r="AF87" s="2350"/>
      <c r="AG87" s="2350"/>
      <c r="AH87" s="2350"/>
      <c r="AI87" s="2350"/>
      <c r="AJ87" s="2350"/>
      <c r="AK87" s="2350"/>
      <c r="AL87" s="2339"/>
      <c r="AM87" s="2358"/>
      <c r="AN87" s="2390"/>
    </row>
    <row r="88" spans="1:76" s="2215" customFormat="1" ht="12" customHeight="1">
      <c r="A88" s="2347"/>
      <c r="B88" s="2362" t="s">
        <v>35</v>
      </c>
      <c r="C88" s="2610" t="s">
        <v>41</v>
      </c>
      <c r="D88" s="2610"/>
      <c r="E88" s="2610"/>
      <c r="F88" s="2610"/>
      <c r="G88" s="2610"/>
      <c r="H88" s="2610"/>
      <c r="I88" s="2610"/>
      <c r="J88" s="2610"/>
      <c r="K88" s="2610"/>
      <c r="L88" s="2610"/>
      <c r="M88" s="2610"/>
      <c r="N88" s="2610"/>
      <c r="O88" s="2610"/>
      <c r="P88" s="2610"/>
      <c r="Q88" s="2610"/>
      <c r="R88" s="2610"/>
      <c r="S88" s="2610"/>
      <c r="T88" s="2610"/>
      <c r="U88" s="2610"/>
      <c r="V88" s="2610"/>
      <c r="W88" s="2610"/>
      <c r="X88" s="2610"/>
      <c r="Y88" s="2610"/>
      <c r="Z88" s="2610"/>
      <c r="AA88" s="2610"/>
      <c r="AB88" s="2610"/>
      <c r="AC88" s="2610"/>
      <c r="AD88" s="2610"/>
      <c r="AE88" s="2610"/>
      <c r="AF88" s="2610"/>
      <c r="AG88" s="2610"/>
      <c r="AH88" s="2610"/>
      <c r="AI88" s="2610"/>
      <c r="AJ88" s="2610"/>
      <c r="AK88" s="2610"/>
      <c r="AL88" s="2610"/>
      <c r="AM88" s="2610"/>
      <c r="AN88" s="2611"/>
    </row>
    <row r="89" spans="1:76" s="2215" customFormat="1" ht="12" customHeight="1">
      <c r="A89" s="2347"/>
      <c r="B89" s="2348"/>
      <c r="C89" s="2348"/>
      <c r="D89" s="2348"/>
      <c r="E89" s="2348"/>
      <c r="F89" s="2348"/>
      <c r="G89" s="2348"/>
      <c r="H89" s="2348"/>
      <c r="I89" s="2348"/>
      <c r="J89" s="2348"/>
      <c r="K89" s="2348"/>
      <c r="L89" s="2348"/>
      <c r="M89" s="2348"/>
      <c r="N89" s="2348"/>
      <c r="O89" s="2348"/>
      <c r="P89" s="2348"/>
      <c r="Q89" s="2348"/>
      <c r="R89" s="2348"/>
      <c r="S89" s="2348"/>
      <c r="T89" s="2348"/>
      <c r="U89" s="2348"/>
      <c r="V89" s="2348"/>
      <c r="W89" s="2348"/>
      <c r="X89" s="2348"/>
      <c r="Y89" s="2348"/>
      <c r="Z89" s="2348"/>
      <c r="AA89" s="2348"/>
      <c r="AB89" s="2348"/>
      <c r="AC89" s="2348"/>
      <c r="AD89" s="2348"/>
      <c r="AE89" s="2348"/>
      <c r="AF89" s="2348"/>
      <c r="AG89" s="2348"/>
      <c r="AH89" s="2348"/>
      <c r="AI89" s="2348"/>
      <c r="AJ89" s="2348"/>
      <c r="AK89" s="2348"/>
      <c r="AL89" s="2348"/>
      <c r="AM89" s="2348"/>
      <c r="AN89" s="2388"/>
    </row>
    <row r="90" spans="1:76" ht="31.5" customHeight="1">
      <c r="A90" s="2363"/>
      <c r="B90" s="2364"/>
      <c r="C90" s="2364" t="s">
        <v>42</v>
      </c>
      <c r="D90" s="2247"/>
      <c r="E90" s="2247"/>
      <c r="F90" s="2247"/>
      <c r="G90" s="2247"/>
      <c r="H90" s="2247"/>
      <c r="I90" s="2247"/>
      <c r="J90" s="2247"/>
      <c r="K90" s="2247"/>
      <c r="L90" s="2247"/>
      <c r="M90" s="2247"/>
      <c r="N90" s="2247"/>
      <c r="O90" s="2247"/>
      <c r="P90" s="2247"/>
      <c r="Q90" s="2247"/>
      <c r="R90" s="2247"/>
      <c r="S90" s="2247"/>
      <c r="T90" s="2247"/>
      <c r="U90" s="2247"/>
      <c r="V90" s="2247"/>
      <c r="W90" s="2247"/>
      <c r="X90" s="2247"/>
      <c r="Y90" s="2247"/>
      <c r="Z90" s="2247"/>
      <c r="AA90" s="2247"/>
      <c r="AB90" s="2247"/>
      <c r="AC90" s="2247"/>
      <c r="AD90" s="2247"/>
      <c r="AE90" s="2247"/>
      <c r="AF90" s="2247"/>
      <c r="AG90" s="2247"/>
      <c r="AH90" s="2247"/>
      <c r="AI90" s="2247"/>
      <c r="AJ90" s="2247"/>
      <c r="AK90" s="2247"/>
      <c r="AL90" s="2247"/>
      <c r="AM90" s="2247"/>
      <c r="AN90" s="2391"/>
    </row>
    <row r="91" spans="1:76">
      <c r="A91" s="2363"/>
      <c r="B91" s="2364"/>
      <c r="C91" s="2364" t="s">
        <v>43</v>
      </c>
      <c r="D91" s="2247"/>
      <c r="E91" s="2247"/>
      <c r="F91" s="2247"/>
      <c r="G91" s="2247"/>
      <c r="H91" s="2247"/>
      <c r="I91" s="2247"/>
      <c r="J91" s="2247"/>
      <c r="K91" s="2247"/>
      <c r="L91" s="2247"/>
      <c r="M91" s="2247"/>
      <c r="N91" s="2247"/>
      <c r="O91" s="2247"/>
      <c r="P91" s="2247"/>
      <c r="Q91" s="2247"/>
      <c r="R91" s="2247"/>
      <c r="S91" s="2247"/>
      <c r="T91" s="2247"/>
      <c r="U91" s="2381" t="s">
        <v>44</v>
      </c>
      <c r="V91" s="2247"/>
      <c r="W91" s="2247"/>
      <c r="X91" s="2247"/>
      <c r="Y91" s="2247"/>
      <c r="Z91" s="2247"/>
      <c r="AA91" s="2247"/>
      <c r="AB91" s="2247"/>
      <c r="AC91" s="2247"/>
      <c r="AD91" s="2247"/>
      <c r="AE91" s="2247"/>
      <c r="AF91" s="2247"/>
      <c r="AG91" s="2247"/>
      <c r="AH91" s="2247"/>
      <c r="AI91" s="2247"/>
      <c r="AJ91" s="2247"/>
      <c r="AK91" s="2247"/>
      <c r="AL91" s="2247"/>
      <c r="AM91" s="2247"/>
      <c r="AN91" s="2391"/>
    </row>
    <row r="92" spans="1:76" s="2221" customFormat="1">
      <c r="A92" s="2365"/>
      <c r="B92" s="2366"/>
      <c r="C92" s="2366" t="s">
        <v>45</v>
      </c>
      <c r="D92" s="2367"/>
      <c r="E92" s="2367"/>
      <c r="F92" s="2367"/>
      <c r="G92" s="2367"/>
      <c r="H92" s="2367"/>
      <c r="I92" s="2367"/>
      <c r="J92" s="2367"/>
      <c r="K92" s="2367"/>
      <c r="L92" s="2367"/>
      <c r="M92" s="2367"/>
      <c r="N92" s="2367"/>
      <c r="O92" s="2367"/>
      <c r="P92" s="2367"/>
      <c r="Q92" s="2367"/>
      <c r="R92" s="2367"/>
      <c r="S92" s="2367"/>
      <c r="T92" s="2367"/>
      <c r="U92" s="2381"/>
      <c r="V92" s="2381"/>
      <c r="W92" s="2367"/>
      <c r="X92" s="2367"/>
      <c r="Y92" s="2367"/>
      <c r="Z92" s="2367"/>
      <c r="AA92" s="2367"/>
      <c r="AB92" s="2367"/>
      <c r="AC92" s="2367"/>
      <c r="AD92" s="2367"/>
      <c r="AE92" s="2367"/>
      <c r="AF92" s="2367"/>
      <c r="AG92" s="2367"/>
      <c r="AH92" s="2367"/>
      <c r="AI92" s="2367"/>
      <c r="AJ92" s="2367"/>
      <c r="AK92" s="2367"/>
      <c r="AL92" s="2367"/>
      <c r="AM92" s="2367"/>
      <c r="AN92" s="2392"/>
    </row>
    <row r="93" spans="1:76" ht="4.5" customHeight="1">
      <c r="A93" s="2368"/>
      <c r="B93" s="2369"/>
      <c r="C93" s="2369"/>
      <c r="D93" s="2369"/>
      <c r="E93" s="2369"/>
      <c r="F93" s="2369"/>
      <c r="G93" s="2369"/>
      <c r="H93" s="2369"/>
      <c r="I93" s="2369"/>
      <c r="J93" s="2369"/>
      <c r="K93" s="2369"/>
      <c r="L93" s="2369"/>
      <c r="M93" s="2369"/>
      <c r="N93" s="2369"/>
      <c r="O93" s="2369"/>
      <c r="P93" s="2369"/>
      <c r="Q93" s="2369"/>
      <c r="R93" s="2369"/>
      <c r="S93" s="2369"/>
      <c r="T93" s="2369"/>
      <c r="U93" s="2369"/>
      <c r="V93" s="2369"/>
      <c r="W93" s="2369"/>
      <c r="X93" s="2369"/>
      <c r="Y93" s="2369"/>
      <c r="Z93" s="2369"/>
      <c r="AA93" s="2369"/>
      <c r="AB93" s="2369"/>
      <c r="AC93" s="2369"/>
      <c r="AD93" s="2369"/>
      <c r="AE93" s="2369"/>
      <c r="AF93" s="2369"/>
      <c r="AG93" s="2369"/>
      <c r="AH93" s="2369"/>
      <c r="AI93" s="2369"/>
      <c r="AJ93" s="2369"/>
      <c r="AK93" s="2369"/>
      <c r="AL93" s="2369"/>
      <c r="AM93" s="2369"/>
      <c r="AN93" s="2393"/>
    </row>
    <row r="94" spans="1:76" ht="5.25" customHeight="1">
      <c r="A94" s="2224"/>
      <c r="B94" s="2224"/>
      <c r="C94" s="2224"/>
      <c r="D94" s="2224"/>
      <c r="E94" s="2224"/>
      <c r="F94" s="2224"/>
      <c r="G94" s="2224"/>
      <c r="H94" s="2224"/>
      <c r="I94" s="2224"/>
      <c r="J94" s="2224"/>
      <c r="K94" s="2224"/>
      <c r="L94" s="2224"/>
      <c r="M94" s="2224"/>
      <c r="N94" s="2224"/>
      <c r="O94" s="2224"/>
      <c r="P94" s="2224"/>
      <c r="Q94" s="2224"/>
      <c r="R94" s="2224"/>
      <c r="S94" s="2224"/>
      <c r="T94" s="2224"/>
      <c r="U94" s="2224"/>
      <c r="V94" s="2224"/>
      <c r="W94" s="2224"/>
      <c r="X94" s="2224"/>
      <c r="Y94" s="2224"/>
      <c r="Z94" s="2224"/>
      <c r="AA94" s="2224"/>
      <c r="AB94" s="2224"/>
      <c r="AC94" s="2224"/>
      <c r="AD94" s="2224"/>
      <c r="AE94" s="2224"/>
      <c r="AF94" s="2224"/>
      <c r="AG94" s="2224"/>
      <c r="AH94" s="2224"/>
      <c r="AI94" s="2224"/>
      <c r="AJ94" s="2224"/>
      <c r="AK94" s="2224"/>
      <c r="AL94" s="2224"/>
      <c r="AM94" s="2224"/>
      <c r="AN94" s="2224"/>
    </row>
    <row r="95" spans="1:76" ht="14.25" customHeight="1">
      <c r="A95" s="2612" t="s">
        <v>46</v>
      </c>
      <c r="B95" s="2613"/>
      <c r="C95" s="2613"/>
      <c r="D95" s="2613"/>
      <c r="E95" s="2613"/>
      <c r="F95" s="2613"/>
      <c r="G95" s="2613"/>
      <c r="H95" s="2613"/>
      <c r="I95" s="2613"/>
      <c r="J95" s="2613"/>
      <c r="K95" s="2613"/>
      <c r="L95" s="2613"/>
      <c r="M95" s="2613"/>
      <c r="N95" s="2613"/>
      <c r="O95" s="2613"/>
      <c r="P95" s="2613"/>
      <c r="Q95" s="2613"/>
      <c r="R95" s="2613"/>
      <c r="S95" s="2613"/>
      <c r="T95" s="2613"/>
      <c r="U95" s="2613"/>
      <c r="V95" s="2613"/>
      <c r="W95" s="2613"/>
      <c r="X95" s="2613"/>
      <c r="Y95" s="2613"/>
      <c r="Z95" s="2613"/>
      <c r="AA95" s="2613"/>
      <c r="AB95" s="2613"/>
      <c r="AC95" s="2613"/>
      <c r="AD95" s="2613"/>
      <c r="AE95" s="2613"/>
      <c r="AF95" s="2613"/>
      <c r="AG95" s="2613"/>
      <c r="AH95" s="2613"/>
      <c r="AI95" s="2613"/>
      <c r="AJ95" s="2613"/>
      <c r="AK95" s="2613"/>
      <c r="AL95" s="2613"/>
      <c r="AM95" s="2613"/>
      <c r="AN95" s="2614"/>
    </row>
    <row r="96" spans="1:76" ht="4.5" customHeight="1">
      <c r="A96" s="2370"/>
      <c r="B96" s="2370"/>
      <c r="C96" s="2370"/>
      <c r="D96" s="2370"/>
      <c r="E96" s="2370"/>
      <c r="F96" s="2370"/>
      <c r="G96" s="2370"/>
      <c r="H96" s="2370"/>
      <c r="I96" s="2370"/>
      <c r="J96" s="2370"/>
      <c r="K96" s="2370"/>
      <c r="L96" s="2370"/>
      <c r="M96" s="2370"/>
      <c r="N96" s="2370"/>
      <c r="O96" s="2370"/>
      <c r="P96" s="2370"/>
      <c r="Q96" s="2370"/>
      <c r="R96" s="2370"/>
      <c r="S96" s="2370"/>
      <c r="T96" s="2370"/>
      <c r="U96" s="2370"/>
      <c r="V96" s="2370"/>
      <c r="W96" s="2370"/>
      <c r="X96" s="2370"/>
      <c r="Y96" s="2370"/>
      <c r="Z96" s="2370"/>
      <c r="AA96" s="2370"/>
      <c r="AB96" s="2370"/>
      <c r="AC96" s="2370"/>
      <c r="AD96" s="2370"/>
      <c r="AE96" s="2370"/>
      <c r="AF96" s="2370"/>
      <c r="AG96" s="2370"/>
      <c r="AH96" s="2370"/>
      <c r="AI96" s="2370"/>
      <c r="AJ96" s="2370"/>
      <c r="AK96" s="2370"/>
      <c r="AL96" s="2370"/>
      <c r="AM96" s="2370"/>
      <c r="AN96" s="2370"/>
    </row>
    <row r="97" spans="1:40" ht="10.5" customHeight="1">
      <c r="A97" s="2615" t="s">
        <v>47</v>
      </c>
      <c r="B97" s="2616"/>
      <c r="C97" s="2616"/>
      <c r="D97" s="2616"/>
      <c r="E97" s="2616"/>
      <c r="F97" s="2616"/>
      <c r="G97" s="2616"/>
      <c r="H97" s="2616"/>
      <c r="I97" s="2616"/>
      <c r="J97" s="2616"/>
      <c r="K97" s="2616"/>
      <c r="L97" s="2616"/>
      <c r="M97" s="2616"/>
      <c r="N97" s="2616"/>
      <c r="O97" s="2616"/>
      <c r="P97" s="2616"/>
      <c r="Q97" s="2616"/>
      <c r="R97" s="2616"/>
      <c r="S97" s="2616"/>
      <c r="T97" s="2616"/>
      <c r="U97" s="2616"/>
      <c r="V97" s="2616"/>
      <c r="W97" s="2616"/>
      <c r="X97" s="2616"/>
      <c r="Y97" s="2616"/>
      <c r="Z97" s="2616"/>
      <c r="AA97" s="2616"/>
      <c r="AB97" s="2616"/>
      <c r="AC97" s="2616"/>
      <c r="AD97" s="2616"/>
      <c r="AE97" s="2616"/>
      <c r="AF97" s="2616"/>
      <c r="AG97" s="2616"/>
      <c r="AH97" s="2616"/>
      <c r="AI97" s="2616"/>
      <c r="AJ97" s="2616"/>
      <c r="AK97" s="2616"/>
      <c r="AL97" s="2616"/>
      <c r="AM97" s="2616"/>
      <c r="AN97" s="2617"/>
    </row>
    <row r="98" spans="1:40" ht="10.5" customHeight="1">
      <c r="A98" s="2618" t="s">
        <v>48</v>
      </c>
      <c r="B98" s="2619"/>
      <c r="C98" s="2619"/>
      <c r="D98" s="2619"/>
      <c r="E98" s="2619"/>
      <c r="F98" s="2619"/>
      <c r="G98" s="2619"/>
      <c r="H98" s="2619"/>
      <c r="I98" s="2619"/>
      <c r="J98" s="2619"/>
      <c r="K98" s="2619"/>
      <c r="L98" s="2619"/>
      <c r="M98" s="2619"/>
      <c r="N98" s="2619"/>
      <c r="O98" s="2619"/>
      <c r="P98" s="2619"/>
      <c r="Q98" s="2619"/>
      <c r="R98" s="2619"/>
      <c r="S98" s="2619"/>
      <c r="T98" s="2619"/>
      <c r="U98" s="2619"/>
      <c r="V98" s="2619"/>
      <c r="W98" s="2619"/>
      <c r="X98" s="2619"/>
      <c r="Y98" s="2619"/>
      <c r="Z98" s="2619"/>
      <c r="AA98" s="2619"/>
      <c r="AB98" s="2619"/>
      <c r="AC98" s="2619"/>
      <c r="AD98" s="2619"/>
      <c r="AE98" s="2619"/>
      <c r="AF98" s="2619"/>
      <c r="AG98" s="2619"/>
      <c r="AH98" s="2619"/>
      <c r="AI98" s="2619"/>
      <c r="AJ98" s="2619"/>
      <c r="AK98" s="2619"/>
      <c r="AL98" s="2619"/>
      <c r="AM98" s="2619"/>
      <c r="AN98" s="2620"/>
    </row>
    <row r="99" spans="1:40" ht="10.5" customHeight="1">
      <c r="A99" s="2592" t="s">
        <v>49</v>
      </c>
      <c r="B99" s="2593"/>
      <c r="C99" s="2593"/>
      <c r="D99" s="2593"/>
      <c r="E99" s="2593"/>
      <c r="F99" s="2593"/>
      <c r="G99" s="2593"/>
      <c r="H99" s="2593"/>
      <c r="I99" s="2593"/>
      <c r="J99" s="2593"/>
      <c r="K99" s="2593"/>
      <c r="L99" s="2593"/>
      <c r="M99" s="2593"/>
      <c r="N99" s="2593"/>
      <c r="O99" s="2593"/>
      <c r="P99" s="2593"/>
      <c r="Q99" s="2593"/>
      <c r="R99" s="2593"/>
      <c r="S99" s="2593"/>
      <c r="T99" s="2593"/>
      <c r="U99" s="2593"/>
      <c r="V99" s="2593"/>
      <c r="W99" s="2593"/>
      <c r="X99" s="2593"/>
      <c r="Y99" s="2593"/>
      <c r="Z99" s="2593"/>
      <c r="AA99" s="2593"/>
      <c r="AB99" s="2593"/>
      <c r="AC99" s="2593"/>
      <c r="AD99" s="2593"/>
      <c r="AE99" s="2593"/>
      <c r="AF99" s="2593"/>
      <c r="AG99" s="2593"/>
      <c r="AH99" s="2593"/>
      <c r="AI99" s="2593"/>
      <c r="AJ99" s="2593"/>
      <c r="AK99" s="2593"/>
      <c r="AL99" s="2593"/>
      <c r="AM99" s="2593"/>
      <c r="AN99" s="2594"/>
    </row>
    <row r="100" spans="1:40" ht="11.25" customHeight="1">
      <c r="A100" s="2595" t="s">
        <v>50</v>
      </c>
      <c r="B100" s="2596"/>
      <c r="C100" s="2596"/>
      <c r="D100" s="2596"/>
      <c r="E100" s="2596"/>
      <c r="F100" s="2596"/>
      <c r="G100" s="2596"/>
      <c r="H100" s="2596"/>
      <c r="I100" s="2596"/>
      <c r="J100" s="2596"/>
      <c r="K100" s="2596"/>
      <c r="L100" s="2596"/>
      <c r="M100" s="2596"/>
      <c r="N100" s="2596"/>
      <c r="O100" s="2596"/>
      <c r="P100" s="2596"/>
      <c r="Q100" s="2596"/>
      <c r="R100" s="2596"/>
      <c r="S100" s="2596"/>
      <c r="T100" s="2596"/>
      <c r="U100" s="2596"/>
      <c r="V100" s="2596"/>
      <c r="W100" s="2596"/>
      <c r="X100" s="2596"/>
      <c r="Y100" s="2596"/>
      <c r="Z100" s="2596"/>
      <c r="AA100" s="2596"/>
      <c r="AB100" s="2596"/>
      <c r="AC100" s="2596"/>
      <c r="AD100" s="2596"/>
      <c r="AE100" s="2596"/>
      <c r="AF100" s="2596"/>
      <c r="AG100" s="2596"/>
      <c r="AH100" s="2596"/>
      <c r="AI100" s="2596"/>
      <c r="AJ100" s="2596"/>
      <c r="AK100" s="2596"/>
      <c r="AL100" s="2596"/>
      <c r="AM100" s="2596"/>
      <c r="AN100" s="2597"/>
    </row>
    <row r="101" spans="1:40" ht="2.25" customHeight="1">
      <c r="A101" s="2371"/>
      <c r="B101" s="2372"/>
      <c r="C101" s="2372"/>
      <c r="D101" s="2372"/>
      <c r="E101" s="2373"/>
      <c r="F101" s="2373"/>
      <c r="G101" s="2373"/>
      <c r="H101" s="2373"/>
      <c r="I101" s="2372"/>
      <c r="J101" s="2372"/>
      <c r="K101" s="2372"/>
      <c r="L101" s="2372"/>
      <c r="M101" s="2372"/>
      <c r="N101" s="2372"/>
      <c r="O101" s="2372"/>
      <c r="P101" s="2372"/>
      <c r="Q101" s="2372"/>
      <c r="R101" s="2372"/>
      <c r="S101" s="2372"/>
      <c r="T101" s="2372"/>
      <c r="U101" s="2372"/>
      <c r="V101" s="2372"/>
      <c r="W101" s="2372"/>
      <c r="X101" s="2372"/>
      <c r="Y101" s="2372"/>
      <c r="Z101" s="2372"/>
      <c r="AA101" s="2372"/>
      <c r="AB101" s="2372"/>
      <c r="AC101" s="2372"/>
      <c r="AD101" s="2372"/>
      <c r="AE101" s="2382"/>
      <c r="AF101" s="2383"/>
      <c r="AG101" s="2383"/>
      <c r="AH101" s="2383"/>
      <c r="AI101" s="2383"/>
      <c r="AJ101" s="2383"/>
      <c r="AK101" s="2383"/>
      <c r="AL101" s="2383"/>
      <c r="AM101" s="2383"/>
      <c r="AN101" s="2394"/>
    </row>
    <row r="102" spans="1:40" ht="5.25" customHeight="1">
      <c r="A102" s="2374"/>
      <c r="B102" s="2374"/>
      <c r="C102" s="2374"/>
      <c r="D102" s="2374"/>
      <c r="E102" s="2375"/>
      <c r="F102" s="2375"/>
      <c r="G102" s="2375"/>
      <c r="H102" s="2375"/>
      <c r="I102" s="2374"/>
      <c r="J102" s="2374"/>
      <c r="K102" s="2374"/>
      <c r="L102" s="2374"/>
      <c r="M102" s="2374"/>
      <c r="N102" s="2374"/>
      <c r="O102" s="2374"/>
      <c r="P102" s="2374"/>
      <c r="Q102" s="2374"/>
      <c r="R102" s="2374"/>
      <c r="S102" s="2374"/>
      <c r="T102" s="2374"/>
      <c r="U102" s="2374"/>
      <c r="V102" s="2374"/>
      <c r="W102" s="2374"/>
      <c r="X102" s="2374"/>
      <c r="Y102" s="2374"/>
      <c r="Z102" s="2374"/>
      <c r="AA102" s="2374"/>
      <c r="AB102" s="2374"/>
      <c r="AC102" s="2374"/>
      <c r="AD102" s="2374"/>
      <c r="AE102" s="2374"/>
      <c r="AF102" s="2384"/>
      <c r="AG102" s="2384"/>
      <c r="AH102" s="2384"/>
      <c r="AI102" s="2384"/>
      <c r="AJ102" s="2384"/>
      <c r="AK102" s="2384"/>
      <c r="AL102" s="2384"/>
      <c r="AM102" s="2384"/>
      <c r="AN102" s="2384"/>
    </row>
    <row r="103" spans="1:40" s="2222" customFormat="1">
      <c r="A103" s="2598" t="s">
        <v>51</v>
      </c>
      <c r="B103" s="2599"/>
      <c r="C103" s="2599"/>
      <c r="D103" s="2599"/>
      <c r="E103" s="2599"/>
      <c r="F103" s="2599"/>
      <c r="G103" s="2599"/>
      <c r="H103" s="2599"/>
      <c r="I103" s="2599"/>
      <c r="J103" s="2599"/>
      <c r="K103" s="2599"/>
      <c r="L103" s="2599"/>
      <c r="M103" s="2599"/>
      <c r="N103" s="2599"/>
      <c r="O103" s="2599"/>
      <c r="P103" s="2599"/>
      <c r="Q103" s="2599"/>
      <c r="R103" s="2599"/>
      <c r="S103" s="2599"/>
      <c r="T103" s="2599"/>
      <c r="U103" s="2599"/>
      <c r="V103" s="2599"/>
      <c r="W103" s="2599"/>
      <c r="X103" s="2599"/>
      <c r="Y103" s="2599"/>
      <c r="Z103" s="2599"/>
      <c r="AA103" s="2599"/>
      <c r="AB103" s="2599"/>
      <c r="AC103" s="2599"/>
      <c r="AD103" s="2599"/>
      <c r="AE103" s="2599"/>
      <c r="AF103" s="2599"/>
      <c r="AG103" s="2599"/>
      <c r="AH103" s="2599"/>
      <c r="AI103" s="2599"/>
      <c r="AJ103" s="2599"/>
      <c r="AK103" s="2599"/>
      <c r="AL103" s="2599"/>
      <c r="AM103" s="2599"/>
      <c r="AN103" s="2600"/>
    </row>
    <row r="104" spans="1:40" s="2222" customFormat="1">
      <c r="A104" s="2601" t="s">
        <v>52</v>
      </c>
      <c r="B104" s="2602"/>
      <c r="C104" s="2602"/>
      <c r="D104" s="2602"/>
      <c r="E104" s="2602"/>
      <c r="F104" s="2602"/>
      <c r="G104" s="2602"/>
      <c r="H104" s="2602"/>
      <c r="I104" s="2602"/>
      <c r="J104" s="2602"/>
      <c r="K104" s="2602"/>
      <c r="L104" s="2602"/>
      <c r="M104" s="2602"/>
      <c r="N104" s="2602"/>
      <c r="O104" s="2602"/>
      <c r="P104" s="2602"/>
      <c r="Q104" s="2602"/>
      <c r="R104" s="2602"/>
      <c r="S104" s="2602"/>
      <c r="T104" s="2602"/>
      <c r="U104" s="2602"/>
      <c r="V104" s="2602"/>
      <c r="W104" s="2602"/>
      <c r="X104" s="2602"/>
      <c r="Y104" s="2602"/>
      <c r="Z104" s="2602"/>
      <c r="AA104" s="2602"/>
      <c r="AB104" s="2602"/>
      <c r="AC104" s="2602"/>
      <c r="AD104" s="2602"/>
      <c r="AE104" s="2602"/>
      <c r="AF104" s="2602"/>
      <c r="AG104" s="2602"/>
      <c r="AH104" s="2602"/>
      <c r="AI104" s="2602"/>
      <c r="AJ104" s="2602"/>
      <c r="AK104" s="2602"/>
      <c r="AL104" s="2602"/>
      <c r="AM104" s="2602"/>
      <c r="AN104" s="2603"/>
    </row>
    <row r="105" spans="1:40">
      <c r="A105" s="2374"/>
      <c r="B105" s="2374"/>
      <c r="C105" s="2374"/>
      <c r="D105" s="2374"/>
      <c r="E105" s="2375"/>
      <c r="F105" s="2375"/>
      <c r="G105" s="2375"/>
      <c r="H105" s="2375"/>
      <c r="I105" s="2374"/>
      <c r="J105" s="2374"/>
      <c r="K105" s="2374"/>
      <c r="L105" s="2374"/>
      <c r="M105" s="2374"/>
      <c r="N105" s="2374"/>
      <c r="O105" s="2374"/>
      <c r="P105" s="2374"/>
      <c r="Q105" s="2374"/>
      <c r="R105" s="2374"/>
      <c r="S105" s="2374"/>
      <c r="T105" s="2374"/>
      <c r="U105" s="2374"/>
      <c r="V105" s="2374"/>
      <c r="W105" s="2374"/>
      <c r="X105" s="2374"/>
      <c r="Y105" s="2374"/>
      <c r="Z105" s="2374"/>
      <c r="AA105" s="2374"/>
      <c r="AB105" s="2374"/>
      <c r="AC105" s="2374"/>
      <c r="AD105" s="2374"/>
      <c r="AE105" s="2374"/>
      <c r="AF105" s="2384"/>
      <c r="AG105" s="2384"/>
      <c r="AH105" s="2384"/>
      <c r="AI105" s="2384"/>
      <c r="AJ105" s="2384"/>
      <c r="AK105" s="2384"/>
      <c r="AL105" s="2384"/>
      <c r="AM105" s="2384"/>
      <c r="AN105" s="2384"/>
    </row>
    <row r="106" spans="1:40" ht="12.75" customHeight="1">
      <c r="A106" s="2376"/>
      <c r="B106" s="2376"/>
      <c r="C106" s="2376"/>
      <c r="D106" s="2376"/>
      <c r="E106" s="2376"/>
      <c r="F106" s="2376"/>
      <c r="G106" s="2376"/>
      <c r="H106" s="2376"/>
      <c r="I106" s="2225"/>
      <c r="J106" s="2376"/>
      <c r="K106" s="2376"/>
      <c r="L106" s="2376"/>
      <c r="M106" s="2376"/>
      <c r="N106" s="2376"/>
      <c r="O106" s="2376"/>
      <c r="P106" s="2376"/>
      <c r="Q106" s="2376"/>
      <c r="R106" s="2376"/>
      <c r="S106" s="2376"/>
      <c r="T106" s="2376"/>
      <c r="U106" s="2376"/>
      <c r="V106" s="2376"/>
      <c r="W106" s="2376"/>
      <c r="X106" s="2376"/>
      <c r="Y106" s="2376"/>
      <c r="Z106" s="2376"/>
      <c r="AA106" s="2376"/>
      <c r="AB106" s="2376"/>
      <c r="AC106" s="2376"/>
      <c r="AD106" s="2376"/>
      <c r="AE106" s="2225"/>
      <c r="AF106" s="2225"/>
      <c r="AG106" s="2225"/>
      <c r="AH106" s="2225"/>
      <c r="AI106" s="2225"/>
      <c r="AJ106" s="2225"/>
      <c r="AK106" s="2225"/>
      <c r="AL106" s="2225"/>
      <c r="AM106" s="2225"/>
      <c r="AN106" s="2225"/>
    </row>
    <row r="107" spans="1:40" ht="12.75" customHeight="1">
      <c r="A107" s="2376"/>
      <c r="B107" s="2376"/>
      <c r="C107" s="2376"/>
      <c r="D107" s="2376"/>
      <c r="E107" s="2376"/>
      <c r="F107" s="2376"/>
      <c r="G107" s="2376"/>
      <c r="H107" s="2225" t="s">
        <v>53</v>
      </c>
      <c r="I107" s="2225"/>
      <c r="J107" s="2225"/>
      <c r="K107" s="2225"/>
      <c r="L107" s="2376"/>
      <c r="M107" s="2376"/>
      <c r="N107" s="2376"/>
      <c r="O107" s="2376"/>
      <c r="P107" s="2376"/>
      <c r="Q107" s="2225"/>
      <c r="R107" s="2376"/>
      <c r="S107" s="2376"/>
      <c r="T107" s="2376"/>
      <c r="U107" s="2376"/>
      <c r="V107" s="2376"/>
      <c r="W107" s="2376"/>
      <c r="X107" s="2376"/>
      <c r="Y107" s="2376"/>
      <c r="Z107" s="2376"/>
      <c r="AA107" s="2376"/>
      <c r="AB107" s="2376"/>
      <c r="AC107" s="2376"/>
      <c r="AD107" s="2376"/>
      <c r="AE107" s="2225"/>
      <c r="AF107" s="2225"/>
      <c r="AG107" s="2225"/>
      <c r="AH107" s="2225"/>
      <c r="AI107" s="2225"/>
      <c r="AJ107" s="2225"/>
      <c r="AK107" s="2225"/>
      <c r="AL107" s="2225"/>
      <c r="AM107" s="2225"/>
      <c r="AN107" s="2225"/>
    </row>
    <row r="108" spans="1:40" ht="12.75" customHeight="1">
      <c r="A108" s="2376"/>
      <c r="B108" s="2376"/>
      <c r="C108" s="2376"/>
      <c r="D108" s="2376"/>
      <c r="E108" s="2376"/>
      <c r="F108" s="2376"/>
      <c r="G108" s="2225"/>
      <c r="H108" s="2225"/>
      <c r="I108" s="2225"/>
      <c r="J108" s="2225"/>
      <c r="K108" s="2225"/>
      <c r="L108" s="2225"/>
      <c r="M108" s="2225"/>
      <c r="N108" s="2225"/>
      <c r="O108" s="2225"/>
      <c r="P108" s="2225"/>
      <c r="Q108" s="2225"/>
      <c r="R108" s="2225"/>
      <c r="S108" s="2225"/>
      <c r="T108" s="2225"/>
      <c r="U108" s="2225"/>
      <c r="V108" s="2225"/>
      <c r="W108" s="2225"/>
      <c r="X108" s="2225"/>
      <c r="Y108" s="2225"/>
      <c r="Z108" s="2225"/>
      <c r="AA108" s="2225"/>
      <c r="AB108" s="2225"/>
      <c r="AC108" s="2225"/>
      <c r="AD108" s="2225"/>
      <c r="AE108" s="2225"/>
      <c r="AF108" s="2225"/>
      <c r="AG108" s="2225"/>
      <c r="AH108" s="2225"/>
      <c r="AI108" s="2225"/>
      <c r="AJ108" s="2225"/>
      <c r="AK108" s="2225"/>
      <c r="AL108" s="2225"/>
      <c r="AM108" s="2225"/>
      <c r="AN108" s="2225"/>
    </row>
    <row r="109" spans="1:40" ht="12.75" customHeight="1">
      <c r="A109" s="2376"/>
      <c r="B109" s="2376"/>
      <c r="C109" s="2376"/>
      <c r="D109" s="2376"/>
      <c r="E109" s="2376"/>
      <c r="F109" s="2376"/>
      <c r="G109" s="2225"/>
      <c r="H109" s="2225"/>
      <c r="I109" s="2225"/>
      <c r="J109" s="2225"/>
      <c r="K109" s="2225"/>
      <c r="L109" s="2225"/>
      <c r="M109" s="2225"/>
      <c r="N109" s="2225"/>
      <c r="O109" s="2225"/>
      <c r="P109" s="2225"/>
      <c r="Q109" s="2225"/>
      <c r="R109" s="2225"/>
      <c r="S109" s="2225"/>
      <c r="T109" s="2225"/>
      <c r="U109" s="2225"/>
      <c r="V109" s="2225"/>
      <c r="W109" s="2225"/>
      <c r="X109" s="2225"/>
      <c r="Y109" s="2225"/>
      <c r="Z109" s="2225"/>
      <c r="AA109" s="2225"/>
      <c r="AB109" s="2225"/>
      <c r="AC109" s="2225"/>
      <c r="AD109" s="2225"/>
      <c r="AE109" s="2225"/>
      <c r="AF109" s="2225"/>
      <c r="AG109" s="2225"/>
      <c r="AH109" s="2225"/>
      <c r="AI109" s="2225"/>
      <c r="AJ109" s="2225"/>
      <c r="AK109" s="2225"/>
      <c r="AL109" s="2225"/>
      <c r="AM109" s="2225"/>
      <c r="AN109" s="2225"/>
    </row>
    <row r="110" spans="1:40" ht="12.75" customHeight="1">
      <c r="A110" s="2376"/>
      <c r="B110" s="2376"/>
      <c r="C110" s="2376"/>
      <c r="D110" s="2376"/>
      <c r="E110" s="2376"/>
      <c r="F110" s="2376"/>
      <c r="G110" s="2225"/>
      <c r="H110" s="2225"/>
      <c r="I110" s="2225"/>
      <c r="J110" s="2225"/>
      <c r="K110" s="2225"/>
      <c r="L110" s="2225"/>
      <c r="M110" s="2225"/>
      <c r="N110" s="2225"/>
      <c r="O110" s="2225"/>
      <c r="P110" s="2225"/>
      <c r="Q110" s="2225"/>
      <c r="R110" s="2225"/>
      <c r="S110" s="2225"/>
      <c r="T110" s="2225"/>
      <c r="U110" s="2225"/>
      <c r="V110" s="2225"/>
      <c r="W110" s="2225"/>
      <c r="X110" s="2225"/>
      <c r="Y110" s="2225"/>
      <c r="Z110" s="2225"/>
      <c r="AA110" s="2225"/>
      <c r="AB110" s="2225"/>
      <c r="AC110" s="2225"/>
      <c r="AD110" s="2225"/>
      <c r="AE110" s="2225"/>
      <c r="AF110" s="2225"/>
      <c r="AG110" s="2225"/>
      <c r="AH110" s="2225"/>
      <c r="AI110" s="2225"/>
      <c r="AJ110" s="2225"/>
      <c r="AK110" s="2225"/>
      <c r="AL110" s="2225"/>
      <c r="AM110" s="2225"/>
      <c r="AN110" s="2225"/>
    </row>
    <row r="111" spans="1:40" ht="12.75" customHeight="1">
      <c r="A111" s="2376"/>
      <c r="B111" s="2376"/>
      <c r="C111" s="2376"/>
      <c r="D111" s="2376"/>
      <c r="E111" s="2376"/>
      <c r="F111" s="2376"/>
      <c r="G111" s="2225"/>
      <c r="H111" s="2225"/>
      <c r="I111" s="2225"/>
      <c r="J111" s="2225"/>
      <c r="K111" s="2225"/>
      <c r="L111" s="2225"/>
      <c r="M111" s="2225"/>
      <c r="N111" s="2225"/>
      <c r="O111" s="2225"/>
      <c r="P111" s="2225"/>
      <c r="Q111" s="2225"/>
      <c r="R111" s="2225"/>
      <c r="S111" s="2225"/>
      <c r="T111" s="2225"/>
      <c r="U111" s="2225"/>
      <c r="V111" s="2225"/>
      <c r="W111" s="2225"/>
      <c r="X111" s="2225"/>
      <c r="Y111" s="2225"/>
      <c r="Z111" s="2225"/>
      <c r="AA111" s="2225"/>
      <c r="AB111" s="2225"/>
      <c r="AC111" s="2225"/>
      <c r="AD111" s="2225"/>
      <c r="AE111" s="2225"/>
      <c r="AF111" s="2225"/>
      <c r="AG111" s="2225"/>
      <c r="AH111" s="2225"/>
      <c r="AI111" s="2225"/>
      <c r="AJ111" s="2225"/>
      <c r="AK111" s="2225"/>
      <c r="AL111" s="2225"/>
      <c r="AM111" s="2225"/>
      <c r="AN111" s="2225"/>
    </row>
    <row r="112" spans="1:40" ht="12.75" customHeight="1">
      <c r="A112" s="2376"/>
      <c r="B112" s="2377"/>
      <c r="C112" s="2378"/>
      <c r="D112" s="2379"/>
      <c r="E112" s="2379"/>
      <c r="F112" s="2379"/>
      <c r="G112" s="2264"/>
      <c r="H112" s="2264"/>
      <c r="I112" s="2264"/>
      <c r="J112" s="2264"/>
      <c r="K112" s="2264"/>
      <c r="L112" s="2264"/>
      <c r="M112" s="2264"/>
      <c r="N112" s="2264"/>
      <c r="O112" s="2264"/>
      <c r="P112" s="2264"/>
      <c r="Q112" s="2264"/>
      <c r="R112" s="2264"/>
      <c r="S112" s="2264"/>
      <c r="T112" s="2264"/>
      <c r="U112" s="2264"/>
      <c r="V112" s="2264"/>
      <c r="W112" s="2264"/>
      <c r="X112" s="2264"/>
      <c r="Y112" s="2264"/>
      <c r="Z112" s="2264"/>
      <c r="AA112" s="2264"/>
      <c r="AB112" s="2264"/>
      <c r="AC112" s="2264"/>
      <c r="AD112" s="2264"/>
      <c r="AE112" s="2264"/>
      <c r="AF112" s="2264"/>
      <c r="AG112" s="2264"/>
      <c r="AH112" s="2264"/>
      <c r="AI112" s="2264"/>
      <c r="AJ112" s="2310"/>
      <c r="AK112" s="2310"/>
      <c r="AL112" s="2310"/>
      <c r="AM112" s="2225"/>
      <c r="AN112" s="2225"/>
    </row>
    <row r="113" spans="1:40" ht="12.75" customHeight="1">
      <c r="A113" s="2376"/>
      <c r="B113" s="2376"/>
      <c r="C113" s="2376"/>
      <c r="D113" s="2376"/>
      <c r="E113" s="2376"/>
      <c r="F113" s="2376"/>
      <c r="G113" s="2225"/>
      <c r="H113" s="2225"/>
      <c r="I113" s="2225"/>
      <c r="J113" s="2225"/>
      <c r="K113" s="2225"/>
      <c r="L113" s="2225"/>
      <c r="M113" s="2225"/>
      <c r="N113" s="2225"/>
      <c r="O113" s="2225"/>
      <c r="P113" s="2225"/>
      <c r="Q113" s="2225"/>
      <c r="R113" s="2225"/>
      <c r="S113" s="2225"/>
      <c r="T113" s="2225"/>
      <c r="U113" s="2225"/>
      <c r="V113" s="2225"/>
      <c r="W113" s="2225"/>
      <c r="X113" s="2225"/>
      <c r="Y113" s="2225"/>
      <c r="Z113" s="2225"/>
      <c r="AA113" s="2225"/>
      <c r="AB113" s="2225"/>
      <c r="AC113" s="2225"/>
      <c r="AD113" s="2225"/>
      <c r="AE113" s="2225"/>
      <c r="AF113" s="2225"/>
      <c r="AG113" s="2225"/>
      <c r="AH113" s="2225"/>
      <c r="AI113" s="2225"/>
      <c r="AJ113" s="2225"/>
      <c r="AK113" s="2225"/>
      <c r="AL113" s="2225"/>
      <c r="AM113" s="2225"/>
      <c r="AN113" s="2225"/>
    </row>
    <row r="114" spans="1:40" ht="12.75" customHeight="1">
      <c r="A114" s="2376"/>
      <c r="B114" s="2376"/>
      <c r="C114" s="2376"/>
      <c r="D114" s="2376"/>
      <c r="E114" s="2376"/>
      <c r="F114" s="2376"/>
      <c r="G114" s="2225"/>
      <c r="H114" s="2225"/>
      <c r="I114" s="2225"/>
      <c r="J114" s="2225"/>
      <c r="K114" s="2225"/>
      <c r="L114" s="2225"/>
      <c r="M114" s="2225"/>
      <c r="N114" s="2225"/>
      <c r="O114" s="2225"/>
      <c r="P114" s="2225"/>
      <c r="Q114" s="2225"/>
      <c r="R114" s="2225"/>
      <c r="S114" s="2225"/>
      <c r="T114" s="2225"/>
      <c r="U114" s="2225"/>
      <c r="V114" s="2225"/>
      <c r="W114" s="2225"/>
      <c r="X114" s="2225"/>
      <c r="Y114" s="2225"/>
      <c r="Z114" s="2225"/>
      <c r="AA114" s="2225"/>
      <c r="AB114" s="2225"/>
      <c r="AC114" s="2225"/>
      <c r="AD114" s="2225"/>
      <c r="AE114" s="2225"/>
      <c r="AF114" s="2225"/>
      <c r="AG114" s="2225"/>
      <c r="AH114" s="2225"/>
      <c r="AI114" s="2225"/>
      <c r="AJ114" s="2225"/>
      <c r="AK114" s="2225"/>
      <c r="AL114" s="2225"/>
      <c r="AM114" s="2225"/>
      <c r="AN114" s="2225"/>
    </row>
    <row r="115" spans="1:40" ht="12.75" customHeight="1">
      <c r="A115" s="2376"/>
      <c r="B115" s="2380"/>
      <c r="C115" s="2376"/>
      <c r="D115" s="2376"/>
      <c r="E115" s="2376"/>
      <c r="F115" s="2376"/>
      <c r="G115" s="2225"/>
      <c r="H115" s="2225"/>
      <c r="I115" s="2225"/>
      <c r="J115" s="2225"/>
      <c r="K115" s="2225"/>
      <c r="L115" s="2225"/>
      <c r="M115" s="2225"/>
      <c r="N115" s="2225"/>
      <c r="O115" s="2225"/>
      <c r="P115" s="2225"/>
      <c r="Q115" s="2225"/>
      <c r="R115" s="2225"/>
      <c r="S115" s="2225"/>
      <c r="T115" s="2225"/>
      <c r="U115" s="2225"/>
      <c r="V115" s="2225"/>
      <c r="W115" s="2225"/>
      <c r="X115" s="2225"/>
      <c r="Y115" s="2225"/>
      <c r="Z115" s="2225"/>
      <c r="AA115" s="2225"/>
      <c r="AB115" s="2225"/>
      <c r="AC115" s="2225"/>
      <c r="AD115" s="2225"/>
      <c r="AE115" s="2225"/>
      <c r="AF115" s="2225"/>
      <c r="AG115" s="2225"/>
      <c r="AH115" s="2225"/>
      <c r="AI115" s="2225"/>
      <c r="AJ115" s="2225"/>
      <c r="AK115" s="2225"/>
      <c r="AL115" s="2225"/>
      <c r="AM115" s="2225"/>
      <c r="AN115" s="2225"/>
    </row>
    <row r="116" spans="1:40" ht="12.75" customHeight="1">
      <c r="A116" s="2376"/>
      <c r="B116" s="2376"/>
      <c r="C116" s="2376"/>
      <c r="D116" s="2376"/>
      <c r="E116" s="2376"/>
      <c r="F116" s="2376"/>
      <c r="G116" s="2376"/>
      <c r="H116" s="2376"/>
      <c r="I116" s="2376"/>
      <c r="J116" s="2376"/>
      <c r="K116" s="2376"/>
      <c r="L116" s="2376"/>
      <c r="M116" s="2376"/>
      <c r="N116" s="2376"/>
      <c r="O116" s="2376"/>
      <c r="P116" s="2376"/>
      <c r="Q116" s="2376"/>
      <c r="R116" s="2376"/>
      <c r="S116" s="2376"/>
      <c r="T116" s="2376"/>
      <c r="U116" s="2376"/>
      <c r="V116" s="2376"/>
      <c r="W116" s="2376"/>
      <c r="X116" s="2376"/>
      <c r="Y116" s="2376"/>
      <c r="Z116" s="2376"/>
      <c r="AA116" s="2376"/>
      <c r="AB116" s="2376"/>
      <c r="AC116" s="2376"/>
      <c r="AD116" s="2376"/>
      <c r="AE116" s="2376"/>
      <c r="AF116" s="2376"/>
      <c r="AG116" s="2376"/>
      <c r="AH116" s="2376"/>
      <c r="AI116" s="2376"/>
      <c r="AJ116" s="2376"/>
      <c r="AK116" s="2376"/>
      <c r="AL116" s="2376"/>
      <c r="AM116" s="2376"/>
      <c r="AN116" s="2376"/>
    </row>
    <row r="117" spans="1:40">
      <c r="A117" s="2376"/>
      <c r="B117" s="2380"/>
      <c r="C117" s="2376"/>
      <c r="D117" s="2376"/>
      <c r="E117" s="2376"/>
      <c r="F117" s="2376"/>
      <c r="G117" s="2376"/>
      <c r="H117" s="2376"/>
      <c r="I117" s="2376"/>
      <c r="J117" s="2376"/>
      <c r="K117" s="2376"/>
      <c r="L117" s="2376"/>
      <c r="M117" s="2376"/>
      <c r="N117" s="2376"/>
      <c r="O117" s="2376"/>
      <c r="P117" s="2376"/>
      <c r="Q117" s="2376"/>
      <c r="R117" s="2376"/>
      <c r="S117" s="2376"/>
      <c r="T117" s="2376"/>
      <c r="U117" s="2376"/>
      <c r="V117" s="2376"/>
      <c r="W117" s="2376"/>
      <c r="X117" s="2376"/>
      <c r="Y117" s="2376"/>
      <c r="Z117" s="2376"/>
      <c r="AA117" s="2376"/>
      <c r="AB117" s="2376"/>
      <c r="AC117" s="2376"/>
      <c r="AD117" s="2376"/>
      <c r="AE117" s="2376"/>
      <c r="AF117" s="2376"/>
      <c r="AG117" s="2376"/>
      <c r="AH117" s="2376"/>
      <c r="AI117" s="2376"/>
      <c r="AJ117" s="2376"/>
      <c r="AK117" s="2376"/>
      <c r="AL117" s="2376"/>
      <c r="AM117" s="2376"/>
      <c r="AN117" s="2376"/>
    </row>
    <row r="118" spans="1:40">
      <c r="A118" s="2376"/>
      <c r="B118" s="2376"/>
      <c r="C118" s="2376"/>
      <c r="D118" s="2376"/>
      <c r="E118" s="2376"/>
      <c r="F118" s="2376"/>
      <c r="G118" s="2376"/>
      <c r="H118" s="2376"/>
      <c r="I118" s="2376"/>
      <c r="J118" s="2376"/>
      <c r="K118" s="2376"/>
      <c r="L118" s="2376"/>
      <c r="M118" s="2376"/>
      <c r="N118" s="2376"/>
      <c r="O118" s="2376"/>
      <c r="P118" s="2376"/>
      <c r="Q118" s="2376"/>
      <c r="R118" s="2376"/>
      <c r="S118" s="2376"/>
      <c r="T118" s="2376"/>
      <c r="U118" s="2376"/>
      <c r="V118" s="2376"/>
      <c r="W118" s="2376"/>
      <c r="X118" s="2376"/>
      <c r="Y118" s="2376"/>
      <c r="Z118" s="2376"/>
      <c r="AA118" s="2376"/>
      <c r="AB118" s="2376"/>
      <c r="AC118" s="2376"/>
      <c r="AD118" s="2376"/>
      <c r="AE118" s="2376"/>
      <c r="AF118" s="2376"/>
      <c r="AG118" s="2376"/>
      <c r="AH118" s="2376"/>
      <c r="AI118" s="2376"/>
      <c r="AJ118" s="2376"/>
      <c r="AK118" s="2376"/>
      <c r="AL118" s="2376"/>
      <c r="AM118" s="2376"/>
      <c r="AN118" s="2376"/>
    </row>
    <row r="119" spans="1:40">
      <c r="A119" s="2376"/>
      <c r="B119" s="2376"/>
      <c r="C119" s="2376"/>
      <c r="D119" s="2376"/>
      <c r="E119" s="2376"/>
      <c r="F119" s="2376"/>
      <c r="G119" s="2376"/>
      <c r="H119" s="2376"/>
      <c r="I119" s="2376"/>
      <c r="J119" s="2376"/>
      <c r="K119" s="2376"/>
      <c r="L119" s="2376"/>
      <c r="M119" s="2376"/>
      <c r="N119" s="2376"/>
      <c r="O119" s="2376"/>
      <c r="P119" s="2376"/>
      <c r="Q119" s="2376"/>
      <c r="R119" s="2376"/>
      <c r="S119" s="2376"/>
      <c r="T119" s="2376"/>
      <c r="U119" s="2376"/>
      <c r="V119" s="2376"/>
      <c r="W119" s="2376"/>
      <c r="X119" s="2376"/>
      <c r="Y119" s="2376"/>
      <c r="Z119" s="2376"/>
      <c r="AA119" s="2376"/>
      <c r="AB119" s="2376"/>
      <c r="AC119" s="2376"/>
      <c r="AD119" s="2376"/>
      <c r="AE119" s="2376"/>
      <c r="AF119" s="2376"/>
      <c r="AG119" s="2376"/>
      <c r="AH119" s="2376"/>
      <c r="AI119" s="2376"/>
      <c r="AJ119" s="2376"/>
      <c r="AK119" s="2376"/>
      <c r="AL119" s="2376"/>
      <c r="AM119" s="2376"/>
      <c r="AN119" s="2376"/>
    </row>
    <row r="120" spans="1:40">
      <c r="A120" s="2376"/>
      <c r="B120" s="2380"/>
      <c r="C120" s="2376"/>
      <c r="D120" s="2376"/>
      <c r="E120" s="2376"/>
      <c r="F120" s="2376"/>
      <c r="G120" s="2376"/>
      <c r="H120" s="2376"/>
      <c r="I120" s="2376"/>
      <c r="J120" s="2376"/>
      <c r="K120" s="2376"/>
      <c r="L120" s="2376"/>
      <c r="M120" s="2376"/>
      <c r="N120" s="2376"/>
      <c r="O120" s="2376"/>
      <c r="P120" s="2376"/>
      <c r="Q120" s="2376"/>
      <c r="R120" s="2376"/>
      <c r="S120" s="2376"/>
      <c r="T120" s="2376"/>
      <c r="U120" s="2376"/>
      <c r="V120" s="2376"/>
      <c r="W120" s="2376"/>
      <c r="X120" s="2376"/>
      <c r="Y120" s="2376"/>
      <c r="Z120" s="2376"/>
      <c r="AA120" s="2376"/>
      <c r="AB120" s="2376"/>
      <c r="AC120" s="2376"/>
      <c r="AD120" s="2376"/>
      <c r="AE120" s="2376"/>
      <c r="AF120" s="2376"/>
      <c r="AG120" s="2376"/>
      <c r="AH120" s="2376"/>
      <c r="AI120" s="2376"/>
      <c r="AJ120" s="2376"/>
      <c r="AK120" s="2376"/>
      <c r="AL120" s="2376"/>
      <c r="AM120" s="2376"/>
      <c r="AN120" s="2376"/>
    </row>
    <row r="121" spans="1:40">
      <c r="A121" s="2376"/>
      <c r="B121" s="2376"/>
      <c r="C121" s="2376"/>
      <c r="D121" s="2376"/>
      <c r="E121" s="2376"/>
      <c r="F121" s="2376"/>
      <c r="G121" s="2376"/>
      <c r="H121" s="2376"/>
      <c r="I121" s="2376"/>
      <c r="J121" s="2376"/>
      <c r="K121" s="2376"/>
      <c r="L121" s="2376"/>
      <c r="M121" s="2376"/>
      <c r="N121" s="2376"/>
      <c r="O121" s="2376"/>
      <c r="P121" s="2376"/>
      <c r="Q121" s="2376"/>
      <c r="R121" s="2376"/>
      <c r="S121" s="2376"/>
      <c r="T121" s="2376"/>
      <c r="U121" s="2376"/>
      <c r="V121" s="2376"/>
      <c r="W121" s="2376"/>
      <c r="X121" s="2376"/>
      <c r="Y121" s="2376"/>
      <c r="Z121" s="2376"/>
      <c r="AA121" s="2376"/>
      <c r="AB121" s="2376"/>
      <c r="AC121" s="2376"/>
      <c r="AD121" s="2376"/>
      <c r="AE121" s="2376"/>
      <c r="AF121" s="2376"/>
      <c r="AG121" s="2376"/>
      <c r="AH121" s="2376"/>
      <c r="AI121" s="2376"/>
      <c r="AJ121" s="2376"/>
      <c r="AK121" s="2376"/>
      <c r="AL121" s="2376"/>
      <c r="AM121" s="2376"/>
      <c r="AN121" s="2376"/>
    </row>
    <row r="122" spans="1:40">
      <c r="A122" s="2376"/>
      <c r="B122" s="2380"/>
      <c r="C122" s="2376"/>
      <c r="D122" s="2376"/>
      <c r="E122" s="2376"/>
      <c r="F122" s="2376"/>
      <c r="G122" s="2376"/>
      <c r="H122" s="2376"/>
      <c r="I122" s="2376"/>
      <c r="J122" s="2376"/>
      <c r="K122" s="2376"/>
      <c r="L122" s="2376"/>
      <c r="M122" s="2376"/>
      <c r="N122" s="2376"/>
      <c r="O122" s="2376"/>
      <c r="P122" s="2376"/>
      <c r="Q122" s="2376"/>
      <c r="R122" s="2376"/>
      <c r="S122" s="2376"/>
      <c r="T122" s="2376"/>
      <c r="U122" s="2376"/>
      <c r="V122" s="2376"/>
      <c r="W122" s="2376"/>
      <c r="X122" s="2376"/>
      <c r="Y122" s="2376"/>
      <c r="Z122" s="2376"/>
      <c r="AA122" s="2376"/>
      <c r="AB122" s="2376"/>
      <c r="AC122" s="2376"/>
      <c r="AD122" s="2376"/>
      <c r="AE122" s="2376"/>
      <c r="AF122" s="2376"/>
      <c r="AG122" s="2376"/>
      <c r="AH122" s="2376"/>
      <c r="AI122" s="2376"/>
      <c r="AJ122" s="2376"/>
      <c r="AK122" s="2376"/>
      <c r="AL122" s="2376"/>
      <c r="AM122" s="2376"/>
      <c r="AN122" s="2376"/>
    </row>
    <row r="123" spans="1:40">
      <c r="A123" s="2376"/>
      <c r="B123" s="2376"/>
      <c r="C123" s="2376"/>
      <c r="D123" s="2376"/>
      <c r="E123" s="2376"/>
      <c r="F123" s="2376"/>
      <c r="G123" s="2376"/>
      <c r="H123" s="2376"/>
      <c r="I123" s="2376"/>
      <c r="J123" s="2376"/>
      <c r="K123" s="2376"/>
      <c r="L123" s="2376"/>
      <c r="M123" s="2376"/>
      <c r="N123" s="2376"/>
      <c r="O123" s="2376"/>
      <c r="P123" s="2376"/>
      <c r="Q123" s="2376"/>
      <c r="R123" s="2376"/>
      <c r="S123" s="2376"/>
      <c r="T123" s="2376"/>
      <c r="U123" s="2376"/>
      <c r="V123" s="2376"/>
      <c r="W123" s="2376"/>
      <c r="X123" s="2376"/>
      <c r="Y123" s="2376"/>
      <c r="Z123" s="2376"/>
      <c r="AA123" s="2376"/>
      <c r="AB123" s="2376"/>
      <c r="AC123" s="2376"/>
      <c r="AD123" s="2376"/>
      <c r="AE123" s="2376"/>
      <c r="AF123" s="2376"/>
      <c r="AG123" s="2376"/>
      <c r="AH123" s="2376"/>
      <c r="AI123" s="2376"/>
      <c r="AJ123" s="2376"/>
      <c r="AK123" s="2376"/>
      <c r="AL123" s="2376"/>
      <c r="AM123" s="2376"/>
      <c r="AN123" s="2376"/>
    </row>
    <row r="124" spans="1:40">
      <c r="A124" s="2376"/>
      <c r="B124" s="2380"/>
      <c r="C124" s="2376"/>
      <c r="D124" s="2376"/>
      <c r="E124" s="2376"/>
      <c r="F124" s="2376"/>
      <c r="G124" s="2376"/>
      <c r="H124" s="2376"/>
      <c r="I124" s="2376"/>
      <c r="J124" s="2376"/>
      <c r="K124" s="2376"/>
      <c r="L124" s="2376"/>
      <c r="M124" s="2376"/>
      <c r="N124" s="2376"/>
      <c r="O124" s="2376"/>
      <c r="P124" s="2376"/>
      <c r="Q124" s="2376"/>
      <c r="R124" s="2376"/>
      <c r="S124" s="2376"/>
      <c r="T124" s="2376"/>
      <c r="U124" s="2376"/>
      <c r="V124" s="2376"/>
      <c r="W124" s="2376"/>
      <c r="X124" s="2376"/>
      <c r="Y124" s="2376"/>
      <c r="Z124" s="2376"/>
      <c r="AA124" s="2376"/>
      <c r="AB124" s="2376"/>
      <c r="AC124" s="2376"/>
      <c r="AD124" s="2376"/>
      <c r="AE124" s="2376"/>
      <c r="AF124" s="2376"/>
      <c r="AG124" s="2376"/>
      <c r="AH124" s="2376"/>
      <c r="AI124" s="2376"/>
      <c r="AJ124" s="2376"/>
      <c r="AK124" s="2376"/>
      <c r="AL124" s="2376"/>
      <c r="AM124" s="2376"/>
      <c r="AN124" s="2376"/>
    </row>
    <row r="125" spans="1:40">
      <c r="A125" s="2376"/>
      <c r="B125" s="2376"/>
      <c r="C125" s="2376"/>
      <c r="D125" s="2376"/>
      <c r="E125" s="2376"/>
      <c r="F125" s="2376"/>
      <c r="G125" s="2376"/>
      <c r="H125" s="2376"/>
      <c r="I125" s="2376"/>
      <c r="J125" s="2376"/>
      <c r="K125" s="2376"/>
      <c r="L125" s="2376"/>
      <c r="M125" s="2376"/>
      <c r="N125" s="2376"/>
      <c r="O125" s="2376"/>
      <c r="P125" s="2376"/>
      <c r="Q125" s="2376"/>
      <c r="R125" s="2376"/>
      <c r="S125" s="2376"/>
      <c r="T125" s="2376"/>
      <c r="U125" s="2376"/>
      <c r="V125" s="2376"/>
      <c r="W125" s="2376"/>
      <c r="X125" s="2376"/>
      <c r="Y125" s="2376"/>
      <c r="Z125" s="2376"/>
      <c r="AA125" s="2376"/>
      <c r="AB125" s="2376"/>
      <c r="AC125" s="2376"/>
      <c r="AD125" s="2376"/>
      <c r="AE125" s="2376"/>
      <c r="AF125" s="2376"/>
      <c r="AG125" s="2376"/>
      <c r="AH125" s="2376"/>
      <c r="AI125" s="2376"/>
      <c r="AJ125" s="2376"/>
      <c r="AK125" s="2376"/>
      <c r="AL125" s="2376"/>
      <c r="AM125" s="2376"/>
      <c r="AN125" s="2376"/>
    </row>
    <row r="126" spans="1:40">
      <c r="A126" s="2376"/>
      <c r="B126" s="2376"/>
      <c r="C126" s="2376"/>
      <c r="D126" s="2376"/>
      <c r="E126" s="2376"/>
      <c r="F126" s="2376"/>
      <c r="G126" s="2376"/>
      <c r="H126" s="2376"/>
      <c r="I126" s="2376"/>
      <c r="J126" s="2376"/>
      <c r="K126" s="2376"/>
      <c r="L126" s="2376"/>
      <c r="M126" s="2376"/>
      <c r="N126" s="2376"/>
      <c r="O126" s="2376"/>
      <c r="P126" s="2376"/>
      <c r="Q126" s="2376"/>
      <c r="R126" s="2376"/>
      <c r="S126" s="2376"/>
      <c r="T126" s="2376"/>
      <c r="U126" s="2376"/>
      <c r="V126" s="2376"/>
      <c r="W126" s="2376"/>
      <c r="X126" s="2376"/>
      <c r="Y126" s="2376"/>
      <c r="Z126" s="2376"/>
      <c r="AA126" s="2376"/>
      <c r="AB126" s="2376"/>
      <c r="AC126" s="2376"/>
      <c r="AD126" s="2376"/>
      <c r="AE126" s="2376"/>
      <c r="AF126" s="2376"/>
      <c r="AG126" s="2376"/>
      <c r="AH126" s="2376"/>
      <c r="AI126" s="2376"/>
      <c r="AJ126" s="2376"/>
      <c r="AK126" s="2376"/>
      <c r="AL126" s="2376"/>
      <c r="AM126" s="2376"/>
      <c r="AN126" s="2376"/>
    </row>
    <row r="127" spans="1:40">
      <c r="A127" s="2376"/>
      <c r="B127" s="2376"/>
      <c r="C127" s="2376"/>
      <c r="D127" s="2376"/>
      <c r="E127" s="2376"/>
      <c r="F127" s="2376"/>
      <c r="G127" s="2376"/>
      <c r="H127" s="2376"/>
      <c r="I127" s="2376"/>
      <c r="J127" s="2376"/>
      <c r="K127" s="2376"/>
      <c r="L127" s="2376"/>
      <c r="M127" s="2376"/>
      <c r="N127" s="2376"/>
      <c r="O127" s="2376"/>
      <c r="P127" s="2376"/>
      <c r="Q127" s="2376"/>
      <c r="R127" s="2376"/>
      <c r="S127" s="2376"/>
      <c r="T127" s="2376"/>
      <c r="U127" s="2376"/>
      <c r="V127" s="2376"/>
      <c r="W127" s="2376"/>
      <c r="X127" s="2376"/>
      <c r="Y127" s="2376"/>
      <c r="Z127" s="2376"/>
      <c r="AA127" s="2376"/>
      <c r="AB127" s="2376"/>
      <c r="AC127" s="2376"/>
      <c r="AD127" s="2376"/>
      <c r="AE127" s="2376"/>
      <c r="AF127" s="2376"/>
      <c r="AG127" s="2376"/>
      <c r="AH127" s="2376"/>
      <c r="AI127" s="2376"/>
      <c r="AJ127" s="2376"/>
      <c r="AK127" s="2376"/>
      <c r="AL127" s="2376"/>
      <c r="AM127" s="2376"/>
      <c r="AN127" s="2376"/>
    </row>
    <row r="128" spans="1:40">
      <c r="A128" s="2376"/>
      <c r="B128" s="2376"/>
      <c r="C128" s="2376"/>
      <c r="D128" s="2376"/>
      <c r="E128" s="2376"/>
      <c r="F128" s="2376"/>
      <c r="G128" s="2376"/>
      <c r="H128" s="2376"/>
      <c r="I128" s="2376"/>
      <c r="J128" s="2376"/>
      <c r="K128" s="2376"/>
      <c r="L128" s="2376"/>
      <c r="M128" s="2376"/>
      <c r="N128" s="2376"/>
      <c r="O128" s="2376"/>
      <c r="P128" s="2376"/>
      <c r="Q128" s="2376"/>
      <c r="R128" s="2376"/>
      <c r="S128" s="2376"/>
      <c r="T128" s="2376"/>
      <c r="U128" s="2376"/>
      <c r="V128" s="2376"/>
      <c r="W128" s="2376"/>
      <c r="X128" s="2376"/>
      <c r="Y128" s="2376"/>
      <c r="Z128" s="2376"/>
      <c r="AA128" s="2376"/>
      <c r="AB128" s="2376"/>
      <c r="AC128" s="2376"/>
      <c r="AD128" s="2376"/>
      <c r="AE128" s="2376"/>
      <c r="AF128" s="2376"/>
      <c r="AG128" s="2376"/>
      <c r="AH128" s="2376"/>
      <c r="AI128" s="2376"/>
      <c r="AJ128" s="2376"/>
      <c r="AK128" s="2376"/>
      <c r="AL128" s="2376"/>
      <c r="AM128" s="2376"/>
      <c r="AN128" s="2376"/>
    </row>
    <row r="129" spans="1:40">
      <c r="A129" s="2376"/>
      <c r="B129" s="2376"/>
      <c r="C129" s="2376"/>
      <c r="D129" s="2376"/>
      <c r="E129" s="2376"/>
      <c r="F129" s="2376"/>
      <c r="G129" s="2376"/>
      <c r="H129" s="2376"/>
      <c r="I129" s="2376"/>
      <c r="J129" s="2376"/>
      <c r="K129" s="2376"/>
      <c r="L129" s="2376"/>
      <c r="M129" s="2376"/>
      <c r="N129" s="2376"/>
      <c r="O129" s="2376"/>
      <c r="P129" s="2376"/>
      <c r="Q129" s="2376"/>
      <c r="R129" s="2376"/>
      <c r="S129" s="2376"/>
      <c r="T129" s="2376"/>
      <c r="U129" s="2376"/>
      <c r="V129" s="2376"/>
      <c r="W129" s="2376"/>
      <c r="X129" s="2376"/>
      <c r="Y129" s="2376"/>
      <c r="Z129" s="2376"/>
      <c r="AA129" s="2376"/>
      <c r="AB129" s="2376"/>
      <c r="AC129" s="2376"/>
      <c r="AD129" s="2376"/>
      <c r="AE129" s="2376"/>
      <c r="AF129" s="2376"/>
      <c r="AG129" s="2376"/>
      <c r="AH129" s="2376"/>
      <c r="AI129" s="2376"/>
      <c r="AJ129" s="2376"/>
      <c r="AK129" s="2376"/>
      <c r="AL129" s="2376"/>
      <c r="AM129" s="2376"/>
      <c r="AN129" s="2376"/>
    </row>
    <row r="130" spans="1:40">
      <c r="A130" s="2376"/>
      <c r="B130" s="2376"/>
      <c r="C130" s="2376"/>
      <c r="D130" s="2376"/>
      <c r="E130" s="2376"/>
      <c r="F130" s="2376"/>
      <c r="G130" s="2376"/>
      <c r="H130" s="2376"/>
      <c r="I130" s="2376"/>
      <c r="J130" s="2376"/>
      <c r="K130" s="2376"/>
      <c r="L130" s="2376"/>
      <c r="M130" s="2376"/>
      <c r="N130" s="2376"/>
      <c r="O130" s="2376"/>
      <c r="P130" s="2376"/>
      <c r="Q130" s="2376"/>
      <c r="R130" s="2376"/>
      <c r="S130" s="2376"/>
      <c r="T130" s="2376"/>
      <c r="U130" s="2376"/>
      <c r="V130" s="2376"/>
      <c r="W130" s="2376"/>
      <c r="X130" s="2376"/>
      <c r="Y130" s="2376"/>
      <c r="Z130" s="2376"/>
      <c r="AA130" s="2376"/>
      <c r="AB130" s="2376"/>
      <c r="AC130" s="2376"/>
      <c r="AD130" s="2376"/>
      <c r="AE130" s="2376"/>
      <c r="AF130" s="2376"/>
      <c r="AG130" s="2376"/>
      <c r="AH130" s="2376"/>
      <c r="AI130" s="2376"/>
      <c r="AJ130" s="2376"/>
      <c r="AK130" s="2376"/>
      <c r="AL130" s="2376"/>
      <c r="AM130" s="2376"/>
      <c r="AN130" s="2376"/>
    </row>
    <row r="131" spans="1:40">
      <c r="A131" s="2376"/>
      <c r="B131" s="2376"/>
      <c r="C131" s="2376"/>
      <c r="D131" s="2376"/>
      <c r="E131" s="2376"/>
      <c r="F131" s="2376"/>
      <c r="G131" s="2376"/>
      <c r="H131" s="2376"/>
      <c r="I131" s="2376"/>
      <c r="J131" s="2376"/>
      <c r="K131" s="2376"/>
      <c r="L131" s="2376"/>
      <c r="M131" s="2376"/>
      <c r="N131" s="2376"/>
      <c r="O131" s="2376"/>
      <c r="P131" s="2376"/>
      <c r="Q131" s="2376"/>
      <c r="R131" s="2376"/>
      <c r="S131" s="2376"/>
      <c r="T131" s="2376"/>
      <c r="U131" s="2376"/>
      <c r="V131" s="2376"/>
      <c r="W131" s="2376"/>
      <c r="X131" s="2376"/>
      <c r="Y131" s="2376"/>
      <c r="Z131" s="2376"/>
      <c r="AA131" s="2376"/>
      <c r="AB131" s="2376"/>
      <c r="AC131" s="2376"/>
      <c r="AD131" s="2376"/>
      <c r="AE131" s="2376"/>
      <c r="AF131" s="2376"/>
      <c r="AG131" s="2376"/>
      <c r="AH131" s="2376"/>
      <c r="AI131" s="2376"/>
      <c r="AJ131" s="2376"/>
      <c r="AK131" s="2376"/>
      <c r="AL131" s="2376"/>
      <c r="AM131" s="2376"/>
      <c r="AN131" s="2376"/>
    </row>
    <row r="132" spans="1:40">
      <c r="A132" s="2376"/>
      <c r="B132" s="2376"/>
      <c r="C132" s="2376"/>
      <c r="D132" s="2376"/>
      <c r="E132" s="2376"/>
      <c r="F132" s="2376"/>
      <c r="G132" s="2376"/>
      <c r="H132" s="2376"/>
      <c r="I132" s="2376"/>
      <c r="J132" s="2376"/>
      <c r="K132" s="2376"/>
      <c r="L132" s="2376"/>
      <c r="M132" s="2376"/>
      <c r="N132" s="2376"/>
      <c r="O132" s="2376"/>
      <c r="P132" s="2376"/>
      <c r="Q132" s="2376"/>
      <c r="R132" s="2376"/>
      <c r="S132" s="2376"/>
      <c r="T132" s="2376"/>
      <c r="U132" s="2376"/>
      <c r="V132" s="2376"/>
      <c r="W132" s="2376"/>
      <c r="X132" s="2376"/>
      <c r="Y132" s="2376"/>
      <c r="Z132" s="2376"/>
      <c r="AA132" s="2376"/>
      <c r="AB132" s="2376"/>
      <c r="AC132" s="2376"/>
      <c r="AD132" s="2376"/>
      <c r="AE132" s="2376"/>
      <c r="AF132" s="2376"/>
      <c r="AG132" s="2376"/>
      <c r="AH132" s="2376"/>
      <c r="AI132" s="2376"/>
      <c r="AJ132" s="2376"/>
      <c r="AK132" s="2376"/>
      <c r="AL132" s="2376"/>
      <c r="AM132" s="2376"/>
      <c r="AN132" s="2376"/>
    </row>
    <row r="133" spans="1:40">
      <c r="A133" s="2376"/>
      <c r="B133" s="2376"/>
      <c r="C133" s="2376"/>
      <c r="D133" s="2376"/>
      <c r="E133" s="2376"/>
      <c r="F133" s="2376"/>
      <c r="G133" s="2376"/>
      <c r="H133" s="2376"/>
      <c r="I133" s="2376"/>
      <c r="J133" s="2376"/>
      <c r="K133" s="2376"/>
      <c r="L133" s="2376"/>
      <c r="M133" s="2376"/>
      <c r="N133" s="2376"/>
      <c r="O133" s="2376"/>
      <c r="P133" s="2376"/>
      <c r="Q133" s="2376"/>
      <c r="R133" s="2376"/>
      <c r="S133" s="2376"/>
      <c r="T133" s="2376"/>
      <c r="U133" s="2376"/>
      <c r="V133" s="2376"/>
      <c r="W133" s="2376"/>
      <c r="X133" s="2376"/>
      <c r="Y133" s="2376"/>
      <c r="Z133" s="2376"/>
      <c r="AA133" s="2376"/>
      <c r="AB133" s="2376"/>
      <c r="AC133" s="2376"/>
      <c r="AD133" s="2376"/>
      <c r="AE133" s="2376"/>
      <c r="AF133" s="2376"/>
      <c r="AG133" s="2376"/>
      <c r="AH133" s="2376"/>
      <c r="AI133" s="2376"/>
      <c r="AJ133" s="2376"/>
      <c r="AK133" s="2376"/>
      <c r="AL133" s="2376"/>
      <c r="AM133" s="2376"/>
      <c r="AN133" s="2376"/>
    </row>
    <row r="134" spans="1:40">
      <c r="A134" s="2376"/>
      <c r="B134" s="2376"/>
      <c r="C134" s="2376"/>
      <c r="D134" s="2376"/>
      <c r="E134" s="2376"/>
      <c r="F134" s="2376"/>
      <c r="G134" s="2376"/>
      <c r="H134" s="2376"/>
      <c r="I134" s="2376"/>
      <c r="J134" s="2376"/>
      <c r="K134" s="2376"/>
      <c r="L134" s="2376"/>
      <c r="M134" s="2376"/>
      <c r="N134" s="2376"/>
      <c r="O134" s="2376"/>
      <c r="P134" s="2376"/>
      <c r="Q134" s="2376"/>
      <c r="R134" s="2376"/>
      <c r="S134" s="2376"/>
      <c r="T134" s="2376"/>
      <c r="U134" s="2376"/>
      <c r="V134" s="2376"/>
      <c r="W134" s="2376"/>
      <c r="X134" s="2376"/>
      <c r="Y134" s="2376"/>
      <c r="Z134" s="2376"/>
      <c r="AA134" s="2376"/>
      <c r="AB134" s="2376"/>
      <c r="AC134" s="2376"/>
      <c r="AD134" s="2376"/>
      <c r="AE134" s="2376"/>
      <c r="AF134" s="2376"/>
      <c r="AG134" s="2376"/>
      <c r="AH134" s="2376"/>
      <c r="AI134" s="2376"/>
      <c r="AJ134" s="2376"/>
      <c r="AK134" s="2376"/>
      <c r="AL134" s="2376"/>
      <c r="AM134" s="2376"/>
      <c r="AN134" s="2376"/>
    </row>
    <row r="135" spans="1:40">
      <c r="A135" s="2376"/>
      <c r="B135" s="2376"/>
      <c r="C135" s="2376"/>
      <c r="D135" s="2376"/>
      <c r="E135" s="2376"/>
      <c r="F135" s="2376"/>
      <c r="G135" s="2376"/>
      <c r="H135" s="2376"/>
      <c r="I135" s="2376"/>
      <c r="J135" s="2376"/>
      <c r="K135" s="2376"/>
      <c r="L135" s="2376"/>
      <c r="M135" s="2376"/>
      <c r="N135" s="2376"/>
      <c r="O135" s="2376"/>
      <c r="P135" s="2376"/>
      <c r="Q135" s="2376"/>
      <c r="R135" s="2376"/>
      <c r="S135" s="2376"/>
      <c r="T135" s="2376"/>
      <c r="U135" s="2376"/>
      <c r="V135" s="2376"/>
      <c r="W135" s="2376"/>
      <c r="X135" s="2376"/>
      <c r="Y135" s="2376"/>
      <c r="Z135" s="2376"/>
      <c r="AA135" s="2376"/>
      <c r="AB135" s="2376"/>
      <c r="AC135" s="2376"/>
      <c r="AD135" s="2376"/>
      <c r="AE135" s="2376"/>
      <c r="AF135" s="2376"/>
      <c r="AG135" s="2376"/>
      <c r="AH135" s="2376"/>
      <c r="AI135" s="2376"/>
      <c r="AJ135" s="2376"/>
      <c r="AK135" s="2376"/>
      <c r="AL135" s="2376"/>
      <c r="AM135" s="2376"/>
      <c r="AN135" s="2376"/>
    </row>
    <row r="136" spans="1:40">
      <c r="A136" s="2376"/>
      <c r="B136" s="2376"/>
      <c r="C136" s="2376"/>
      <c r="D136" s="2376"/>
      <c r="E136" s="2376"/>
      <c r="F136" s="2376"/>
      <c r="G136" s="2376"/>
      <c r="H136" s="2376"/>
      <c r="I136" s="2376"/>
      <c r="J136" s="2376"/>
      <c r="K136" s="2376"/>
      <c r="L136" s="2376"/>
      <c r="M136" s="2376"/>
      <c r="N136" s="2376"/>
      <c r="O136" s="2376"/>
      <c r="P136" s="2376"/>
      <c r="Q136" s="2376"/>
      <c r="R136" s="2376"/>
      <c r="S136" s="2376"/>
      <c r="T136" s="2376"/>
      <c r="U136" s="2376"/>
      <c r="V136" s="2376"/>
      <c r="W136" s="2376"/>
      <c r="X136" s="2376"/>
      <c r="Y136" s="2376"/>
      <c r="Z136" s="2376"/>
      <c r="AA136" s="2376"/>
      <c r="AB136" s="2376"/>
      <c r="AC136" s="2376"/>
      <c r="AD136" s="2376"/>
      <c r="AE136" s="2376"/>
      <c r="AF136" s="2376"/>
      <c r="AG136" s="2376"/>
      <c r="AH136" s="2376"/>
      <c r="AI136" s="2376"/>
      <c r="AJ136" s="2376"/>
      <c r="AK136" s="2376"/>
      <c r="AL136" s="2376"/>
      <c r="AM136" s="2376"/>
      <c r="AN136" s="2376"/>
    </row>
    <row r="137" spans="1:40">
      <c r="A137" s="2376"/>
      <c r="B137" s="2376"/>
      <c r="C137" s="2376"/>
      <c r="D137" s="2376"/>
      <c r="E137" s="2376"/>
      <c r="F137" s="2376"/>
      <c r="G137" s="2376"/>
      <c r="H137" s="2376"/>
      <c r="I137" s="2376"/>
      <c r="J137" s="2376"/>
      <c r="K137" s="2376"/>
      <c r="L137" s="2376"/>
      <c r="M137" s="2376"/>
      <c r="N137" s="2376"/>
      <c r="O137" s="2376"/>
      <c r="P137" s="2376"/>
      <c r="Q137" s="2376"/>
      <c r="R137" s="2376"/>
      <c r="S137" s="2376"/>
      <c r="T137" s="2376"/>
      <c r="U137" s="2376"/>
      <c r="V137" s="2376"/>
      <c r="W137" s="2376"/>
      <c r="X137" s="2376"/>
      <c r="Y137" s="2376"/>
      <c r="Z137" s="2376"/>
      <c r="AA137" s="2376"/>
      <c r="AB137" s="2376"/>
      <c r="AC137" s="2376"/>
      <c r="AD137" s="2376"/>
      <c r="AE137" s="2376"/>
      <c r="AF137" s="2376"/>
      <c r="AG137" s="2376"/>
      <c r="AH137" s="2376"/>
      <c r="AI137" s="2376"/>
      <c r="AJ137" s="2376"/>
      <c r="AK137" s="2376"/>
      <c r="AL137" s="2376"/>
      <c r="AM137" s="2376"/>
      <c r="AN137" s="2376"/>
    </row>
    <row r="138" spans="1:40">
      <c r="A138" s="2376"/>
      <c r="B138" s="2376"/>
      <c r="C138" s="2376"/>
      <c r="D138" s="2376"/>
      <c r="E138" s="2376"/>
      <c r="F138" s="2376"/>
      <c r="G138" s="2376"/>
      <c r="H138" s="2376"/>
      <c r="I138" s="2376"/>
      <c r="J138" s="2376"/>
      <c r="K138" s="2376"/>
      <c r="L138" s="2376"/>
      <c r="M138" s="2376"/>
      <c r="N138" s="2376"/>
      <c r="O138" s="2376"/>
      <c r="P138" s="2376"/>
      <c r="Q138" s="2376"/>
      <c r="R138" s="2376"/>
      <c r="S138" s="2376"/>
      <c r="T138" s="2376"/>
      <c r="U138" s="2376"/>
      <c r="V138" s="2376"/>
      <c r="W138" s="2376"/>
      <c r="X138" s="2376"/>
      <c r="Y138" s="2376"/>
      <c r="Z138" s="2376"/>
      <c r="AA138" s="2376"/>
      <c r="AB138" s="2376"/>
      <c r="AC138" s="2376"/>
      <c r="AD138" s="2376"/>
      <c r="AE138" s="2376"/>
      <c r="AF138" s="2376"/>
      <c r="AG138" s="2376"/>
      <c r="AH138" s="2376"/>
      <c r="AI138" s="2376"/>
      <c r="AJ138" s="2376"/>
      <c r="AK138" s="2376"/>
      <c r="AL138" s="2376"/>
      <c r="AM138" s="2376"/>
      <c r="AN138" s="2376"/>
    </row>
  </sheetData>
  <sheetProtection selectLockedCells="1" selectUnlockedCells="1"/>
  <mergeCells count="44">
    <mergeCell ref="F9:I9"/>
    <mergeCell ref="J9:K9"/>
    <mergeCell ref="A1:AN1"/>
    <mergeCell ref="B2:M2"/>
    <mergeCell ref="B3:M3"/>
    <mergeCell ref="B5:M5"/>
    <mergeCell ref="AC5:AN5"/>
    <mergeCell ref="AC2:AL3"/>
    <mergeCell ref="AM2:AN3"/>
    <mergeCell ref="B6:M6"/>
    <mergeCell ref="AC6:AN6"/>
    <mergeCell ref="B7:H7"/>
    <mergeCell ref="AE7:AI7"/>
    <mergeCell ref="D9:E9"/>
    <mergeCell ref="AO81:BX81"/>
    <mergeCell ref="C82:AN82"/>
    <mergeCell ref="A17:AN17"/>
    <mergeCell ref="A19:S19"/>
    <mergeCell ref="A20:S20"/>
    <mergeCell ref="AP22:BC22"/>
    <mergeCell ref="A62:AN62"/>
    <mergeCell ref="B22:K23"/>
    <mergeCell ref="C64:AN65"/>
    <mergeCell ref="C66:AN66"/>
    <mergeCell ref="A99:AN99"/>
    <mergeCell ref="A100:AN100"/>
    <mergeCell ref="A103:AN103"/>
    <mergeCell ref="A104:AN104"/>
    <mergeCell ref="C67:AN68"/>
    <mergeCell ref="C83:AN84"/>
    <mergeCell ref="C86:AN86"/>
    <mergeCell ref="C88:AN88"/>
    <mergeCell ref="A95:AN95"/>
    <mergeCell ref="A97:AN97"/>
    <mergeCell ref="A98:AN98"/>
    <mergeCell ref="C76:AN76"/>
    <mergeCell ref="C81:AN81"/>
    <mergeCell ref="C69:AN72"/>
    <mergeCell ref="C79:AN80"/>
    <mergeCell ref="E11:H11"/>
    <mergeCell ref="A13:AN13"/>
    <mergeCell ref="A14:AN14"/>
    <mergeCell ref="A15:AN15"/>
    <mergeCell ref="A16:AN16"/>
  </mergeCells>
  <hyperlinks>
    <hyperlink ref="A15" r:id="rId1" xr:uid="{00000000-0004-0000-0000-000000000000}"/>
  </hyperlinks>
  <printOptions horizontalCentered="1"/>
  <pageMargins left="0" right="0" top="0.31496062992126" bottom="0.31496062992126" header="0.511811023622047" footer="0.511811023622047"/>
  <pageSetup paperSize="9" scale="68" firstPageNumber="2" orientation="portrait" useFirstPageNumber="1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V73"/>
  <sheetViews>
    <sheetView showGridLines="0" topLeftCell="A2" zoomScale="115" zoomScaleNormal="115" zoomScaleSheetLayoutView="85" workbookViewId="0">
      <selection activeCell="K12" sqref="K12:N15"/>
    </sheetView>
  </sheetViews>
  <sheetFormatPr defaultColWidth="9.140625" defaultRowHeight="16.5" customHeight="1"/>
  <cols>
    <col min="1" max="1" width="1.140625" style="23" customWidth="1"/>
    <col min="2" max="2" width="0.7109375" style="24" customWidth="1"/>
    <col min="3" max="3" width="4.28515625" style="24" customWidth="1"/>
    <col min="4" max="4" width="5.140625" style="24" customWidth="1"/>
    <col min="5" max="5" width="9.7109375" style="24" customWidth="1"/>
    <col min="6" max="6" width="6.28515625" style="24" customWidth="1"/>
    <col min="7" max="7" width="5" style="24" customWidth="1"/>
    <col min="8" max="8" width="5.7109375" style="24" customWidth="1"/>
    <col min="9" max="9" width="15.28515625" style="24" customWidth="1"/>
    <col min="10" max="10" width="4.42578125" style="1646" customWidth="1"/>
    <col min="11" max="22" width="7.28515625" style="24" customWidth="1"/>
    <col min="23" max="16384" width="9.140625" style="24"/>
  </cols>
  <sheetData>
    <row r="1" spans="1:22" ht="21" customHeight="1">
      <c r="A1" s="39"/>
      <c r="B1" s="773"/>
      <c r="C1" s="1647"/>
      <c r="D1" s="1648"/>
      <c r="E1" s="1649"/>
      <c r="F1" s="1704"/>
      <c r="G1" s="1704"/>
      <c r="H1" s="193"/>
      <c r="I1" s="1704"/>
      <c r="J1" s="1704"/>
      <c r="K1" s="193"/>
      <c r="L1" s="1717"/>
      <c r="M1" s="1717"/>
      <c r="N1" s="1717"/>
      <c r="O1" s="1717"/>
      <c r="P1" s="1717"/>
      <c r="Q1" s="1717"/>
      <c r="R1" s="1717"/>
      <c r="S1" s="1717"/>
      <c r="T1" s="1717"/>
      <c r="U1" s="1717"/>
      <c r="V1" s="1695"/>
    </row>
    <row r="2" spans="1:22" ht="21" customHeight="1">
      <c r="A2" s="39"/>
      <c r="B2" s="777"/>
      <c r="C2" s="1650"/>
      <c r="D2" s="1651"/>
      <c r="E2" s="1652"/>
      <c r="F2" s="1697" t="s">
        <v>527</v>
      </c>
      <c r="G2" s="1472"/>
      <c r="H2" s="1705"/>
      <c r="I2" s="1718"/>
      <c r="J2" s="1718"/>
      <c r="K2" s="1472"/>
      <c r="L2" s="1687"/>
      <c r="M2" s="1687"/>
      <c r="N2" s="1687"/>
      <c r="O2" s="1687"/>
      <c r="P2" s="1687"/>
      <c r="Q2" s="1687"/>
      <c r="R2" s="1687"/>
      <c r="S2" s="1687"/>
      <c r="T2" s="1687"/>
      <c r="U2" s="1687"/>
      <c r="V2" s="1696"/>
    </row>
    <row r="3" spans="1:22" ht="14.25" customHeight="1">
      <c r="A3" s="1653"/>
      <c r="B3" s="1706"/>
      <c r="C3" s="1707"/>
      <c r="D3" s="1708"/>
      <c r="E3" s="1709"/>
      <c r="F3" s="1710"/>
      <c r="G3" s="1710"/>
      <c r="H3" s="1710"/>
      <c r="I3" s="1710"/>
      <c r="J3" s="1710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1720"/>
    </row>
    <row r="4" spans="1:22" ht="16.5" customHeight="1">
      <c r="A4" s="39"/>
      <c r="B4" s="1711"/>
      <c r="C4" s="1712"/>
      <c r="D4" s="1530"/>
      <c r="E4" s="1532"/>
      <c r="F4" s="1694"/>
      <c r="G4" s="1694"/>
      <c r="H4" s="1694"/>
      <c r="I4" s="1694"/>
      <c r="J4" s="1719"/>
      <c r="K4" s="3746" t="s">
        <v>515</v>
      </c>
      <c r="L4" s="3747"/>
      <c r="M4" s="3747"/>
      <c r="N4" s="3747"/>
      <c r="O4" s="3747"/>
      <c r="P4" s="3747"/>
      <c r="Q4" s="3747"/>
      <c r="R4" s="3747"/>
      <c r="S4" s="3747"/>
      <c r="T4" s="3747"/>
      <c r="U4" s="3747"/>
      <c r="V4" s="3748"/>
    </row>
    <row r="5" spans="1:22" ht="14.25" customHeight="1">
      <c r="A5" s="39"/>
      <c r="B5" s="132"/>
      <c r="C5" s="1472"/>
      <c r="D5" s="1472"/>
      <c r="E5" s="1666"/>
      <c r="F5" s="1666"/>
      <c r="G5" s="1666"/>
      <c r="H5" s="1666"/>
      <c r="I5" s="1666"/>
      <c r="J5" s="1689"/>
      <c r="K5" s="3749" t="s">
        <v>516</v>
      </c>
      <c r="L5" s="3774"/>
      <c r="M5" s="3774"/>
      <c r="N5" s="3774"/>
      <c r="O5" s="3774"/>
      <c r="P5" s="3774"/>
      <c r="Q5" s="3774"/>
      <c r="R5" s="3774"/>
      <c r="S5" s="3774"/>
      <c r="T5" s="3774"/>
      <c r="U5" s="3774"/>
      <c r="V5" s="3751"/>
    </row>
    <row r="6" spans="1:22" ht="15" customHeight="1">
      <c r="A6" s="39"/>
      <c r="B6" s="132"/>
      <c r="C6" s="1663"/>
      <c r="D6" s="3775" t="s">
        <v>506</v>
      </c>
      <c r="E6" s="3775"/>
      <c r="F6" s="3775"/>
      <c r="G6" s="3775"/>
      <c r="H6" s="3775"/>
      <c r="I6" s="3775"/>
      <c r="J6" s="1690"/>
      <c r="K6" s="3752" t="s">
        <v>517</v>
      </c>
      <c r="L6" s="3753"/>
      <c r="M6" s="3753"/>
      <c r="N6" s="3753"/>
      <c r="O6" s="3753"/>
      <c r="P6" s="3753"/>
      <c r="Q6" s="3753"/>
      <c r="R6" s="3753"/>
      <c r="S6" s="3753"/>
      <c r="T6" s="3753"/>
      <c r="U6" s="3753"/>
      <c r="V6" s="3754"/>
    </row>
    <row r="7" spans="1:22" ht="12" customHeight="1">
      <c r="A7" s="39"/>
      <c r="B7" s="132"/>
      <c r="C7" s="1663"/>
      <c r="D7" s="3776" t="s">
        <v>507</v>
      </c>
      <c r="E7" s="3776"/>
      <c r="F7" s="3776"/>
      <c r="G7" s="3776"/>
      <c r="H7" s="3776"/>
      <c r="I7" s="3776"/>
      <c r="J7" s="1690"/>
      <c r="K7" s="3558" t="s">
        <v>518</v>
      </c>
      <c r="L7" s="3559"/>
      <c r="M7" s="3559"/>
      <c r="N7" s="3559"/>
      <c r="O7" s="3558" t="s">
        <v>2188</v>
      </c>
      <c r="P7" s="3559"/>
      <c r="Q7" s="3559"/>
      <c r="R7" s="3560"/>
      <c r="S7" s="3558" t="s">
        <v>448</v>
      </c>
      <c r="T7" s="3559"/>
      <c r="U7" s="3559"/>
      <c r="V7" s="3763"/>
    </row>
    <row r="8" spans="1:22" ht="12" customHeight="1">
      <c r="A8" s="39"/>
      <c r="B8" s="132"/>
      <c r="C8" s="1663"/>
      <c r="D8" s="1652"/>
      <c r="E8" s="1652"/>
      <c r="F8" s="1652"/>
      <c r="G8" s="1652"/>
      <c r="H8" s="1652"/>
      <c r="I8" s="1652"/>
      <c r="J8" s="1692"/>
      <c r="K8" s="3543"/>
      <c r="L8" s="3540"/>
      <c r="M8" s="3540"/>
      <c r="N8" s="3540"/>
      <c r="O8" s="3543"/>
      <c r="P8" s="3540"/>
      <c r="Q8" s="3540"/>
      <c r="R8" s="3541"/>
      <c r="S8" s="3543"/>
      <c r="T8" s="3540"/>
      <c r="U8" s="3540"/>
      <c r="V8" s="3545"/>
    </row>
    <row r="9" spans="1:22" ht="13.5" customHeight="1">
      <c r="A9" s="39"/>
      <c r="B9" s="132"/>
      <c r="C9" s="1664"/>
      <c r="D9" s="1472"/>
      <c r="E9" s="1691"/>
      <c r="F9" s="1691"/>
      <c r="G9" s="1691"/>
      <c r="H9" s="1691"/>
      <c r="I9" s="1691"/>
      <c r="J9" s="1693"/>
      <c r="K9" s="3749" t="s">
        <v>2205</v>
      </c>
      <c r="L9" s="3750"/>
      <c r="M9" s="3750"/>
      <c r="N9" s="3758"/>
      <c r="O9" s="3749" t="s">
        <v>2206</v>
      </c>
      <c r="P9" s="3750"/>
      <c r="Q9" s="3750"/>
      <c r="R9" s="3758"/>
      <c r="S9" s="3749" t="s">
        <v>454</v>
      </c>
      <c r="T9" s="3750"/>
      <c r="U9" s="3750"/>
      <c r="V9" s="3751"/>
    </row>
    <row r="10" spans="1:22" ht="5.25" customHeight="1">
      <c r="A10" s="39"/>
      <c r="B10" s="132"/>
      <c r="C10" s="1665"/>
      <c r="D10" s="1472"/>
      <c r="E10" s="1666"/>
      <c r="F10" s="1666"/>
      <c r="G10" s="1666"/>
      <c r="H10" s="1666"/>
      <c r="I10" s="1666"/>
      <c r="J10" s="1694"/>
      <c r="K10" s="3759"/>
      <c r="L10" s="3760"/>
      <c r="M10" s="3760"/>
      <c r="N10" s="3761"/>
      <c r="O10" s="3759"/>
      <c r="P10" s="3760"/>
      <c r="Q10" s="3760"/>
      <c r="R10" s="3761"/>
      <c r="S10" s="3759"/>
      <c r="T10" s="3760"/>
      <c r="U10" s="3760"/>
      <c r="V10" s="3762"/>
    </row>
    <row r="11" spans="1:22" ht="15" customHeight="1">
      <c r="A11" s="39"/>
      <c r="B11" s="134"/>
      <c r="C11" s="44"/>
      <c r="D11" s="45"/>
      <c r="E11" s="44"/>
      <c r="F11" s="44"/>
      <c r="G11" s="44"/>
      <c r="H11" s="44"/>
      <c r="I11" s="44"/>
      <c r="J11" s="1694"/>
      <c r="K11" s="3755" t="s">
        <v>528</v>
      </c>
      <c r="L11" s="3756"/>
      <c r="M11" s="3756"/>
      <c r="N11" s="3756"/>
      <c r="O11" s="3755" t="s">
        <v>529</v>
      </c>
      <c r="P11" s="3756"/>
      <c r="Q11" s="3756"/>
      <c r="R11" s="3756"/>
      <c r="S11" s="3637" t="s">
        <v>530</v>
      </c>
      <c r="T11" s="3638"/>
      <c r="U11" s="3638"/>
      <c r="V11" s="3777"/>
    </row>
    <row r="12" spans="1:22" ht="13.5" customHeight="1">
      <c r="A12" s="39"/>
      <c r="B12" s="1713"/>
      <c r="C12" s="46">
        <v>5.0999999999999996</v>
      </c>
      <c r="D12" s="47" t="s">
        <v>475</v>
      </c>
      <c r="E12" s="48"/>
      <c r="F12" s="48"/>
      <c r="G12" s="48"/>
      <c r="H12" s="48"/>
      <c r="I12" s="48"/>
      <c r="J12" s="3583"/>
      <c r="K12" s="3720"/>
      <c r="L12" s="3721"/>
      <c r="M12" s="3721"/>
      <c r="N12" s="3721"/>
      <c r="O12" s="3720"/>
      <c r="P12" s="3721"/>
      <c r="Q12" s="3721"/>
      <c r="R12" s="3721"/>
      <c r="S12" s="3720"/>
      <c r="T12" s="3721"/>
      <c r="U12" s="3721"/>
      <c r="V12" s="3724"/>
    </row>
    <row r="13" spans="1:22" s="22" customFormat="1" ht="9.75" customHeight="1">
      <c r="A13" s="39"/>
      <c r="B13" s="1713"/>
      <c r="C13" s="49"/>
      <c r="D13" s="50" t="s">
        <v>476</v>
      </c>
      <c r="E13" s="51"/>
      <c r="F13" s="51"/>
      <c r="G13" s="51"/>
      <c r="H13" s="51"/>
      <c r="I13" s="51"/>
      <c r="J13" s="3583"/>
      <c r="K13" s="3722"/>
      <c r="L13" s="3765"/>
      <c r="M13" s="3765"/>
      <c r="N13" s="3765"/>
      <c r="O13" s="3722"/>
      <c r="P13" s="3765"/>
      <c r="Q13" s="3765"/>
      <c r="R13" s="3765"/>
      <c r="S13" s="3722"/>
      <c r="T13" s="3765"/>
      <c r="U13" s="3765"/>
      <c r="V13" s="3725"/>
    </row>
    <row r="14" spans="1:22" ht="10.5" customHeight="1">
      <c r="A14" s="39"/>
      <c r="B14" s="1714"/>
      <c r="C14" s="53"/>
      <c r="D14" s="54" t="s">
        <v>2192</v>
      </c>
      <c r="E14" s="53"/>
      <c r="F14" s="53"/>
      <c r="G14" s="53"/>
      <c r="H14" s="53"/>
      <c r="I14" s="53"/>
      <c r="J14" s="3584"/>
      <c r="K14" s="3722"/>
      <c r="L14" s="3765"/>
      <c r="M14" s="3765"/>
      <c r="N14" s="3765"/>
      <c r="O14" s="3722"/>
      <c r="P14" s="3765"/>
      <c r="Q14" s="3765"/>
      <c r="R14" s="3765"/>
      <c r="S14" s="3722"/>
      <c r="T14" s="3765"/>
      <c r="U14" s="3765"/>
      <c r="V14" s="3725"/>
    </row>
    <row r="15" spans="1:22" ht="9.75" customHeight="1">
      <c r="A15" s="39"/>
      <c r="B15" s="1714"/>
      <c r="C15" s="53"/>
      <c r="D15" s="3615"/>
      <c r="E15" s="3616"/>
      <c r="F15" s="3616"/>
      <c r="G15" s="3616"/>
      <c r="H15" s="3616"/>
      <c r="I15" s="3616"/>
      <c r="J15" s="3584"/>
      <c r="K15" s="3723"/>
      <c r="L15" s="3705"/>
      <c r="M15" s="3705"/>
      <c r="N15" s="3705"/>
      <c r="O15" s="3723"/>
      <c r="P15" s="3705"/>
      <c r="Q15" s="3705"/>
      <c r="R15" s="3705"/>
      <c r="S15" s="3723"/>
      <c r="T15" s="3705"/>
      <c r="U15" s="3705"/>
      <c r="V15" s="3719"/>
    </row>
    <row r="16" spans="1:22" ht="13.5" customHeight="1">
      <c r="A16" s="39"/>
      <c r="B16" s="1714"/>
      <c r="C16" s="46">
        <v>5.2</v>
      </c>
      <c r="D16" s="56" t="s">
        <v>477</v>
      </c>
      <c r="E16" s="57"/>
      <c r="F16" s="57"/>
      <c r="G16" s="57"/>
      <c r="H16" s="57"/>
      <c r="I16" s="57"/>
      <c r="J16" s="3586"/>
      <c r="K16" s="3720"/>
      <c r="L16" s="3721"/>
      <c r="M16" s="3721"/>
      <c r="N16" s="3721"/>
      <c r="O16" s="3720"/>
      <c r="P16" s="3721"/>
      <c r="Q16" s="3721"/>
      <c r="R16" s="3721"/>
      <c r="S16" s="3720"/>
      <c r="T16" s="3721"/>
      <c r="U16" s="3721"/>
      <c r="V16" s="3724"/>
    </row>
    <row r="17" spans="1:22" ht="12" customHeight="1">
      <c r="A17" s="39"/>
      <c r="B17" s="1714"/>
      <c r="C17" s="49"/>
      <c r="D17" s="49" t="s">
        <v>478</v>
      </c>
      <c r="E17" s="57"/>
      <c r="F17" s="57"/>
      <c r="G17" s="57"/>
      <c r="H17" s="57"/>
      <c r="I17" s="57"/>
      <c r="J17" s="3586"/>
      <c r="K17" s="3722"/>
      <c r="L17" s="3765"/>
      <c r="M17" s="3765"/>
      <c r="N17" s="3765"/>
      <c r="O17" s="3722"/>
      <c r="P17" s="3765"/>
      <c r="Q17" s="3765"/>
      <c r="R17" s="3765"/>
      <c r="S17" s="3722"/>
      <c r="T17" s="3765"/>
      <c r="U17" s="3765"/>
      <c r="V17" s="3725"/>
    </row>
    <row r="18" spans="1:22" ht="9" customHeight="1">
      <c r="A18" s="39"/>
      <c r="B18" s="1714"/>
      <c r="C18" s="50"/>
      <c r="D18" s="54" t="s">
        <v>479</v>
      </c>
      <c r="E18" s="58"/>
      <c r="F18" s="58"/>
      <c r="G18" s="58"/>
      <c r="H18" s="58"/>
      <c r="I18" s="58"/>
      <c r="J18" s="3584"/>
      <c r="K18" s="3722"/>
      <c r="L18" s="3765"/>
      <c r="M18" s="3765"/>
      <c r="N18" s="3765"/>
      <c r="O18" s="3722"/>
      <c r="P18" s="3765"/>
      <c r="Q18" s="3765"/>
      <c r="R18" s="3765"/>
      <c r="S18" s="3722"/>
      <c r="T18" s="3765"/>
      <c r="U18" s="3765"/>
      <c r="V18" s="3725"/>
    </row>
    <row r="19" spans="1:22" ht="15" customHeight="1">
      <c r="A19" s="39"/>
      <c r="B19" s="1714"/>
      <c r="C19" s="50"/>
      <c r="D19" s="63" t="s">
        <v>480</v>
      </c>
      <c r="E19" s="58"/>
      <c r="F19" s="58"/>
      <c r="G19" s="58"/>
      <c r="H19" s="58"/>
      <c r="I19" s="58"/>
      <c r="J19" s="3584"/>
      <c r="K19" s="3723"/>
      <c r="L19" s="3705"/>
      <c r="M19" s="3705"/>
      <c r="N19" s="3705"/>
      <c r="O19" s="3723"/>
      <c r="P19" s="3705"/>
      <c r="Q19" s="3705"/>
      <c r="R19" s="3705"/>
      <c r="S19" s="3723"/>
      <c r="T19" s="3705"/>
      <c r="U19" s="3705"/>
      <c r="V19" s="3719"/>
    </row>
    <row r="20" spans="1:22" ht="10.5" customHeight="1">
      <c r="A20" s="39"/>
      <c r="B20" s="1714"/>
      <c r="C20" s="59">
        <v>5.3</v>
      </c>
      <c r="D20" s="50" t="s">
        <v>481</v>
      </c>
      <c r="E20" s="60"/>
      <c r="F20" s="61"/>
      <c r="G20" s="61"/>
      <c r="H20" s="61"/>
      <c r="I20" s="61"/>
      <c r="J20" s="3585" t="s">
        <v>310</v>
      </c>
      <c r="K20" s="3698"/>
      <c r="L20" s="3699"/>
      <c r="M20" s="3699"/>
      <c r="N20" s="3700"/>
      <c r="O20" s="3707"/>
      <c r="P20" s="3699"/>
      <c r="Q20" s="3699"/>
      <c r="R20" s="3700"/>
      <c r="S20" s="3707"/>
      <c r="T20" s="3699"/>
      <c r="U20" s="3699"/>
      <c r="V20" s="3718"/>
    </row>
    <row r="21" spans="1:22" ht="10.5" customHeight="1">
      <c r="A21" s="39"/>
      <c r="B21" s="1714"/>
      <c r="C21" s="50"/>
      <c r="D21" s="54" t="s">
        <v>482</v>
      </c>
      <c r="E21" s="60"/>
      <c r="F21" s="61"/>
      <c r="G21" s="61"/>
      <c r="H21" s="61"/>
      <c r="I21" s="61"/>
      <c r="J21" s="3586"/>
      <c r="K21" s="3704"/>
      <c r="L21" s="3705"/>
      <c r="M21" s="3705"/>
      <c r="N21" s="3706"/>
      <c r="O21" s="3709"/>
      <c r="P21" s="3705"/>
      <c r="Q21" s="3705"/>
      <c r="R21" s="3706"/>
      <c r="S21" s="3709"/>
      <c r="T21" s="3705"/>
      <c r="U21" s="3705"/>
      <c r="V21" s="3719"/>
    </row>
    <row r="22" spans="1:22" s="22" customFormat="1" ht="10.5" customHeight="1">
      <c r="A22" s="39"/>
      <c r="B22" s="1714"/>
      <c r="C22" s="53"/>
      <c r="D22" s="50" t="s">
        <v>483</v>
      </c>
      <c r="E22" s="50" t="s">
        <v>484</v>
      </c>
      <c r="F22" s="62"/>
      <c r="G22" s="62"/>
      <c r="H22" s="62"/>
      <c r="I22" s="62"/>
      <c r="J22" s="3584"/>
      <c r="K22" s="3639"/>
      <c r="L22" s="3640"/>
      <c r="M22" s="3640"/>
      <c r="N22" s="3641"/>
      <c r="O22" s="3639"/>
      <c r="P22" s="3640"/>
      <c r="Q22" s="3640"/>
      <c r="R22" s="3641"/>
      <c r="S22" s="3381">
        <f>K22+O22</f>
        <v>0</v>
      </c>
      <c r="T22" s="3382"/>
      <c r="U22" s="3382"/>
      <c r="V22" s="3645"/>
    </row>
    <row r="23" spans="1:22" ht="12" customHeight="1">
      <c r="A23" s="39"/>
      <c r="B23" s="1714"/>
      <c r="C23" s="53"/>
      <c r="D23" s="50"/>
      <c r="E23" s="63" t="s">
        <v>2207</v>
      </c>
      <c r="F23" s="62"/>
      <c r="G23" s="62"/>
      <c r="H23" s="62"/>
      <c r="I23" s="1464"/>
      <c r="J23" s="3584"/>
      <c r="K23" s="3642"/>
      <c r="L23" s="3643"/>
      <c r="M23" s="3643"/>
      <c r="N23" s="3644"/>
      <c r="O23" s="3642"/>
      <c r="P23" s="3643"/>
      <c r="Q23" s="3643"/>
      <c r="R23" s="3644"/>
      <c r="S23" s="3384"/>
      <c r="T23" s="3385"/>
      <c r="U23" s="3385"/>
      <c r="V23" s="3646"/>
    </row>
    <row r="24" spans="1:22" ht="9.75" customHeight="1">
      <c r="A24" s="39"/>
      <c r="B24" s="1714"/>
      <c r="C24" s="53"/>
      <c r="D24" s="47" t="s">
        <v>485</v>
      </c>
      <c r="E24" s="47" t="s">
        <v>486</v>
      </c>
      <c r="F24" s="58"/>
      <c r="G24" s="58"/>
      <c r="H24" s="58"/>
      <c r="I24" s="58"/>
      <c r="J24" s="3587" t="s">
        <v>312</v>
      </c>
      <c r="K24" s="3698"/>
      <c r="L24" s="3699"/>
      <c r="M24" s="3699"/>
      <c r="N24" s="3700"/>
      <c r="O24" s="3707"/>
      <c r="P24" s="3699"/>
      <c r="Q24" s="3699"/>
      <c r="R24" s="3700"/>
      <c r="S24" s="3710"/>
      <c r="T24" s="3711"/>
      <c r="U24" s="3711"/>
      <c r="V24" s="3712"/>
    </row>
    <row r="25" spans="1:22" ht="9.75" customHeight="1">
      <c r="A25" s="39"/>
      <c r="B25" s="1714"/>
      <c r="C25" s="53"/>
      <c r="D25" s="50"/>
      <c r="E25" s="64" t="s">
        <v>2208</v>
      </c>
      <c r="F25" s="58"/>
      <c r="G25" s="58"/>
      <c r="H25" s="58"/>
      <c r="I25" s="58"/>
      <c r="J25" s="3588"/>
      <c r="K25" s="3701"/>
      <c r="L25" s="3765"/>
      <c r="M25" s="3765"/>
      <c r="N25" s="3703"/>
      <c r="O25" s="3708"/>
      <c r="P25" s="3765"/>
      <c r="Q25" s="3765"/>
      <c r="R25" s="3703"/>
      <c r="S25" s="3713"/>
      <c r="T25" s="3766"/>
      <c r="U25" s="3766"/>
      <c r="V25" s="3714"/>
    </row>
    <row r="26" spans="1:22" ht="4.5" customHeight="1">
      <c r="A26" s="39"/>
      <c r="B26" s="1714"/>
      <c r="C26" s="53"/>
      <c r="D26" s="50"/>
      <c r="E26" s="64"/>
      <c r="F26" s="58"/>
      <c r="G26" s="58"/>
      <c r="H26" s="58"/>
      <c r="I26" s="58"/>
      <c r="J26" s="3588"/>
      <c r="K26" s="3704"/>
      <c r="L26" s="3705"/>
      <c r="M26" s="3705"/>
      <c r="N26" s="3706"/>
      <c r="O26" s="3709"/>
      <c r="P26" s="3705"/>
      <c r="Q26" s="3705"/>
      <c r="R26" s="3706"/>
      <c r="S26" s="3715"/>
      <c r="T26" s="3716"/>
      <c r="U26" s="3716"/>
      <c r="V26" s="3717"/>
    </row>
    <row r="27" spans="1:22" ht="12.75" customHeight="1">
      <c r="A27" s="39"/>
      <c r="B27" s="1714"/>
      <c r="C27" s="53"/>
      <c r="D27" s="50"/>
      <c r="E27" s="47" t="s">
        <v>2193</v>
      </c>
      <c r="F27" s="58"/>
      <c r="G27" s="58"/>
      <c r="H27" s="58"/>
      <c r="I27" s="58"/>
      <c r="J27" s="3589"/>
      <c r="K27" s="3639"/>
      <c r="L27" s="3640"/>
      <c r="M27" s="3640"/>
      <c r="N27" s="3641"/>
      <c r="O27" s="3639"/>
      <c r="P27" s="3640"/>
      <c r="Q27" s="3640"/>
      <c r="R27" s="3641"/>
      <c r="S27" s="3381">
        <f>K27+O27</f>
        <v>0</v>
      </c>
      <c r="T27" s="3382"/>
      <c r="U27" s="3382"/>
      <c r="V27" s="3645"/>
    </row>
    <row r="28" spans="1:22" ht="12.75" customHeight="1">
      <c r="A28" s="39"/>
      <c r="B28" s="1714"/>
      <c r="C28" s="53"/>
      <c r="D28" s="50"/>
      <c r="E28" s="65" t="s">
        <v>2209</v>
      </c>
      <c r="F28" s="47"/>
      <c r="G28" s="47"/>
      <c r="H28" s="47"/>
      <c r="I28" s="47"/>
      <c r="J28" s="3590"/>
      <c r="K28" s="3642"/>
      <c r="L28" s="3643"/>
      <c r="M28" s="3643"/>
      <c r="N28" s="3644"/>
      <c r="O28" s="3642"/>
      <c r="P28" s="3643"/>
      <c r="Q28" s="3643"/>
      <c r="R28" s="3644"/>
      <c r="S28" s="3384"/>
      <c r="T28" s="3385"/>
      <c r="U28" s="3385"/>
      <c r="V28" s="3646"/>
    </row>
    <row r="29" spans="1:22" ht="9.75" customHeight="1">
      <c r="A29" s="39"/>
      <c r="B29" s="1714"/>
      <c r="C29" s="53"/>
      <c r="D29" s="50"/>
      <c r="E29" s="66"/>
      <c r="F29" s="47"/>
      <c r="G29" s="47"/>
      <c r="H29" s="47"/>
      <c r="I29" s="47"/>
      <c r="J29" s="3726" t="s">
        <v>314</v>
      </c>
      <c r="K29" s="3687"/>
      <c r="L29" s="3688"/>
      <c r="M29" s="3688"/>
      <c r="N29" s="3689"/>
      <c r="O29" s="3690"/>
      <c r="P29" s="3691"/>
      <c r="Q29" s="3691"/>
      <c r="R29" s="3692"/>
      <c r="S29" s="3487"/>
      <c r="T29" s="3488"/>
      <c r="U29" s="3488"/>
      <c r="V29" s="3696"/>
    </row>
    <row r="30" spans="1:22" ht="11.25" customHeight="1">
      <c r="A30" s="39"/>
      <c r="B30" s="1714"/>
      <c r="C30" s="53"/>
      <c r="D30" s="50"/>
      <c r="E30" s="49" t="s">
        <v>487</v>
      </c>
      <c r="F30" s="47"/>
      <c r="G30" s="47"/>
      <c r="H30" s="47"/>
      <c r="I30" s="47"/>
      <c r="J30" s="3588"/>
      <c r="K30" s="3687"/>
      <c r="L30" s="3688"/>
      <c r="M30" s="3688"/>
      <c r="N30" s="3689"/>
      <c r="O30" s="3693"/>
      <c r="P30" s="3694"/>
      <c r="Q30" s="3694"/>
      <c r="R30" s="3695"/>
      <c r="S30" s="3490"/>
      <c r="T30" s="3491"/>
      <c r="U30" s="3491"/>
      <c r="V30" s="3697"/>
    </row>
    <row r="31" spans="1:22" ht="12" customHeight="1">
      <c r="A31" s="39"/>
      <c r="B31" s="1714"/>
      <c r="C31" s="53"/>
      <c r="D31" s="50"/>
      <c r="E31" s="67" t="s">
        <v>488</v>
      </c>
      <c r="F31" s="47"/>
      <c r="G31" s="47"/>
      <c r="H31" s="47"/>
      <c r="I31" s="47"/>
      <c r="J31" s="3588"/>
      <c r="K31" s="3639"/>
      <c r="L31" s="3640"/>
      <c r="M31" s="3640"/>
      <c r="N31" s="3641"/>
      <c r="O31" s="3639"/>
      <c r="P31" s="3640"/>
      <c r="Q31" s="3640"/>
      <c r="R31" s="3641"/>
      <c r="S31" s="3381">
        <f>K31+O31</f>
        <v>0</v>
      </c>
      <c r="T31" s="3382"/>
      <c r="U31" s="3382"/>
      <c r="V31" s="3645"/>
    </row>
    <row r="32" spans="1:22" ht="8.25" customHeight="1">
      <c r="A32" s="39"/>
      <c r="B32" s="1714"/>
      <c r="C32" s="53"/>
      <c r="D32" s="50"/>
      <c r="E32" s="63"/>
      <c r="F32" s="47"/>
      <c r="G32" s="47"/>
      <c r="H32" s="47"/>
      <c r="I32" s="47"/>
      <c r="J32" s="3596"/>
      <c r="K32" s="3642"/>
      <c r="L32" s="3643"/>
      <c r="M32" s="3643"/>
      <c r="N32" s="3644"/>
      <c r="O32" s="3642"/>
      <c r="P32" s="3643"/>
      <c r="Q32" s="3643"/>
      <c r="R32" s="3644"/>
      <c r="S32" s="3384"/>
      <c r="T32" s="3385"/>
      <c r="U32" s="3385"/>
      <c r="V32" s="3646"/>
    </row>
    <row r="33" spans="1:22" ht="9" customHeight="1">
      <c r="A33" s="39"/>
      <c r="B33" s="1714"/>
      <c r="C33" s="53"/>
      <c r="D33" s="66"/>
      <c r="E33" s="66"/>
      <c r="F33" s="58"/>
      <c r="G33" s="58"/>
      <c r="H33" s="58"/>
      <c r="I33" s="58"/>
      <c r="J33" s="3726" t="s">
        <v>148</v>
      </c>
      <c r="K33" s="3670"/>
      <c r="L33" s="3671"/>
      <c r="M33" s="3671"/>
      <c r="N33" s="3672"/>
      <c r="O33" s="3673"/>
      <c r="P33" s="3674"/>
      <c r="Q33" s="3674"/>
      <c r="R33" s="3675"/>
      <c r="S33" s="3450"/>
      <c r="T33" s="3451"/>
      <c r="U33" s="3451"/>
      <c r="V33" s="3679"/>
    </row>
    <row r="34" spans="1:22" ht="11.25" customHeight="1">
      <c r="A34" s="39"/>
      <c r="B34" s="1714"/>
      <c r="C34" s="53"/>
      <c r="D34" s="68" t="s">
        <v>489</v>
      </c>
      <c r="E34" s="47" t="s">
        <v>490</v>
      </c>
      <c r="F34" s="58"/>
      <c r="G34" s="58"/>
      <c r="H34" s="58"/>
      <c r="I34" s="58"/>
      <c r="J34" s="3588"/>
      <c r="K34" s="3670"/>
      <c r="L34" s="3671"/>
      <c r="M34" s="3671"/>
      <c r="N34" s="3672"/>
      <c r="O34" s="3676"/>
      <c r="P34" s="3677"/>
      <c r="Q34" s="3677"/>
      <c r="R34" s="3678"/>
      <c r="S34" s="3453"/>
      <c r="T34" s="3454"/>
      <c r="U34" s="3454"/>
      <c r="V34" s="3680"/>
    </row>
    <row r="35" spans="1:22" ht="11.25" customHeight="1">
      <c r="A35" s="39"/>
      <c r="B35" s="1714"/>
      <c r="C35" s="53"/>
      <c r="D35" s="61"/>
      <c r="E35" s="64" t="s">
        <v>2194</v>
      </c>
      <c r="F35" s="69"/>
      <c r="G35" s="69"/>
      <c r="H35" s="69"/>
      <c r="I35" s="1749"/>
      <c r="J35" s="3588"/>
      <c r="K35" s="3639"/>
      <c r="L35" s="3640"/>
      <c r="M35" s="3640"/>
      <c r="N35" s="3641"/>
      <c r="O35" s="3639"/>
      <c r="P35" s="3640"/>
      <c r="Q35" s="3640"/>
      <c r="R35" s="3641"/>
      <c r="S35" s="3381">
        <f>K35+O35</f>
        <v>0</v>
      </c>
      <c r="T35" s="3382"/>
      <c r="U35" s="3382"/>
      <c r="V35" s="3645"/>
    </row>
    <row r="36" spans="1:22" ht="9.75" customHeight="1">
      <c r="A36" s="39"/>
      <c r="B36" s="1714"/>
      <c r="C36" s="53"/>
      <c r="D36" s="61"/>
      <c r="E36" s="3617"/>
      <c r="F36" s="3617"/>
      <c r="G36" s="3617"/>
      <c r="H36" s="3617"/>
      <c r="I36" s="3617"/>
      <c r="J36" s="3596"/>
      <c r="K36" s="3642"/>
      <c r="L36" s="3643"/>
      <c r="M36" s="3643"/>
      <c r="N36" s="3644"/>
      <c r="O36" s="3642"/>
      <c r="P36" s="3643"/>
      <c r="Q36" s="3643"/>
      <c r="R36" s="3644"/>
      <c r="S36" s="3384"/>
      <c r="T36" s="3385"/>
      <c r="U36" s="3385"/>
      <c r="V36" s="3646"/>
    </row>
    <row r="37" spans="1:22" ht="7.5" customHeight="1">
      <c r="A37" s="39"/>
      <c r="B37" s="1714"/>
      <c r="C37" s="53"/>
      <c r="D37" s="66"/>
      <c r="E37" s="47"/>
      <c r="F37" s="71"/>
      <c r="G37" s="71"/>
      <c r="H37" s="71"/>
      <c r="I37" s="71"/>
      <c r="J37" s="3726" t="s">
        <v>152</v>
      </c>
      <c r="K37" s="3742"/>
      <c r="L37" s="3674"/>
      <c r="M37" s="3674"/>
      <c r="N37" s="3675"/>
      <c r="O37" s="3673"/>
      <c r="P37" s="3674"/>
      <c r="Q37" s="3674"/>
      <c r="R37" s="3675"/>
      <c r="S37" s="3450"/>
      <c r="T37" s="3451"/>
      <c r="U37" s="3451"/>
      <c r="V37" s="3679"/>
    </row>
    <row r="38" spans="1:22" ht="12" customHeight="1">
      <c r="A38" s="39"/>
      <c r="B38" s="1714"/>
      <c r="C38" s="53"/>
      <c r="D38" s="47" t="s">
        <v>491</v>
      </c>
      <c r="E38" s="56" t="s">
        <v>492</v>
      </c>
      <c r="F38" s="47"/>
      <c r="G38" s="47"/>
      <c r="H38" s="47"/>
      <c r="I38" s="47"/>
      <c r="J38" s="3588"/>
      <c r="K38" s="3743"/>
      <c r="L38" s="3677"/>
      <c r="M38" s="3677"/>
      <c r="N38" s="3678"/>
      <c r="O38" s="3676"/>
      <c r="P38" s="3677"/>
      <c r="Q38" s="3677"/>
      <c r="R38" s="3678"/>
      <c r="S38" s="3453"/>
      <c r="T38" s="3454"/>
      <c r="U38" s="3454"/>
      <c r="V38" s="3680"/>
    </row>
    <row r="39" spans="1:22" ht="10.5" customHeight="1">
      <c r="A39" s="39"/>
      <c r="B39" s="1714"/>
      <c r="C39" s="53"/>
      <c r="D39" s="62"/>
      <c r="E39" s="72" t="s">
        <v>2195</v>
      </c>
      <c r="F39" s="73"/>
      <c r="G39" s="73"/>
      <c r="H39" s="73"/>
      <c r="I39" s="1750"/>
      <c r="J39" s="3588"/>
      <c r="K39" s="3639"/>
      <c r="L39" s="3640"/>
      <c r="M39" s="3640"/>
      <c r="N39" s="3641"/>
      <c r="O39" s="3639"/>
      <c r="P39" s="3640"/>
      <c r="Q39" s="3640"/>
      <c r="R39" s="3641"/>
      <c r="S39" s="3381">
        <f>K39+O39</f>
        <v>0</v>
      </c>
      <c r="T39" s="3382"/>
      <c r="U39" s="3382"/>
      <c r="V39" s="3645"/>
    </row>
    <row r="40" spans="1:22" ht="12" customHeight="1">
      <c r="A40" s="39"/>
      <c r="B40" s="1714"/>
      <c r="C40" s="53"/>
      <c r="D40" s="62"/>
      <c r="E40" s="73"/>
      <c r="F40" s="73"/>
      <c r="G40" s="73"/>
      <c r="H40" s="73"/>
      <c r="I40" s="1750"/>
      <c r="J40" s="3596"/>
      <c r="K40" s="3642"/>
      <c r="L40" s="3643"/>
      <c r="M40" s="3643"/>
      <c r="N40" s="3644"/>
      <c r="O40" s="3642"/>
      <c r="P40" s="3643"/>
      <c r="Q40" s="3643"/>
      <c r="R40" s="3644"/>
      <c r="S40" s="3384"/>
      <c r="T40" s="3385"/>
      <c r="U40" s="3385"/>
      <c r="V40" s="3646"/>
    </row>
    <row r="41" spans="1:22" ht="9" customHeight="1">
      <c r="A41" s="39"/>
      <c r="B41" s="1714"/>
      <c r="C41" s="53"/>
      <c r="D41" s="66"/>
      <c r="E41" s="3618"/>
      <c r="F41" s="3618"/>
      <c r="G41" s="3618"/>
      <c r="H41" s="3618"/>
      <c r="I41" s="3618"/>
      <c r="J41" s="3726" t="s">
        <v>156</v>
      </c>
      <c r="K41" s="3647"/>
      <c r="L41" s="3648"/>
      <c r="M41" s="3648"/>
      <c r="N41" s="3649"/>
      <c r="O41" s="3681"/>
      <c r="P41" s="3648"/>
      <c r="Q41" s="3648"/>
      <c r="R41" s="3649"/>
      <c r="S41" s="3683"/>
      <c r="T41" s="3425"/>
      <c r="U41" s="3425"/>
      <c r="V41" s="3684"/>
    </row>
    <row r="42" spans="1:22" ht="12.75" customHeight="1">
      <c r="A42" s="39"/>
      <c r="B42" s="1714"/>
      <c r="C42" s="53"/>
      <c r="D42" s="47" t="s">
        <v>493</v>
      </c>
      <c r="E42" s="49" t="s">
        <v>494</v>
      </c>
      <c r="F42" s="75"/>
      <c r="G42" s="75"/>
      <c r="H42" s="75"/>
      <c r="I42" s="75"/>
      <c r="J42" s="3588"/>
      <c r="K42" s="3650"/>
      <c r="L42" s="3651"/>
      <c r="M42" s="3651"/>
      <c r="N42" s="3652"/>
      <c r="O42" s="3682"/>
      <c r="P42" s="3651"/>
      <c r="Q42" s="3651"/>
      <c r="R42" s="3652"/>
      <c r="S42" s="3685"/>
      <c r="T42" s="3428"/>
      <c r="U42" s="3428"/>
      <c r="V42" s="3686"/>
    </row>
    <row r="43" spans="1:22" ht="12" customHeight="1">
      <c r="A43" s="39"/>
      <c r="B43" s="1714"/>
      <c r="C43" s="53"/>
      <c r="D43" s="62"/>
      <c r="E43" s="72" t="s">
        <v>2196</v>
      </c>
      <c r="F43" s="55"/>
      <c r="G43" s="100"/>
      <c r="H43" s="100"/>
      <c r="I43" s="100"/>
      <c r="J43" s="3588"/>
      <c r="K43" s="3639"/>
      <c r="L43" s="3640"/>
      <c r="M43" s="3640"/>
      <c r="N43" s="3641"/>
      <c r="O43" s="3639"/>
      <c r="P43" s="3640"/>
      <c r="Q43" s="3640"/>
      <c r="R43" s="3641"/>
      <c r="S43" s="3381">
        <f>K43+O43</f>
        <v>0</v>
      </c>
      <c r="T43" s="3382"/>
      <c r="U43" s="3382"/>
      <c r="V43" s="3645"/>
    </row>
    <row r="44" spans="1:22" ht="10.5" customHeight="1">
      <c r="A44" s="39"/>
      <c r="B44" s="1714"/>
      <c r="C44" s="53"/>
      <c r="D44" s="62"/>
      <c r="E44" s="3619"/>
      <c r="F44" s="3619"/>
      <c r="G44" s="100"/>
      <c r="H44" s="100"/>
      <c r="I44" s="100"/>
      <c r="J44" s="3596"/>
      <c r="K44" s="3642"/>
      <c r="L44" s="3643"/>
      <c r="M44" s="3643"/>
      <c r="N44" s="3644"/>
      <c r="O44" s="3642"/>
      <c r="P44" s="3643"/>
      <c r="Q44" s="3643"/>
      <c r="R44" s="3644"/>
      <c r="S44" s="3384"/>
      <c r="T44" s="3385"/>
      <c r="U44" s="3385"/>
      <c r="V44" s="3646"/>
    </row>
    <row r="45" spans="1:22" ht="11.25" customHeight="1">
      <c r="A45" s="39"/>
      <c r="B45" s="1714"/>
      <c r="C45" s="53"/>
      <c r="D45" s="47" t="s">
        <v>495</v>
      </c>
      <c r="E45" s="50" t="s">
        <v>496</v>
      </c>
      <c r="F45" s="74"/>
      <c r="G45" s="74"/>
      <c r="H45" s="74"/>
      <c r="I45" s="1751"/>
      <c r="J45" s="3726" t="s">
        <v>160</v>
      </c>
      <c r="K45" s="3647"/>
      <c r="L45" s="3648"/>
      <c r="M45" s="3648"/>
      <c r="N45" s="3649"/>
      <c r="O45" s="3653"/>
      <c r="P45" s="3654"/>
      <c r="Q45" s="3654"/>
      <c r="R45" s="3655"/>
      <c r="S45" s="3436"/>
      <c r="T45" s="3437"/>
      <c r="U45" s="3437"/>
      <c r="V45" s="3656"/>
    </row>
    <row r="46" spans="1:22" ht="11.25" customHeight="1">
      <c r="A46" s="39"/>
      <c r="B46" s="1714"/>
      <c r="C46" s="53"/>
      <c r="D46" s="47"/>
      <c r="E46" s="47" t="s">
        <v>2197</v>
      </c>
      <c r="F46" s="76"/>
      <c r="G46" s="76"/>
      <c r="H46" s="76"/>
      <c r="I46" s="1752"/>
      <c r="J46" s="3588"/>
      <c r="K46" s="3650"/>
      <c r="L46" s="3651"/>
      <c r="M46" s="3651"/>
      <c r="N46" s="3652"/>
      <c r="O46" s="3653"/>
      <c r="P46" s="3654"/>
      <c r="Q46" s="3654"/>
      <c r="R46" s="3655"/>
      <c r="S46" s="3436"/>
      <c r="T46" s="3437"/>
      <c r="U46" s="3437"/>
      <c r="V46" s="3656"/>
    </row>
    <row r="47" spans="1:22" ht="11.25" customHeight="1">
      <c r="A47" s="39"/>
      <c r="B47" s="1714"/>
      <c r="C47" s="53"/>
      <c r="D47" s="62"/>
      <c r="E47" s="77" t="s">
        <v>2198</v>
      </c>
      <c r="F47" s="55"/>
      <c r="G47" s="55"/>
      <c r="H47" s="55"/>
      <c r="I47" s="1753"/>
      <c r="J47" s="3588"/>
      <c r="K47" s="3639"/>
      <c r="L47" s="3640"/>
      <c r="M47" s="3640"/>
      <c r="N47" s="3641"/>
      <c r="O47" s="3639"/>
      <c r="P47" s="3640"/>
      <c r="Q47" s="3640"/>
      <c r="R47" s="3641"/>
      <c r="S47" s="3381">
        <f>K47+O47</f>
        <v>0</v>
      </c>
      <c r="T47" s="3382"/>
      <c r="U47" s="3382"/>
      <c r="V47" s="3645"/>
    </row>
    <row r="48" spans="1:22" ht="10.5" customHeight="1">
      <c r="A48" s="39"/>
      <c r="B48" s="1714"/>
      <c r="C48" s="53"/>
      <c r="D48" s="62"/>
      <c r="E48" s="55"/>
      <c r="F48" s="55"/>
      <c r="G48" s="55"/>
      <c r="H48" s="55"/>
      <c r="I48" s="1753"/>
      <c r="J48" s="3596"/>
      <c r="K48" s="3642"/>
      <c r="L48" s="3643"/>
      <c r="M48" s="3643"/>
      <c r="N48" s="3644"/>
      <c r="O48" s="3642"/>
      <c r="P48" s="3643"/>
      <c r="Q48" s="3643"/>
      <c r="R48" s="3644"/>
      <c r="S48" s="3384"/>
      <c r="T48" s="3385"/>
      <c r="U48" s="3385"/>
      <c r="V48" s="3646"/>
    </row>
    <row r="49" spans="1:22" ht="10.5" customHeight="1">
      <c r="A49" s="39"/>
      <c r="B49" s="1714"/>
      <c r="C49" s="53"/>
      <c r="D49" s="50" t="s">
        <v>497</v>
      </c>
      <c r="E49" s="75" t="s">
        <v>498</v>
      </c>
      <c r="F49" s="55"/>
      <c r="G49" s="55"/>
      <c r="H49" s="55"/>
      <c r="I49" s="55"/>
      <c r="J49" s="3597">
        <v>16</v>
      </c>
      <c r="K49" s="3744"/>
      <c r="L49" s="3764"/>
      <c r="M49" s="3764"/>
      <c r="N49" s="3764"/>
      <c r="O49" s="3764"/>
      <c r="P49" s="3764"/>
      <c r="Q49" s="3764"/>
      <c r="R49" s="3764"/>
      <c r="S49" s="3773"/>
      <c r="T49" s="3773"/>
      <c r="U49" s="3773"/>
      <c r="V49" s="3745"/>
    </row>
    <row r="50" spans="1:22" ht="10.5" customHeight="1">
      <c r="A50" s="39"/>
      <c r="B50" s="1714"/>
      <c r="C50" s="53"/>
      <c r="D50" s="62"/>
      <c r="E50" s="63" t="s">
        <v>2199</v>
      </c>
      <c r="F50" s="55"/>
      <c r="G50" s="55"/>
      <c r="H50" s="55"/>
      <c r="I50" s="55"/>
      <c r="J50" s="3588"/>
      <c r="K50" s="3744"/>
      <c r="L50" s="3764"/>
      <c r="M50" s="3764"/>
      <c r="N50" s="3764"/>
      <c r="O50" s="3764"/>
      <c r="P50" s="3764"/>
      <c r="Q50" s="3764"/>
      <c r="R50" s="3764"/>
      <c r="S50" s="3773"/>
      <c r="T50" s="3773"/>
      <c r="U50" s="3773"/>
      <c r="V50" s="3745"/>
    </row>
    <row r="51" spans="1:22" ht="10.5" customHeight="1">
      <c r="A51" s="39"/>
      <c r="B51" s="1714"/>
      <c r="C51" s="53"/>
      <c r="D51" s="62"/>
      <c r="E51" s="75"/>
      <c r="F51" s="75"/>
      <c r="G51" s="75"/>
      <c r="H51" s="55"/>
      <c r="I51" s="55"/>
      <c r="J51" s="3589"/>
      <c r="K51" s="3639"/>
      <c r="L51" s="3640"/>
      <c r="M51" s="3640"/>
      <c r="N51" s="3641"/>
      <c r="O51" s="3639"/>
      <c r="P51" s="3640"/>
      <c r="Q51" s="3640"/>
      <c r="R51" s="3641"/>
      <c r="S51" s="3381">
        <f>K51+O51</f>
        <v>0</v>
      </c>
      <c r="T51" s="3382"/>
      <c r="U51" s="3382"/>
      <c r="V51" s="3645"/>
    </row>
    <row r="52" spans="1:22" ht="12" customHeight="1">
      <c r="A52" s="39"/>
      <c r="B52" s="1714"/>
      <c r="C52" s="53"/>
      <c r="D52" s="62"/>
      <c r="E52" s="72"/>
      <c r="F52" s="55"/>
      <c r="G52" s="55"/>
      <c r="H52" s="55"/>
      <c r="I52" s="55"/>
      <c r="J52" s="3592"/>
      <c r="K52" s="3642"/>
      <c r="L52" s="3643"/>
      <c r="M52" s="3643"/>
      <c r="N52" s="3644"/>
      <c r="O52" s="3642"/>
      <c r="P52" s="3643"/>
      <c r="Q52" s="3643"/>
      <c r="R52" s="3644"/>
      <c r="S52" s="3384"/>
      <c r="T52" s="3385"/>
      <c r="U52" s="3385"/>
      <c r="V52" s="3646"/>
    </row>
    <row r="53" spans="1:22" ht="10.5" customHeight="1">
      <c r="A53" s="39"/>
      <c r="B53" s="1714"/>
      <c r="C53" s="53"/>
      <c r="D53" s="66"/>
      <c r="E53" s="66"/>
      <c r="F53" s="55"/>
      <c r="G53" s="55"/>
      <c r="H53" s="55"/>
      <c r="I53" s="55"/>
      <c r="J53" s="3597">
        <v>12</v>
      </c>
      <c r="K53" s="3764"/>
      <c r="L53" s="3764"/>
      <c r="M53" s="3764"/>
      <c r="N53" s="3764"/>
      <c r="O53" s="3664"/>
      <c r="P53" s="3665"/>
      <c r="Q53" s="3665"/>
      <c r="R53" s="3665"/>
      <c r="S53" s="3400"/>
      <c r="T53" s="3401"/>
      <c r="U53" s="3401"/>
      <c r="V53" s="3668"/>
    </row>
    <row r="54" spans="1:22" ht="10.5" customHeight="1">
      <c r="A54" s="39"/>
      <c r="B54" s="1714"/>
      <c r="C54" s="53"/>
      <c r="D54" s="50" t="s">
        <v>499</v>
      </c>
      <c r="E54" s="1745" t="s">
        <v>500</v>
      </c>
      <c r="F54" s="55"/>
      <c r="G54" s="55"/>
      <c r="H54" s="55"/>
      <c r="I54" s="55"/>
      <c r="J54" s="3588"/>
      <c r="K54" s="3764"/>
      <c r="L54" s="3764"/>
      <c r="M54" s="3764"/>
      <c r="N54" s="3764"/>
      <c r="O54" s="3666"/>
      <c r="P54" s="3667"/>
      <c r="Q54" s="3667"/>
      <c r="R54" s="3667"/>
      <c r="S54" s="3403"/>
      <c r="T54" s="3404"/>
      <c r="U54" s="3404"/>
      <c r="V54" s="3669"/>
    </row>
    <row r="55" spans="1:22" ht="10.5" customHeight="1">
      <c r="A55" s="39"/>
      <c r="B55" s="1714"/>
      <c r="C55" s="53"/>
      <c r="D55" s="62"/>
      <c r="E55" s="77" t="s">
        <v>2200</v>
      </c>
      <c r="F55" s="55"/>
      <c r="G55" s="55"/>
      <c r="H55" s="55"/>
      <c r="I55" s="55"/>
      <c r="J55" s="3589"/>
      <c r="K55" s="3639"/>
      <c r="L55" s="3640"/>
      <c r="M55" s="3640"/>
      <c r="N55" s="3641"/>
      <c r="O55" s="3639"/>
      <c r="P55" s="3640"/>
      <c r="Q55" s="3640"/>
      <c r="R55" s="3641"/>
      <c r="S55" s="3381">
        <f>K55+O55</f>
        <v>0</v>
      </c>
      <c r="T55" s="3382"/>
      <c r="U55" s="3382"/>
      <c r="V55" s="3645"/>
    </row>
    <row r="56" spans="1:22" ht="10.5" customHeight="1">
      <c r="A56" s="39"/>
      <c r="B56" s="1714"/>
      <c r="C56" s="53"/>
      <c r="D56" s="62"/>
      <c r="E56" s="55"/>
      <c r="F56" s="55"/>
      <c r="G56" s="55"/>
      <c r="H56" s="55"/>
      <c r="I56" s="55"/>
      <c r="J56" s="3592"/>
      <c r="K56" s="3642"/>
      <c r="L56" s="3643"/>
      <c r="M56" s="3643"/>
      <c r="N56" s="3644"/>
      <c r="O56" s="3642"/>
      <c r="P56" s="3643"/>
      <c r="Q56" s="3643"/>
      <c r="R56" s="3644"/>
      <c r="S56" s="3384"/>
      <c r="T56" s="3385"/>
      <c r="U56" s="3385"/>
      <c r="V56" s="3646"/>
    </row>
    <row r="57" spans="1:22" ht="20.25" customHeight="1">
      <c r="A57" s="118"/>
      <c r="B57" s="1715"/>
      <c r="C57" s="120"/>
      <c r="D57" s="47" t="s">
        <v>501</v>
      </c>
      <c r="E57" s="47" t="s">
        <v>2201</v>
      </c>
      <c r="F57" s="60"/>
      <c r="G57" s="60"/>
      <c r="H57" s="60"/>
      <c r="I57" s="60"/>
      <c r="J57" s="3598">
        <v>89</v>
      </c>
      <c r="K57" s="3653"/>
      <c r="L57" s="3654"/>
      <c r="M57" s="3654"/>
      <c r="N57" s="3655"/>
      <c r="O57" s="3737"/>
      <c r="P57" s="3738"/>
      <c r="Q57" s="3738"/>
      <c r="R57" s="3739"/>
      <c r="S57" s="3737"/>
      <c r="T57" s="3738"/>
      <c r="U57" s="3738"/>
      <c r="V57" s="3740"/>
    </row>
    <row r="58" spans="1:22" ht="11.25" customHeight="1">
      <c r="A58" s="118"/>
      <c r="B58" s="1715"/>
      <c r="C58" s="120"/>
      <c r="D58" s="47"/>
      <c r="E58" s="75" t="s">
        <v>502</v>
      </c>
      <c r="F58" s="60"/>
      <c r="G58" s="60"/>
      <c r="H58" s="60"/>
      <c r="I58" s="60"/>
      <c r="J58" s="3598"/>
      <c r="K58" s="3657">
        <f>K22+K27+K31+K35+K39+K43+K47+K51+K55</f>
        <v>0</v>
      </c>
      <c r="L58" s="3657"/>
      <c r="M58" s="3657"/>
      <c r="N58" s="3658"/>
      <c r="O58" s="3657">
        <f>O22+O27+O31+O35+O39+O43+O47+O51+O55</f>
        <v>0</v>
      </c>
      <c r="P58" s="3657"/>
      <c r="Q58" s="3657"/>
      <c r="R58" s="3658"/>
      <c r="S58" s="3657">
        <f>S22+S27+S31+S35+S39+S43+S47+S51+S55</f>
        <v>0</v>
      </c>
      <c r="T58" s="3657"/>
      <c r="U58" s="3657"/>
      <c r="V58" s="3661"/>
    </row>
    <row r="59" spans="1:22" ht="11.25" customHeight="1">
      <c r="A59" s="39"/>
      <c r="B59" s="1714"/>
      <c r="C59" s="53"/>
      <c r="D59" s="61"/>
      <c r="E59" s="63" t="s">
        <v>2202</v>
      </c>
      <c r="F59" s="61"/>
      <c r="G59" s="61"/>
      <c r="H59" s="61"/>
      <c r="I59" s="60"/>
      <c r="J59" s="3598"/>
      <c r="K59" s="3659"/>
      <c r="L59" s="3659"/>
      <c r="M59" s="3659"/>
      <c r="N59" s="3660"/>
      <c r="O59" s="3659"/>
      <c r="P59" s="3659"/>
      <c r="Q59" s="3659"/>
      <c r="R59" s="3660"/>
      <c r="S59" s="3659"/>
      <c r="T59" s="3659"/>
      <c r="U59" s="3659"/>
      <c r="V59" s="3662"/>
    </row>
    <row r="60" spans="1:22" ht="19.5" customHeight="1">
      <c r="A60" s="39"/>
      <c r="B60" s="1714"/>
      <c r="C60" s="66"/>
      <c r="D60" s="66"/>
      <c r="E60" s="60"/>
      <c r="F60" s="61"/>
      <c r="G60" s="61"/>
      <c r="H60" s="61"/>
      <c r="I60" s="61"/>
      <c r="J60" s="3594">
        <v>13</v>
      </c>
      <c r="K60" s="3653"/>
      <c r="L60" s="3654"/>
      <c r="M60" s="3654"/>
      <c r="N60" s="3655"/>
      <c r="O60" s="3727"/>
      <c r="P60" s="3728"/>
      <c r="Q60" s="3728"/>
      <c r="R60" s="3741"/>
      <c r="S60" s="3727"/>
      <c r="T60" s="3728"/>
      <c r="U60" s="3728"/>
      <c r="V60" s="3730"/>
    </row>
    <row r="61" spans="1:22" ht="10.5" customHeight="1">
      <c r="A61" s="39"/>
      <c r="B61" s="1714"/>
      <c r="C61" s="1746">
        <v>5.4</v>
      </c>
      <c r="D61" s="47" t="s">
        <v>2203</v>
      </c>
      <c r="E61" s="60"/>
      <c r="F61" s="61"/>
      <c r="G61" s="61"/>
      <c r="H61" s="61"/>
      <c r="I61" s="61"/>
      <c r="J61" s="3595"/>
      <c r="K61" s="3767"/>
      <c r="L61" s="3768"/>
      <c r="M61" s="3768"/>
      <c r="N61" s="3769"/>
      <c r="O61" s="3639"/>
      <c r="P61" s="3640"/>
      <c r="Q61" s="3640"/>
      <c r="R61" s="3641"/>
      <c r="S61" s="3381">
        <f>K61+O61</f>
        <v>0</v>
      </c>
      <c r="T61" s="3382"/>
      <c r="U61" s="3382"/>
      <c r="V61" s="3645"/>
    </row>
    <row r="62" spans="1:22" ht="11.25" customHeight="1">
      <c r="A62" s="39"/>
      <c r="B62" s="1714"/>
      <c r="C62" s="50"/>
      <c r="D62" s="3609" t="s">
        <v>2204</v>
      </c>
      <c r="E62" s="3609"/>
      <c r="F62" s="3609"/>
      <c r="G62" s="3609"/>
      <c r="H62" s="3609"/>
      <c r="I62" s="61"/>
      <c r="J62" s="3595"/>
      <c r="K62" s="3770"/>
      <c r="L62" s="3771"/>
      <c r="M62" s="3771"/>
      <c r="N62" s="3772"/>
      <c r="O62" s="3642"/>
      <c r="P62" s="3643"/>
      <c r="Q62" s="3643"/>
      <c r="R62" s="3644"/>
      <c r="S62" s="3384"/>
      <c r="T62" s="3385"/>
      <c r="U62" s="3385"/>
      <c r="V62" s="3646"/>
    </row>
    <row r="63" spans="1:22" ht="18.75" customHeight="1">
      <c r="A63" s="39"/>
      <c r="B63" s="1714"/>
      <c r="C63" s="1746">
        <v>5.5</v>
      </c>
      <c r="D63" s="47" t="s">
        <v>503</v>
      </c>
      <c r="E63" s="60"/>
      <c r="F63" s="1754"/>
      <c r="G63" s="1754"/>
      <c r="H63" s="1754"/>
      <c r="I63" s="1754"/>
      <c r="J63" s="3600">
        <v>99</v>
      </c>
      <c r="K63" s="3670"/>
      <c r="L63" s="3671"/>
      <c r="M63" s="3671"/>
      <c r="N63" s="3655"/>
      <c r="O63" s="3727"/>
      <c r="P63" s="3728"/>
      <c r="Q63" s="3728"/>
      <c r="R63" s="3729"/>
      <c r="S63" s="3727"/>
      <c r="T63" s="3728"/>
      <c r="U63" s="3728"/>
      <c r="V63" s="3730"/>
    </row>
    <row r="64" spans="1:22" ht="21.75" customHeight="1">
      <c r="A64" s="39"/>
      <c r="B64" s="1716"/>
      <c r="C64" s="1700"/>
      <c r="D64" s="125" t="s">
        <v>504</v>
      </c>
      <c r="E64" s="191"/>
      <c r="F64" s="124"/>
      <c r="G64" s="124"/>
      <c r="H64" s="124"/>
      <c r="I64" s="124"/>
      <c r="J64" s="3601"/>
      <c r="K64" s="3731">
        <f>K14+K16+K58+K61</f>
        <v>0</v>
      </c>
      <c r="L64" s="3732"/>
      <c r="M64" s="3732"/>
      <c r="N64" s="3733"/>
      <c r="O64" s="3734">
        <f>O12+O16+O58+O61</f>
        <v>0</v>
      </c>
      <c r="P64" s="3732"/>
      <c r="Q64" s="3732"/>
      <c r="R64" s="3733"/>
      <c r="S64" s="3734">
        <f>S12+S16+S58+S61</f>
        <v>0</v>
      </c>
      <c r="T64" s="3732"/>
      <c r="U64" s="3732"/>
      <c r="V64" s="3735"/>
    </row>
    <row r="65" spans="1:22" ht="12" customHeight="1">
      <c r="A65" s="39"/>
      <c r="B65" s="3736" t="s">
        <v>455</v>
      </c>
      <c r="C65" s="3736"/>
      <c r="D65" s="3736"/>
      <c r="E65" s="3736"/>
      <c r="F65" s="3736"/>
      <c r="G65" s="3736"/>
      <c r="H65" s="3736"/>
      <c r="I65" s="3736"/>
      <c r="J65" s="1727"/>
      <c r="K65" s="1727"/>
      <c r="L65" s="1727"/>
      <c r="M65" s="1727"/>
      <c r="N65" s="1727"/>
      <c r="O65" s="1727"/>
      <c r="P65" s="1727"/>
      <c r="Q65" s="1727"/>
      <c r="R65" s="1727"/>
      <c r="S65" s="1727"/>
      <c r="T65" s="1727"/>
      <c r="U65" s="1727"/>
      <c r="V65" s="1727"/>
    </row>
    <row r="66" spans="1:22" ht="10.5" customHeight="1">
      <c r="A66" s="39"/>
      <c r="B66" s="1721" t="s">
        <v>456</v>
      </c>
      <c r="C66" s="1722"/>
      <c r="D66" s="1722"/>
      <c r="E66" s="1722"/>
      <c r="F66" s="1722"/>
      <c r="G66" s="1722"/>
      <c r="H66" s="1722"/>
      <c r="I66" s="1722"/>
      <c r="J66" s="1722"/>
      <c r="K66" s="1730"/>
      <c r="L66" s="1730"/>
      <c r="M66" s="1730"/>
      <c r="N66" s="1730"/>
      <c r="O66" s="1730"/>
      <c r="P66" s="1730"/>
      <c r="Q66" s="1730"/>
      <c r="R66" s="1731"/>
      <c r="S66" s="1730"/>
      <c r="T66" s="1730"/>
      <c r="U66" s="1730"/>
      <c r="V66" s="1731"/>
    </row>
    <row r="67" spans="1:22" ht="4.5" customHeight="1">
      <c r="A67" s="39"/>
      <c r="B67" s="90"/>
      <c r="C67" s="1723"/>
      <c r="D67" s="788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2"/>
      <c r="Q67" s="772"/>
      <c r="R67" s="772"/>
      <c r="S67" s="772"/>
      <c r="T67" s="772"/>
      <c r="U67" s="772"/>
      <c r="V67" s="772"/>
    </row>
    <row r="68" spans="1:22" ht="11.25" customHeight="1">
      <c r="A68" s="39"/>
      <c r="B68" s="90"/>
      <c r="C68" s="1724" t="s">
        <v>522</v>
      </c>
      <c r="D68" s="1725" t="s">
        <v>523</v>
      </c>
      <c r="E68" s="1722"/>
      <c r="F68" s="1726"/>
      <c r="G68" s="1726"/>
      <c r="H68" s="1726"/>
      <c r="I68" s="1726"/>
      <c r="J68" s="1726"/>
      <c r="K68" s="1726"/>
      <c r="L68" s="1726"/>
      <c r="M68" s="1726"/>
      <c r="N68" s="1726"/>
      <c r="O68" s="1726"/>
      <c r="P68" s="1726"/>
      <c r="Q68" s="1726"/>
      <c r="R68" s="1726"/>
      <c r="S68" s="1726"/>
      <c r="T68" s="1726"/>
      <c r="U68" s="1726"/>
      <c r="V68" s="1726"/>
    </row>
    <row r="69" spans="1:22" ht="11.25" customHeight="1">
      <c r="A69" s="39"/>
      <c r="B69" s="90"/>
      <c r="C69" s="1724"/>
      <c r="D69" s="1725" t="s">
        <v>524</v>
      </c>
      <c r="E69" s="1722"/>
      <c r="F69" s="1726"/>
      <c r="G69" s="1726"/>
      <c r="H69" s="1726"/>
      <c r="I69" s="1726"/>
      <c r="J69" s="1726"/>
      <c r="K69" s="1726"/>
      <c r="L69" s="1726"/>
      <c r="M69" s="1726"/>
      <c r="N69" s="1726"/>
      <c r="O69" s="1726"/>
      <c r="P69" s="1726"/>
      <c r="Q69" s="1726"/>
      <c r="R69" s="1726"/>
      <c r="S69" s="1726"/>
      <c r="T69" s="1726"/>
      <c r="U69" s="1726"/>
      <c r="V69" s="1726"/>
    </row>
    <row r="70" spans="1:22" ht="11.25" customHeight="1">
      <c r="A70" s="1702"/>
      <c r="B70" s="90"/>
      <c r="C70" s="1727"/>
      <c r="D70" s="1728" t="s">
        <v>525</v>
      </c>
      <c r="E70" s="1722"/>
      <c r="F70" s="1729"/>
      <c r="G70" s="1729"/>
      <c r="H70" s="1730"/>
      <c r="I70" s="1730"/>
      <c r="J70" s="1730"/>
      <c r="K70" s="1730"/>
      <c r="L70" s="1730"/>
      <c r="M70" s="1730"/>
      <c r="N70" s="1730"/>
      <c r="O70" s="1730"/>
      <c r="P70" s="1730"/>
      <c r="Q70" s="1730"/>
      <c r="R70" s="1730"/>
      <c r="S70" s="1730"/>
      <c r="T70" s="1730"/>
      <c r="U70" s="1730"/>
      <c r="V70" s="1730"/>
    </row>
    <row r="71" spans="1:22" ht="11.25" customHeight="1">
      <c r="A71" s="39"/>
      <c r="B71" s="90"/>
      <c r="C71" s="1727"/>
      <c r="D71" s="1728" t="s">
        <v>526</v>
      </c>
      <c r="E71" s="1722"/>
      <c r="F71" s="1729"/>
      <c r="G71" s="1729"/>
      <c r="H71" s="1730"/>
      <c r="I71" s="1730"/>
      <c r="J71" s="1730"/>
      <c r="K71" s="1730"/>
      <c r="L71" s="1730"/>
      <c r="M71" s="1730"/>
      <c r="N71" s="1730"/>
      <c r="O71" s="1730"/>
      <c r="P71" s="1730"/>
      <c r="Q71" s="1730"/>
      <c r="R71" s="1730"/>
      <c r="S71" s="1730"/>
      <c r="T71" s="1730"/>
      <c r="U71" s="1730"/>
      <c r="V71" s="1730"/>
    </row>
    <row r="72" spans="1:22" ht="10.5" customHeight="1">
      <c r="A72" s="39"/>
      <c r="B72" s="90"/>
      <c r="C72" s="90"/>
      <c r="D72" s="167"/>
      <c r="F72" s="786"/>
      <c r="G72" s="786"/>
      <c r="H72" s="788"/>
      <c r="I72" s="788"/>
      <c r="J72" s="788"/>
      <c r="K72" s="788"/>
      <c r="L72" s="788"/>
      <c r="M72" s="788"/>
      <c r="N72" s="788"/>
      <c r="O72" s="788"/>
      <c r="P72" s="788"/>
      <c r="Q72" s="788"/>
      <c r="R72" s="788"/>
      <c r="S72" s="788"/>
      <c r="T72" s="788"/>
      <c r="U72" s="788"/>
      <c r="V72" s="788"/>
    </row>
    <row r="73" spans="1:22" ht="10.5" customHeight="1">
      <c r="A73" s="3565">
        <v>13</v>
      </c>
      <c r="B73" s="3565"/>
      <c r="C73" s="3565"/>
      <c r="D73" s="3565"/>
      <c r="E73" s="3565"/>
      <c r="F73" s="3565"/>
      <c r="G73" s="3565"/>
      <c r="H73" s="3565"/>
      <c r="I73" s="3565"/>
      <c r="J73" s="3565"/>
      <c r="K73" s="3565"/>
      <c r="L73" s="3565"/>
      <c r="M73" s="3565"/>
      <c r="N73" s="3565"/>
      <c r="O73" s="3565"/>
      <c r="P73" s="3565"/>
      <c r="Q73" s="3565"/>
      <c r="R73" s="3565"/>
      <c r="S73" s="3565"/>
      <c r="T73" s="3565"/>
      <c r="U73" s="3565"/>
      <c r="V73" s="3565"/>
    </row>
  </sheetData>
  <sheetProtection selectLockedCells="1" selectUnlockedCells="1"/>
  <mergeCells count="113">
    <mergeCell ref="K4:V4"/>
    <mergeCell ref="K5:V5"/>
    <mergeCell ref="D6:I6"/>
    <mergeCell ref="K6:V6"/>
    <mergeCell ref="D7:I7"/>
    <mergeCell ref="K11:N11"/>
    <mergeCell ref="O11:R11"/>
    <mergeCell ref="S11:V11"/>
    <mergeCell ref="D15:I15"/>
    <mergeCell ref="J12:J15"/>
    <mergeCell ref="K9:N10"/>
    <mergeCell ref="O9:R10"/>
    <mergeCell ref="S9:V10"/>
    <mergeCell ref="K7:N8"/>
    <mergeCell ref="O7:R8"/>
    <mergeCell ref="S7:V8"/>
    <mergeCell ref="E36:I36"/>
    <mergeCell ref="E41:I41"/>
    <mergeCell ref="E44:F44"/>
    <mergeCell ref="K57:N57"/>
    <mergeCell ref="O57:R57"/>
    <mergeCell ref="S57:V57"/>
    <mergeCell ref="K60:N60"/>
    <mergeCell ref="O60:R60"/>
    <mergeCell ref="S60:V60"/>
    <mergeCell ref="J53:J56"/>
    <mergeCell ref="J57:J59"/>
    <mergeCell ref="K37:N38"/>
    <mergeCell ref="O37:R38"/>
    <mergeCell ref="S37:V38"/>
    <mergeCell ref="K39:N40"/>
    <mergeCell ref="O39:R40"/>
    <mergeCell ref="S39:V40"/>
    <mergeCell ref="K43:N44"/>
    <mergeCell ref="O43:R44"/>
    <mergeCell ref="S43:V44"/>
    <mergeCell ref="K49:N50"/>
    <mergeCell ref="O49:R50"/>
    <mergeCell ref="S49:V50"/>
    <mergeCell ref="K51:N52"/>
    <mergeCell ref="D62:H62"/>
    <mergeCell ref="K63:N63"/>
    <mergeCell ref="O63:R63"/>
    <mergeCell ref="S63:V63"/>
    <mergeCell ref="K64:N64"/>
    <mergeCell ref="O64:R64"/>
    <mergeCell ref="S64:V64"/>
    <mergeCell ref="B65:I65"/>
    <mergeCell ref="A73:V73"/>
    <mergeCell ref="J60:J62"/>
    <mergeCell ref="J63:J64"/>
    <mergeCell ref="K61:N62"/>
    <mergeCell ref="O61:R62"/>
    <mergeCell ref="S61:V62"/>
    <mergeCell ref="J16:J19"/>
    <mergeCell ref="J20:J23"/>
    <mergeCell ref="J24:J28"/>
    <mergeCell ref="J29:J32"/>
    <mergeCell ref="J33:J36"/>
    <mergeCell ref="J37:J40"/>
    <mergeCell ref="J41:J44"/>
    <mergeCell ref="J45:J48"/>
    <mergeCell ref="J49:J52"/>
    <mergeCell ref="K20:N21"/>
    <mergeCell ref="O20:R21"/>
    <mergeCell ref="S20:V21"/>
    <mergeCell ref="K22:N23"/>
    <mergeCell ref="O22:R23"/>
    <mergeCell ref="S22:V23"/>
    <mergeCell ref="K12:N15"/>
    <mergeCell ref="O12:R15"/>
    <mergeCell ref="S12:V15"/>
    <mergeCell ref="K16:N19"/>
    <mergeCell ref="O16:R19"/>
    <mergeCell ref="S16:V19"/>
    <mergeCell ref="K29:N30"/>
    <mergeCell ref="O29:R30"/>
    <mergeCell ref="S29:V30"/>
    <mergeCell ref="K31:N32"/>
    <mergeCell ref="O31:R32"/>
    <mergeCell ref="S31:V32"/>
    <mergeCell ref="K24:N26"/>
    <mergeCell ref="O24:R26"/>
    <mergeCell ref="S24:V26"/>
    <mergeCell ref="K27:N28"/>
    <mergeCell ref="O27:R28"/>
    <mergeCell ref="S27:V28"/>
    <mergeCell ref="K33:N34"/>
    <mergeCell ref="O33:R34"/>
    <mergeCell ref="S33:V34"/>
    <mergeCell ref="K35:N36"/>
    <mergeCell ref="O35:R36"/>
    <mergeCell ref="S35:V36"/>
    <mergeCell ref="K41:N42"/>
    <mergeCell ref="O41:R42"/>
    <mergeCell ref="S41:V42"/>
    <mergeCell ref="O51:R52"/>
    <mergeCell ref="S51:V52"/>
    <mergeCell ref="K45:N46"/>
    <mergeCell ref="O45:R46"/>
    <mergeCell ref="S45:V46"/>
    <mergeCell ref="K47:N48"/>
    <mergeCell ref="O47:R48"/>
    <mergeCell ref="S47:V48"/>
    <mergeCell ref="K58:N59"/>
    <mergeCell ref="O58:R59"/>
    <mergeCell ref="S58:V59"/>
    <mergeCell ref="K53:N54"/>
    <mergeCell ref="O53:R54"/>
    <mergeCell ref="S53:V54"/>
    <mergeCell ref="K55:N56"/>
    <mergeCell ref="O55:R56"/>
    <mergeCell ref="S55:V56"/>
  </mergeCells>
  <printOptions horizontalCentered="1" verticalCentered="1"/>
  <pageMargins left="0" right="0" top="0.31496062992126" bottom="0.31496062992126" header="0.511811023622047" footer="0.511811023622047"/>
  <pageSetup paperSize="9" scale="70" firstPageNumber="2" orientation="portrait" useFirstPageNumber="1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80"/>
  <sheetViews>
    <sheetView showGridLines="0" zoomScale="115" zoomScaleNormal="115" zoomScaleSheetLayoutView="85" workbookViewId="0">
      <selection activeCell="K15" sqref="K15:N16"/>
    </sheetView>
  </sheetViews>
  <sheetFormatPr defaultColWidth="9.140625" defaultRowHeight="16.5" customHeight="1"/>
  <cols>
    <col min="1" max="1" width="1.140625" style="23" customWidth="1"/>
    <col min="2" max="2" width="0.7109375" style="24" customWidth="1"/>
    <col min="3" max="3" width="5.5703125" style="24" customWidth="1"/>
    <col min="4" max="4" width="4.28515625" style="24" customWidth="1"/>
    <col min="5" max="5" width="9.7109375" style="24" customWidth="1"/>
    <col min="6" max="9" width="10.140625" style="24" customWidth="1"/>
    <col min="10" max="10" width="6.28515625" style="1646" customWidth="1"/>
    <col min="11" max="18" width="8.42578125" style="24" customWidth="1"/>
    <col min="19" max="16384" width="9.140625" style="24"/>
  </cols>
  <sheetData>
    <row r="1" spans="1:18" ht="21" customHeight="1">
      <c r="A1" s="39"/>
      <c r="B1" s="773"/>
      <c r="C1" s="1647"/>
      <c r="D1" s="1648"/>
      <c r="E1" s="1649"/>
      <c r="F1" s="3786" t="s">
        <v>531</v>
      </c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1695"/>
    </row>
    <row r="2" spans="1:18" ht="21" customHeight="1">
      <c r="A2" s="39"/>
      <c r="B2" s="777"/>
      <c r="C2" s="1650"/>
      <c r="D2" s="1651"/>
      <c r="E2" s="1652"/>
      <c r="F2" s="3787"/>
      <c r="G2" s="3787"/>
      <c r="H2" s="3787"/>
      <c r="I2" s="3787"/>
      <c r="J2" s="3787"/>
      <c r="K2" s="3787"/>
      <c r="L2" s="3787"/>
      <c r="M2" s="3787"/>
      <c r="N2" s="3787"/>
      <c r="O2" s="3787"/>
      <c r="P2" s="3787"/>
      <c r="Q2" s="3787"/>
      <c r="R2" s="1696"/>
    </row>
    <row r="3" spans="1:18" ht="14.25" customHeight="1">
      <c r="A3" s="1653"/>
      <c r="B3" s="778"/>
      <c r="C3" s="1654"/>
      <c r="D3" s="1655"/>
      <c r="E3" s="1656"/>
      <c r="F3" s="3787"/>
      <c r="G3" s="3787"/>
      <c r="H3" s="3787"/>
      <c r="I3" s="3787"/>
      <c r="J3" s="3787"/>
      <c r="K3" s="3787"/>
      <c r="L3" s="3787"/>
      <c r="M3" s="3787"/>
      <c r="N3" s="3787"/>
      <c r="O3" s="3787"/>
      <c r="P3" s="3787"/>
      <c r="Q3" s="3787"/>
      <c r="R3" s="1696"/>
    </row>
    <row r="4" spans="1:18" ht="14.25" customHeight="1">
      <c r="A4" s="1653"/>
      <c r="B4" s="778"/>
      <c r="C4" s="1654"/>
      <c r="D4" s="1655"/>
      <c r="E4" s="1656"/>
      <c r="F4" s="3788" t="s">
        <v>2210</v>
      </c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1697"/>
      <c r="R4" s="1696"/>
    </row>
    <row r="5" spans="1:18" ht="14.25" customHeight="1">
      <c r="A5" s="1653"/>
      <c r="B5" s="778"/>
      <c r="C5" s="1654"/>
      <c r="D5" s="1655"/>
      <c r="E5" s="1656"/>
      <c r="F5" s="3788"/>
      <c r="G5" s="3788"/>
      <c r="H5" s="3788"/>
      <c r="I5" s="3788"/>
      <c r="J5" s="3788"/>
      <c r="K5" s="3788"/>
      <c r="L5" s="3788"/>
      <c r="M5" s="3788"/>
      <c r="N5" s="3788"/>
      <c r="O5" s="3788"/>
      <c r="P5" s="3788"/>
      <c r="Q5" s="1697"/>
      <c r="R5" s="1696"/>
    </row>
    <row r="6" spans="1:18" ht="14.25" customHeight="1">
      <c r="A6" s="1653"/>
      <c r="B6" s="778"/>
      <c r="C6" s="1654"/>
      <c r="D6" s="1655"/>
      <c r="E6" s="1656"/>
      <c r="F6" s="1657"/>
      <c r="G6" s="1657"/>
      <c r="H6" s="1657"/>
      <c r="I6" s="1657"/>
      <c r="J6" s="1657"/>
      <c r="K6" s="1687"/>
      <c r="L6" s="1687"/>
      <c r="M6" s="1687"/>
      <c r="N6" s="1687"/>
      <c r="O6" s="1687"/>
      <c r="P6" s="1687"/>
      <c r="Q6" s="1687"/>
      <c r="R6" s="1696"/>
    </row>
    <row r="7" spans="1:18" ht="16.5" customHeight="1">
      <c r="A7" s="39"/>
      <c r="B7" s="1658"/>
      <c r="C7" s="1528"/>
      <c r="D7" s="1659"/>
      <c r="E7" s="1660"/>
      <c r="F7" s="1661"/>
      <c r="G7" s="1661"/>
      <c r="H7" s="1661"/>
      <c r="I7" s="1661"/>
      <c r="J7" s="1688"/>
      <c r="K7" s="3746" t="s">
        <v>532</v>
      </c>
      <c r="L7" s="3747"/>
      <c r="M7" s="3747"/>
      <c r="N7" s="3747"/>
      <c r="O7" s="3747"/>
      <c r="P7" s="3747"/>
      <c r="Q7" s="3747"/>
      <c r="R7" s="3748"/>
    </row>
    <row r="8" spans="1:18" ht="14.25" customHeight="1">
      <c r="A8" s="39"/>
      <c r="B8" s="132"/>
      <c r="C8" s="1472"/>
      <c r="D8" s="1472"/>
      <c r="F8" s="2455"/>
      <c r="G8" s="2455"/>
      <c r="H8" s="2455"/>
      <c r="I8" s="2455"/>
      <c r="J8" s="2456"/>
      <c r="K8" s="3749" t="s">
        <v>533</v>
      </c>
      <c r="L8" s="3750"/>
      <c r="M8" s="3750"/>
      <c r="N8" s="3750"/>
      <c r="O8" s="3750"/>
      <c r="P8" s="3750"/>
      <c r="Q8" s="3750"/>
      <c r="R8" s="3751"/>
    </row>
    <row r="9" spans="1:18" ht="4.5" customHeight="1">
      <c r="A9" s="39"/>
      <c r="B9" s="132"/>
      <c r="C9" s="1663"/>
      <c r="D9" s="1662"/>
      <c r="E9" s="3627" t="s">
        <v>534</v>
      </c>
      <c r="F9" s="3627"/>
      <c r="G9" s="3627"/>
      <c r="H9" s="3627"/>
      <c r="I9" s="2455"/>
      <c r="J9" s="1690"/>
      <c r="K9" s="3752"/>
      <c r="L9" s="3753"/>
      <c r="M9" s="3753"/>
      <c r="N9" s="3753"/>
      <c r="O9" s="3753"/>
      <c r="P9" s="3753"/>
      <c r="Q9" s="3753"/>
      <c r="R9" s="3754"/>
    </row>
    <row r="10" spans="1:18" ht="9" customHeight="1">
      <c r="A10" s="39"/>
      <c r="B10" s="132"/>
      <c r="C10" s="1663"/>
      <c r="D10" s="1472"/>
      <c r="E10" s="3627"/>
      <c r="F10" s="3627"/>
      <c r="G10" s="3627"/>
      <c r="H10" s="3627"/>
      <c r="J10" s="1690"/>
      <c r="K10" s="3558" t="s">
        <v>535</v>
      </c>
      <c r="L10" s="3559"/>
      <c r="M10" s="3559"/>
      <c r="N10" s="3559"/>
      <c r="O10" s="3558" t="s">
        <v>2211</v>
      </c>
      <c r="P10" s="3559"/>
      <c r="Q10" s="3559"/>
      <c r="R10" s="3763"/>
    </row>
    <row r="11" spans="1:18" ht="12" customHeight="1">
      <c r="A11" s="39"/>
      <c r="B11" s="132"/>
      <c r="C11" s="1663"/>
      <c r="D11" s="1472"/>
      <c r="E11" s="3789" t="s">
        <v>536</v>
      </c>
      <c r="F11" s="3789"/>
      <c r="G11" s="3789"/>
      <c r="H11" s="3789"/>
      <c r="I11" s="1738"/>
      <c r="J11" s="1741"/>
      <c r="K11" s="3543"/>
      <c r="L11" s="3540"/>
      <c r="M11" s="3540"/>
      <c r="N11" s="3540"/>
      <c r="O11" s="3543"/>
      <c r="P11" s="3540"/>
      <c r="Q11" s="3540"/>
      <c r="R11" s="3545"/>
    </row>
    <row r="12" spans="1:18" ht="16.5" customHeight="1">
      <c r="A12" s="39"/>
      <c r="B12" s="132"/>
      <c r="C12" s="1664"/>
      <c r="D12" s="1472"/>
      <c r="E12" s="3789"/>
      <c r="F12" s="3789"/>
      <c r="G12" s="3789"/>
      <c r="H12" s="3789"/>
      <c r="I12" s="1738"/>
      <c r="J12" s="1742"/>
      <c r="K12" s="3552" t="s">
        <v>537</v>
      </c>
      <c r="L12" s="3553"/>
      <c r="M12" s="3553"/>
      <c r="N12" s="3554"/>
      <c r="O12" s="3552" t="s">
        <v>538</v>
      </c>
      <c r="P12" s="3553"/>
      <c r="Q12" s="3553"/>
      <c r="R12" s="3570"/>
    </row>
    <row r="13" spans="1:18" ht="3" customHeight="1">
      <c r="A13" s="39"/>
      <c r="B13" s="132"/>
      <c r="C13" s="1665"/>
      <c r="D13" s="1472"/>
      <c r="E13" s="43"/>
      <c r="F13" s="43"/>
      <c r="G13" s="43"/>
      <c r="H13" s="43"/>
      <c r="I13" s="43"/>
      <c r="J13" s="2457"/>
      <c r="K13" s="3555"/>
      <c r="L13" s="3556"/>
      <c r="M13" s="3556"/>
      <c r="N13" s="3557"/>
      <c r="O13" s="3555"/>
      <c r="P13" s="3556"/>
      <c r="Q13" s="3556"/>
      <c r="R13" s="3790"/>
    </row>
    <row r="14" spans="1:18" ht="15" customHeight="1">
      <c r="A14" s="39"/>
      <c r="B14" s="134"/>
      <c r="C14" s="44"/>
      <c r="D14" s="45"/>
      <c r="E14" s="44"/>
      <c r="F14" s="44"/>
      <c r="G14" s="44"/>
      <c r="H14" s="44"/>
      <c r="I14" s="44"/>
      <c r="J14" s="1694"/>
      <c r="K14" s="3755" t="s">
        <v>539</v>
      </c>
      <c r="L14" s="3756"/>
      <c r="M14" s="3756"/>
      <c r="N14" s="3756"/>
      <c r="O14" s="3637" t="s">
        <v>540</v>
      </c>
      <c r="P14" s="3638"/>
      <c r="Q14" s="3638"/>
      <c r="R14" s="3777"/>
    </row>
    <row r="15" spans="1:18" ht="9" customHeight="1">
      <c r="A15" s="39"/>
      <c r="B15" s="135"/>
      <c r="C15" s="1667"/>
      <c r="D15" s="1668"/>
      <c r="E15" s="48"/>
      <c r="F15" s="48"/>
      <c r="G15" s="48"/>
      <c r="H15" s="48"/>
      <c r="I15" s="48"/>
      <c r="J15" s="3582" t="s">
        <v>294</v>
      </c>
      <c r="K15" s="3514"/>
      <c r="L15" s="3515"/>
      <c r="M15" s="3515"/>
      <c r="N15" s="3778"/>
      <c r="O15" s="3441"/>
      <c r="P15" s="3442"/>
      <c r="Q15" s="3442"/>
      <c r="R15" s="3780"/>
    </row>
    <row r="16" spans="1:18" s="22" customFormat="1" ht="9" customHeight="1">
      <c r="A16" s="39"/>
      <c r="B16" s="135"/>
      <c r="C16" s="1669"/>
      <c r="D16" s="1670"/>
      <c r="E16" s="1671"/>
      <c r="F16" s="1671"/>
      <c r="G16" s="1671"/>
      <c r="H16" s="1671"/>
      <c r="I16" s="1671"/>
      <c r="J16" s="3583"/>
      <c r="K16" s="3517"/>
      <c r="L16" s="3518"/>
      <c r="M16" s="3518"/>
      <c r="N16" s="3779"/>
      <c r="O16" s="3781"/>
      <c r="P16" s="3782"/>
      <c r="Q16" s="3782"/>
      <c r="R16" s="3783"/>
    </row>
    <row r="17" spans="1:25" ht="11.25" customHeight="1">
      <c r="A17" s="39"/>
      <c r="B17" s="136"/>
      <c r="C17" s="1672">
        <v>5.0999999999999996</v>
      </c>
      <c r="D17" s="1670" t="s">
        <v>541</v>
      </c>
      <c r="E17" s="1670"/>
      <c r="F17" s="1670"/>
      <c r="G17" s="1670"/>
      <c r="H17" s="1670"/>
      <c r="I17" s="1670"/>
      <c r="J17" s="3584"/>
      <c r="K17" s="3439"/>
      <c r="L17" s="3339"/>
      <c r="M17" s="3339"/>
      <c r="N17" s="3340"/>
      <c r="O17" s="3350"/>
      <c r="P17" s="3339"/>
      <c r="Q17" s="3339"/>
      <c r="R17" s="3784"/>
    </row>
    <row r="18" spans="1:25" ht="11.25" customHeight="1">
      <c r="A18" s="39"/>
      <c r="B18" s="136"/>
      <c r="C18" s="1673"/>
      <c r="D18" s="3615"/>
      <c r="E18" s="3616"/>
      <c r="F18" s="3616"/>
      <c r="G18" s="3616"/>
      <c r="H18" s="3616"/>
      <c r="I18" s="3616"/>
      <c r="J18" s="3584"/>
      <c r="K18" s="3440"/>
      <c r="L18" s="3342"/>
      <c r="M18" s="3342"/>
      <c r="N18" s="3343"/>
      <c r="O18" s="3351"/>
      <c r="P18" s="3342"/>
      <c r="Q18" s="3342"/>
      <c r="R18" s="3785"/>
    </row>
    <row r="19" spans="1:25" ht="11.25" customHeight="1">
      <c r="A19" s="39"/>
      <c r="B19" s="136"/>
      <c r="C19" s="1672"/>
      <c r="D19" s="1674"/>
      <c r="E19" s="1675"/>
      <c r="F19" s="1675"/>
      <c r="G19" s="1675"/>
      <c r="H19" s="1675"/>
      <c r="I19" s="1675"/>
      <c r="J19" s="3585" t="s">
        <v>296</v>
      </c>
      <c r="K19" s="3793"/>
      <c r="L19" s="3445"/>
      <c r="M19" s="3445"/>
      <c r="N19" s="3474"/>
      <c r="O19" s="3441"/>
      <c r="P19" s="3442"/>
      <c r="Q19" s="3442"/>
      <c r="R19" s="3780"/>
    </row>
    <row r="20" spans="1:25" ht="11.25" customHeight="1">
      <c r="A20" s="39"/>
      <c r="B20" s="136"/>
      <c r="C20" s="1669"/>
      <c r="D20" s="1669"/>
      <c r="E20" s="1675"/>
      <c r="F20" s="1675"/>
      <c r="G20" s="1675"/>
      <c r="H20" s="1675"/>
      <c r="I20" s="1675"/>
      <c r="J20" s="3586"/>
      <c r="K20" s="3794"/>
      <c r="L20" s="3448"/>
      <c r="M20" s="3448"/>
      <c r="N20" s="3475"/>
      <c r="O20" s="3441"/>
      <c r="P20" s="3442"/>
      <c r="Q20" s="3442"/>
      <c r="R20" s="3780"/>
    </row>
    <row r="21" spans="1:25" ht="11.25" customHeight="1">
      <c r="A21" s="39"/>
      <c r="B21" s="136"/>
      <c r="C21" s="1670"/>
      <c r="D21" s="1676"/>
      <c r="E21" s="1677"/>
      <c r="F21" s="1677"/>
      <c r="G21" s="1677"/>
      <c r="H21" s="1677"/>
      <c r="I21" s="1677"/>
      <c r="J21" s="3584"/>
      <c r="K21" s="3439"/>
      <c r="L21" s="3339"/>
      <c r="M21" s="3339"/>
      <c r="N21" s="3340"/>
      <c r="O21" s="3344"/>
      <c r="P21" s="3345"/>
      <c r="Q21" s="3345"/>
      <c r="R21" s="3795"/>
    </row>
    <row r="22" spans="1:25" ht="11.25" customHeight="1">
      <c r="A22" s="39"/>
      <c r="B22" s="136"/>
      <c r="C22" s="1672">
        <v>5.2</v>
      </c>
      <c r="D22" s="1674" t="s">
        <v>542</v>
      </c>
      <c r="E22" s="1677"/>
      <c r="F22" s="1677"/>
      <c r="G22" s="1677"/>
      <c r="H22" s="1677"/>
      <c r="I22" s="1677"/>
      <c r="J22" s="3584"/>
      <c r="K22" s="3440"/>
      <c r="L22" s="3342"/>
      <c r="M22" s="3342"/>
      <c r="N22" s="3343"/>
      <c r="O22" s="3347"/>
      <c r="P22" s="3348"/>
      <c r="Q22" s="3348"/>
      <c r="R22" s="3796"/>
      <c r="Y22" s="24" t="s">
        <v>543</v>
      </c>
    </row>
    <row r="23" spans="1:25" ht="11.25" customHeight="1">
      <c r="A23" s="39"/>
      <c r="B23" s="136"/>
      <c r="C23" s="1678"/>
      <c r="D23" s="1670"/>
      <c r="E23" s="1677"/>
      <c r="F23" s="1679"/>
      <c r="G23" s="1679"/>
      <c r="H23" s="1679"/>
      <c r="I23" s="1679"/>
      <c r="J23" s="3585" t="s">
        <v>310</v>
      </c>
      <c r="K23" s="3499"/>
      <c r="L23" s="3467"/>
      <c r="M23" s="3467"/>
      <c r="N23" s="3500"/>
      <c r="O23" s="3466"/>
      <c r="P23" s="3467"/>
      <c r="Q23" s="3467"/>
      <c r="R23" s="3468"/>
    </row>
    <row r="24" spans="1:25" ht="11.25" customHeight="1">
      <c r="A24" s="39"/>
      <c r="B24" s="136"/>
      <c r="C24" s="1670"/>
      <c r="D24" s="1676"/>
      <c r="E24" s="1677"/>
      <c r="F24" s="1679"/>
      <c r="G24" s="1679"/>
      <c r="H24" s="1679"/>
      <c r="I24" s="1679"/>
      <c r="J24" s="3586"/>
      <c r="K24" s="3504"/>
      <c r="L24" s="3470"/>
      <c r="M24" s="3470"/>
      <c r="N24" s="3505"/>
      <c r="O24" s="3469"/>
      <c r="P24" s="3470"/>
      <c r="Q24" s="3470"/>
      <c r="R24" s="3471"/>
    </row>
    <row r="25" spans="1:25" s="22" customFormat="1" ht="11.25" customHeight="1">
      <c r="A25" s="39"/>
      <c r="B25" s="136"/>
      <c r="C25" s="1673"/>
      <c r="D25" s="1670"/>
      <c r="E25" s="1670"/>
      <c r="F25" s="1679"/>
      <c r="G25" s="1679"/>
      <c r="H25" s="1679"/>
      <c r="I25" s="1679"/>
      <c r="J25" s="3584"/>
      <c r="K25" s="3528"/>
      <c r="L25" s="3529"/>
      <c r="M25" s="3529"/>
      <c r="N25" s="3530"/>
      <c r="O25" s="3534"/>
      <c r="P25" s="3529"/>
      <c r="Q25" s="3529"/>
      <c r="R25" s="3803"/>
    </row>
    <row r="26" spans="1:25" ht="11.25" customHeight="1">
      <c r="A26" s="39"/>
      <c r="B26" s="136"/>
      <c r="C26" s="1672">
        <v>5.3</v>
      </c>
      <c r="D26" s="1674" t="s">
        <v>544</v>
      </c>
      <c r="E26" s="1677"/>
      <c r="F26" s="1679"/>
      <c r="G26" s="1679"/>
      <c r="H26" s="1679"/>
      <c r="I26" s="1677"/>
      <c r="J26" s="3584"/>
      <c r="K26" s="3531"/>
      <c r="L26" s="3532"/>
      <c r="M26" s="3532"/>
      <c r="N26" s="3533"/>
      <c r="O26" s="3535"/>
      <c r="P26" s="3532"/>
      <c r="Q26" s="3532"/>
      <c r="R26" s="3804"/>
    </row>
    <row r="27" spans="1:25" ht="11.25" customHeight="1">
      <c r="A27" s="39"/>
      <c r="B27" s="136"/>
      <c r="C27" s="1673"/>
      <c r="D27" s="1668"/>
      <c r="E27" s="1668"/>
      <c r="F27" s="1677"/>
      <c r="G27" s="1677"/>
      <c r="H27" s="1677"/>
      <c r="I27" s="1677"/>
      <c r="J27" s="3587" t="s">
        <v>312</v>
      </c>
      <c r="K27" s="3499"/>
      <c r="L27" s="3467"/>
      <c r="M27" s="3467"/>
      <c r="N27" s="3500"/>
      <c r="O27" s="3466"/>
      <c r="P27" s="3467"/>
      <c r="Q27" s="3467"/>
      <c r="R27" s="3468"/>
    </row>
    <row r="28" spans="1:25" ht="11.25" customHeight="1">
      <c r="A28" s="39"/>
      <c r="B28" s="136"/>
      <c r="C28" s="1673"/>
      <c r="D28" s="1670"/>
      <c r="E28" s="1680"/>
      <c r="F28" s="1677"/>
      <c r="G28" s="1677"/>
      <c r="H28" s="1677"/>
      <c r="I28" s="1677"/>
      <c r="J28" s="3588"/>
      <c r="K28" s="3504"/>
      <c r="L28" s="3470"/>
      <c r="M28" s="3470"/>
      <c r="N28" s="3505"/>
      <c r="O28" s="3469"/>
      <c r="P28" s="3470"/>
      <c r="Q28" s="3470"/>
      <c r="R28" s="3471"/>
    </row>
    <row r="29" spans="1:25" ht="11.25" customHeight="1">
      <c r="A29" s="39"/>
      <c r="B29" s="136"/>
      <c r="C29" s="1673"/>
      <c r="D29" s="1670"/>
      <c r="E29" s="1668"/>
      <c r="F29" s="1677"/>
      <c r="G29" s="1677"/>
      <c r="H29" s="1677"/>
      <c r="I29" s="1677"/>
      <c r="J29" s="3589"/>
      <c r="K29" s="3373"/>
      <c r="L29" s="3374"/>
      <c r="M29" s="3374"/>
      <c r="N29" s="3375"/>
      <c r="O29" s="3379"/>
      <c r="P29" s="3374"/>
      <c r="Q29" s="3374"/>
      <c r="R29" s="3797"/>
    </row>
    <row r="30" spans="1:25" ht="11.25" customHeight="1">
      <c r="A30" s="39"/>
      <c r="B30" s="136"/>
      <c r="C30" s="1672">
        <v>5.4</v>
      </c>
      <c r="D30" s="1674" t="s">
        <v>545</v>
      </c>
      <c r="E30" s="1681"/>
      <c r="F30" s="1668"/>
      <c r="G30" s="1668"/>
      <c r="H30" s="1668"/>
      <c r="I30" s="1668"/>
      <c r="J30" s="3590"/>
      <c r="K30" s="3376"/>
      <c r="L30" s="3377"/>
      <c r="M30" s="3377"/>
      <c r="N30" s="3378"/>
      <c r="O30" s="3380"/>
      <c r="P30" s="3377"/>
      <c r="Q30" s="3377"/>
      <c r="R30" s="3798"/>
    </row>
    <row r="31" spans="1:25" ht="11.25" customHeight="1">
      <c r="A31" s="39"/>
      <c r="B31" s="136"/>
      <c r="C31" s="1673"/>
      <c r="D31" s="1670"/>
      <c r="E31" s="1682"/>
      <c r="F31" s="1668"/>
      <c r="G31" s="1668"/>
      <c r="H31" s="1668"/>
      <c r="I31" s="1668"/>
      <c r="J31" s="3726" t="s">
        <v>314</v>
      </c>
      <c r="K31" s="3478"/>
      <c r="L31" s="3479"/>
      <c r="M31" s="3479"/>
      <c r="N31" s="3480"/>
      <c r="O31" s="3481"/>
      <c r="P31" s="3482"/>
      <c r="Q31" s="3482"/>
      <c r="R31" s="3791"/>
    </row>
    <row r="32" spans="1:25" ht="11.25" customHeight="1">
      <c r="A32" s="39"/>
      <c r="B32" s="136"/>
      <c r="C32" s="1673"/>
      <c r="D32" s="1670"/>
      <c r="E32" s="1669"/>
      <c r="F32" s="1668"/>
      <c r="G32" s="1668"/>
      <c r="H32" s="1668"/>
      <c r="I32" s="1668"/>
      <c r="J32" s="3588"/>
      <c r="K32" s="3478"/>
      <c r="L32" s="3479"/>
      <c r="M32" s="3479"/>
      <c r="N32" s="3480"/>
      <c r="O32" s="3484"/>
      <c r="P32" s="3485"/>
      <c r="Q32" s="3485"/>
      <c r="R32" s="3792"/>
    </row>
    <row r="33" spans="1:18" ht="11.25" customHeight="1">
      <c r="A33" s="39"/>
      <c r="B33" s="136"/>
      <c r="C33" s="1673"/>
      <c r="D33" s="1670"/>
      <c r="E33" s="1683"/>
      <c r="F33" s="1668"/>
      <c r="G33" s="1668"/>
      <c r="H33" s="1668"/>
      <c r="I33" s="1668"/>
      <c r="J33" s="3588"/>
      <c r="K33" s="3799"/>
      <c r="L33" s="3459"/>
      <c r="M33" s="3459"/>
      <c r="N33" s="3460"/>
      <c r="O33" s="3464"/>
      <c r="P33" s="3459"/>
      <c r="Q33" s="3459"/>
      <c r="R33" s="3801"/>
    </row>
    <row r="34" spans="1:18" ht="11.25" customHeight="1">
      <c r="A34" s="39"/>
      <c r="B34" s="136"/>
      <c r="C34" s="1672">
        <v>5.5</v>
      </c>
      <c r="D34" s="1670" t="s">
        <v>546</v>
      </c>
      <c r="E34" s="1684"/>
      <c r="F34" s="1668"/>
      <c r="G34" s="1668"/>
      <c r="H34" s="1668"/>
      <c r="I34" s="1668"/>
      <c r="J34" s="3596"/>
      <c r="K34" s="3800"/>
      <c r="L34" s="3462"/>
      <c r="M34" s="3462"/>
      <c r="N34" s="3463"/>
      <c r="O34" s="3465"/>
      <c r="P34" s="3462"/>
      <c r="Q34" s="3462"/>
      <c r="R34" s="3802"/>
    </row>
    <row r="35" spans="1:18" ht="11.25" customHeight="1">
      <c r="A35" s="39"/>
      <c r="B35" s="136"/>
      <c r="C35" s="1673"/>
      <c r="D35" s="1682"/>
      <c r="E35" s="1682"/>
      <c r="F35" s="1685"/>
      <c r="G35" s="1685"/>
      <c r="H35" s="1685"/>
      <c r="I35" s="1685"/>
      <c r="J35" s="3726" t="s">
        <v>148</v>
      </c>
      <c r="K35" s="3478"/>
      <c r="L35" s="3479"/>
      <c r="M35" s="3479"/>
      <c r="N35" s="3480"/>
      <c r="O35" s="3481"/>
      <c r="P35" s="3482"/>
      <c r="Q35" s="3482"/>
      <c r="R35" s="3791"/>
    </row>
    <row r="36" spans="1:18" ht="11.25" customHeight="1">
      <c r="A36" s="39"/>
      <c r="B36" s="136"/>
      <c r="C36" s="1673"/>
      <c r="D36" s="1686"/>
      <c r="E36" s="1668"/>
      <c r="F36" s="1685"/>
      <c r="G36" s="1685"/>
      <c r="H36" s="1685"/>
      <c r="I36" s="1685"/>
      <c r="J36" s="3588"/>
      <c r="K36" s="3478"/>
      <c r="L36" s="3479"/>
      <c r="M36" s="3479"/>
      <c r="N36" s="3480"/>
      <c r="O36" s="3484"/>
      <c r="P36" s="3485"/>
      <c r="Q36" s="3485"/>
      <c r="R36" s="3792"/>
    </row>
    <row r="37" spans="1:18" ht="11.25" customHeight="1">
      <c r="A37" s="39"/>
      <c r="B37" s="136"/>
      <c r="C37" s="1673"/>
      <c r="D37" s="1670"/>
      <c r="E37" s="1683"/>
      <c r="F37" s="1668"/>
      <c r="G37" s="1668"/>
      <c r="H37" s="1668"/>
      <c r="I37" s="1668"/>
      <c r="J37" s="3588"/>
      <c r="K37" s="3799"/>
      <c r="L37" s="3459"/>
      <c r="M37" s="3459"/>
      <c r="N37" s="3460"/>
      <c r="O37" s="3464"/>
      <c r="P37" s="3459"/>
      <c r="Q37" s="3459"/>
      <c r="R37" s="3801"/>
    </row>
    <row r="38" spans="1:18" ht="11.25" customHeight="1">
      <c r="A38" s="39"/>
      <c r="B38" s="136"/>
      <c r="C38" s="1672">
        <v>5.6</v>
      </c>
      <c r="D38" s="1670" t="s">
        <v>547</v>
      </c>
      <c r="E38" s="1684"/>
      <c r="F38" s="1668"/>
      <c r="G38" s="1668"/>
      <c r="H38" s="1668"/>
      <c r="I38" s="1668"/>
      <c r="J38" s="3596"/>
      <c r="K38" s="3800"/>
      <c r="L38" s="3462"/>
      <c r="M38" s="3462"/>
      <c r="N38" s="3463"/>
      <c r="O38" s="3465"/>
      <c r="P38" s="3462"/>
      <c r="Q38" s="3462"/>
      <c r="R38" s="3802"/>
    </row>
    <row r="39" spans="1:18" ht="11.25" customHeight="1">
      <c r="A39" s="39"/>
      <c r="B39" s="136"/>
      <c r="C39" s="1673"/>
      <c r="D39" s="1682"/>
      <c r="E39" s="1682"/>
      <c r="F39" s="1685"/>
      <c r="G39" s="1685"/>
      <c r="H39" s="1685"/>
      <c r="I39" s="1685"/>
      <c r="J39" s="3726" t="s">
        <v>152</v>
      </c>
      <c r="K39" s="3478"/>
      <c r="L39" s="3479"/>
      <c r="M39" s="3479"/>
      <c r="N39" s="3480"/>
      <c r="O39" s="3481"/>
      <c r="P39" s="3482"/>
      <c r="Q39" s="3482"/>
      <c r="R39" s="3791"/>
    </row>
    <row r="40" spans="1:18" ht="11.25" customHeight="1">
      <c r="A40" s="39"/>
      <c r="B40" s="136"/>
      <c r="C40" s="1673"/>
      <c r="D40" s="1686"/>
      <c r="E40" s="1668"/>
      <c r="F40" s="1685"/>
      <c r="G40" s="1685"/>
      <c r="H40" s="1685"/>
      <c r="I40" s="1685"/>
      <c r="J40" s="3588"/>
      <c r="K40" s="3478"/>
      <c r="L40" s="3479"/>
      <c r="M40" s="3479"/>
      <c r="N40" s="3480"/>
      <c r="O40" s="3484"/>
      <c r="P40" s="3485"/>
      <c r="Q40" s="3485"/>
      <c r="R40" s="3792"/>
    </row>
    <row r="41" spans="1:18" ht="11.25" customHeight="1">
      <c r="A41" s="39"/>
      <c r="B41" s="136"/>
      <c r="C41" s="1673"/>
      <c r="D41" s="1670"/>
      <c r="E41" s="1683"/>
      <c r="F41" s="1668"/>
      <c r="G41" s="1668"/>
      <c r="H41" s="1668"/>
      <c r="I41" s="1668"/>
      <c r="J41" s="3588"/>
      <c r="K41" s="3799"/>
      <c r="L41" s="3459"/>
      <c r="M41" s="3459"/>
      <c r="N41" s="3460"/>
      <c r="O41" s="3464"/>
      <c r="P41" s="3459"/>
      <c r="Q41" s="3459"/>
      <c r="R41" s="3801"/>
    </row>
    <row r="42" spans="1:18" ht="11.25" customHeight="1">
      <c r="A42" s="39"/>
      <c r="B42" s="136"/>
      <c r="C42" s="1672">
        <v>5.7</v>
      </c>
      <c r="D42" s="1670" t="s">
        <v>548</v>
      </c>
      <c r="E42" s="1684"/>
      <c r="F42" s="1668"/>
      <c r="G42" s="1668"/>
      <c r="H42" s="1668"/>
      <c r="I42" s="1668"/>
      <c r="J42" s="3596"/>
      <c r="K42" s="3800"/>
      <c r="L42" s="3462"/>
      <c r="M42" s="3462"/>
      <c r="N42" s="3463"/>
      <c r="O42" s="3465"/>
      <c r="P42" s="3462"/>
      <c r="Q42" s="3462"/>
      <c r="R42" s="3802"/>
    </row>
    <row r="43" spans="1:18" ht="11.25" customHeight="1">
      <c r="A43" s="39"/>
      <c r="B43" s="136"/>
      <c r="C43" s="1673"/>
      <c r="D43" s="1682"/>
      <c r="E43" s="1682"/>
      <c r="F43" s="1685"/>
      <c r="G43" s="1685"/>
      <c r="H43" s="1685"/>
      <c r="I43" s="1685"/>
      <c r="J43" s="3726" t="s">
        <v>156</v>
      </c>
      <c r="K43" s="3478"/>
      <c r="L43" s="3479"/>
      <c r="M43" s="3479"/>
      <c r="N43" s="3480"/>
      <c r="O43" s="3481"/>
      <c r="P43" s="3482"/>
      <c r="Q43" s="3482"/>
      <c r="R43" s="3791"/>
    </row>
    <row r="44" spans="1:18" ht="11.25" customHeight="1">
      <c r="A44" s="39"/>
      <c r="B44" s="136"/>
      <c r="C44" s="1673"/>
      <c r="D44" s="1686"/>
      <c r="E44" s="1668"/>
      <c r="F44" s="1685"/>
      <c r="G44" s="1685"/>
      <c r="H44" s="1685"/>
      <c r="I44" s="1685"/>
      <c r="J44" s="3588"/>
      <c r="K44" s="3478"/>
      <c r="L44" s="3479"/>
      <c r="M44" s="3479"/>
      <c r="N44" s="3480"/>
      <c r="O44" s="3484"/>
      <c r="P44" s="3485"/>
      <c r="Q44" s="3485"/>
      <c r="R44" s="3792"/>
    </row>
    <row r="45" spans="1:18" ht="11.25" customHeight="1">
      <c r="A45" s="39"/>
      <c r="B45" s="136"/>
      <c r="C45" s="1673"/>
      <c r="D45" s="1670"/>
      <c r="E45" s="1683"/>
      <c r="F45" s="1668"/>
      <c r="G45" s="1668"/>
      <c r="H45" s="1668"/>
      <c r="I45" s="1668"/>
      <c r="J45" s="3588"/>
      <c r="K45" s="3799"/>
      <c r="L45" s="3459"/>
      <c r="M45" s="3459"/>
      <c r="N45" s="3460"/>
      <c r="O45" s="3464"/>
      <c r="P45" s="3459"/>
      <c r="Q45" s="3459"/>
      <c r="R45" s="3801"/>
    </row>
    <row r="46" spans="1:18" ht="11.25" customHeight="1">
      <c r="A46" s="39"/>
      <c r="B46" s="136"/>
      <c r="C46" s="1672">
        <v>5.8</v>
      </c>
      <c r="D46" s="1670" t="s">
        <v>549</v>
      </c>
      <c r="E46" s="1684"/>
      <c r="F46" s="1668"/>
      <c r="G46" s="1668"/>
      <c r="H46" s="1668"/>
      <c r="I46" s="1668"/>
      <c r="J46" s="3596"/>
      <c r="K46" s="3800"/>
      <c r="L46" s="3462"/>
      <c r="M46" s="3462"/>
      <c r="N46" s="3463"/>
      <c r="O46" s="3465"/>
      <c r="P46" s="3462"/>
      <c r="Q46" s="3462"/>
      <c r="R46" s="3802"/>
    </row>
    <row r="47" spans="1:18" ht="11.25" customHeight="1">
      <c r="A47" s="39"/>
      <c r="B47" s="136"/>
      <c r="C47" s="1673"/>
      <c r="D47" s="1682"/>
      <c r="E47" s="1682"/>
      <c r="F47" s="1685"/>
      <c r="G47" s="1685"/>
      <c r="H47" s="1685"/>
      <c r="I47" s="1685"/>
      <c r="J47" s="3726" t="s">
        <v>160</v>
      </c>
      <c r="K47" s="3478"/>
      <c r="L47" s="3479"/>
      <c r="M47" s="3479"/>
      <c r="N47" s="3480"/>
      <c r="O47" s="3481"/>
      <c r="P47" s="3482"/>
      <c r="Q47" s="3482"/>
      <c r="R47" s="3791"/>
    </row>
    <row r="48" spans="1:18" ht="11.25" customHeight="1">
      <c r="A48" s="39"/>
      <c r="B48" s="136"/>
      <c r="C48" s="1673"/>
      <c r="D48" s="1686"/>
      <c r="E48" s="1668"/>
      <c r="F48" s="1685"/>
      <c r="G48" s="1685"/>
      <c r="H48" s="1685"/>
      <c r="I48" s="1685"/>
      <c r="J48" s="3588"/>
      <c r="K48" s="3478"/>
      <c r="L48" s="3479"/>
      <c r="M48" s="3479"/>
      <c r="N48" s="3480"/>
      <c r="O48" s="3484"/>
      <c r="P48" s="3485"/>
      <c r="Q48" s="3485"/>
      <c r="R48" s="3792"/>
    </row>
    <row r="49" spans="1:18" ht="11.25" customHeight="1">
      <c r="A49" s="39"/>
      <c r="B49" s="136"/>
      <c r="C49" s="1673"/>
      <c r="D49" s="1670"/>
      <c r="E49" s="1683"/>
      <c r="F49" s="1668"/>
      <c r="G49" s="1668"/>
      <c r="H49" s="1668"/>
      <c r="I49" s="1668"/>
      <c r="J49" s="3588"/>
      <c r="K49" s="3799"/>
      <c r="L49" s="3459"/>
      <c r="M49" s="3459"/>
      <c r="N49" s="3460"/>
      <c r="O49" s="3464"/>
      <c r="P49" s="3459"/>
      <c r="Q49" s="3459"/>
      <c r="R49" s="3801"/>
    </row>
    <row r="50" spans="1:18" ht="11.25" customHeight="1">
      <c r="A50" s="39"/>
      <c r="B50" s="136"/>
      <c r="C50" s="1672">
        <v>5.9</v>
      </c>
      <c r="D50" s="1670" t="s">
        <v>550</v>
      </c>
      <c r="E50" s="1684"/>
      <c r="F50" s="1668"/>
      <c r="G50" s="1668"/>
      <c r="H50" s="1668"/>
      <c r="I50" s="1668"/>
      <c r="J50" s="3596"/>
      <c r="K50" s="3800"/>
      <c r="L50" s="3462"/>
      <c r="M50" s="3462"/>
      <c r="N50" s="3463"/>
      <c r="O50" s="3465"/>
      <c r="P50" s="3462"/>
      <c r="Q50" s="3462"/>
      <c r="R50" s="3802"/>
    </row>
    <row r="51" spans="1:18" ht="11.25" customHeight="1">
      <c r="A51" s="39"/>
      <c r="B51" s="136"/>
      <c r="C51" s="1673"/>
      <c r="D51" s="1682"/>
      <c r="E51" s="1682"/>
      <c r="F51" s="1685"/>
      <c r="G51" s="1685"/>
      <c r="H51" s="1685"/>
      <c r="I51" s="1685"/>
      <c r="J51" s="3726" t="s">
        <v>551</v>
      </c>
      <c r="K51" s="3478"/>
      <c r="L51" s="3479"/>
      <c r="M51" s="3479"/>
      <c r="N51" s="3480"/>
      <c r="O51" s="3481"/>
      <c r="P51" s="3482"/>
      <c r="Q51" s="3482"/>
      <c r="R51" s="3791"/>
    </row>
    <row r="52" spans="1:18" ht="11.25" customHeight="1">
      <c r="A52" s="39"/>
      <c r="B52" s="136"/>
      <c r="C52" s="1673"/>
      <c r="D52" s="1686"/>
      <c r="E52" s="1668"/>
      <c r="F52" s="1685"/>
      <c r="G52" s="1685"/>
      <c r="H52" s="1685"/>
      <c r="I52" s="1685"/>
      <c r="J52" s="3588"/>
      <c r="K52" s="3478"/>
      <c r="L52" s="3479"/>
      <c r="M52" s="3479"/>
      <c r="N52" s="3480"/>
      <c r="O52" s="3484"/>
      <c r="P52" s="3485"/>
      <c r="Q52" s="3485"/>
      <c r="R52" s="3792"/>
    </row>
    <row r="53" spans="1:18" ht="11.25" customHeight="1">
      <c r="A53" s="39"/>
      <c r="B53" s="136"/>
      <c r="C53" s="1673"/>
      <c r="D53" s="1670"/>
      <c r="E53" s="1683"/>
      <c r="F53" s="1668"/>
      <c r="G53" s="1668"/>
      <c r="H53" s="1668"/>
      <c r="I53" s="1668"/>
      <c r="J53" s="3588"/>
      <c r="K53" s="3799"/>
      <c r="L53" s="3459"/>
      <c r="M53" s="3459"/>
      <c r="N53" s="3460"/>
      <c r="O53" s="3464"/>
      <c r="P53" s="3459"/>
      <c r="Q53" s="3459"/>
      <c r="R53" s="3801"/>
    </row>
    <row r="54" spans="1:18" ht="11.25" customHeight="1">
      <c r="A54" s="39"/>
      <c r="B54" s="136"/>
      <c r="C54" s="2404" t="s">
        <v>552</v>
      </c>
      <c r="D54" s="1670" t="s">
        <v>553</v>
      </c>
      <c r="E54" s="1684"/>
      <c r="F54" s="1668"/>
      <c r="G54" s="1668"/>
      <c r="H54" s="1668"/>
      <c r="I54" s="1668"/>
      <c r="J54" s="3596"/>
      <c r="K54" s="3800"/>
      <c r="L54" s="3462"/>
      <c r="M54" s="3462"/>
      <c r="N54" s="3463"/>
      <c r="O54" s="3465"/>
      <c r="P54" s="3462"/>
      <c r="Q54" s="3462"/>
      <c r="R54" s="3802"/>
    </row>
    <row r="55" spans="1:18" ht="11.25" customHeight="1">
      <c r="A55" s="39"/>
      <c r="B55" s="136"/>
      <c r="C55" s="1673"/>
      <c r="D55" s="1682"/>
      <c r="E55" s="1682"/>
      <c r="F55" s="1685"/>
      <c r="G55" s="1685"/>
      <c r="H55" s="1685"/>
      <c r="I55" s="1685"/>
      <c r="J55" s="3726" t="s">
        <v>554</v>
      </c>
      <c r="K55" s="3478"/>
      <c r="L55" s="3479"/>
      <c r="M55" s="3479"/>
      <c r="N55" s="3480"/>
      <c r="O55" s="3481"/>
      <c r="P55" s="3482"/>
      <c r="Q55" s="3482"/>
      <c r="R55" s="3791"/>
    </row>
    <row r="56" spans="1:18" ht="11.25" customHeight="1">
      <c r="A56" s="39"/>
      <c r="B56" s="136"/>
      <c r="C56" s="1673"/>
      <c r="D56" s="1686"/>
      <c r="E56" s="1668"/>
      <c r="F56" s="1685"/>
      <c r="G56" s="1685"/>
      <c r="H56" s="1685"/>
      <c r="I56" s="1685"/>
      <c r="J56" s="3588"/>
      <c r="K56" s="3478"/>
      <c r="L56" s="3479"/>
      <c r="M56" s="3479"/>
      <c r="N56" s="3480"/>
      <c r="O56" s="3484"/>
      <c r="P56" s="3485"/>
      <c r="Q56" s="3485"/>
      <c r="R56" s="3792"/>
    </row>
    <row r="57" spans="1:18" ht="11.25" customHeight="1">
      <c r="A57" s="39"/>
      <c r="B57" s="136"/>
      <c r="C57" s="1673"/>
      <c r="D57" s="1686"/>
      <c r="E57" s="1668"/>
      <c r="F57" s="1685"/>
      <c r="G57" s="1685"/>
      <c r="H57" s="1685"/>
      <c r="I57" s="1685"/>
      <c r="J57" s="3588"/>
      <c r="K57" s="3799"/>
      <c r="L57" s="3459"/>
      <c r="M57" s="3459"/>
      <c r="N57" s="3460"/>
      <c r="O57" s="3464"/>
      <c r="P57" s="3459"/>
      <c r="Q57" s="3459"/>
      <c r="R57" s="3801"/>
    </row>
    <row r="58" spans="1:18" ht="11.25" customHeight="1">
      <c r="A58" s="39"/>
      <c r="B58" s="136"/>
      <c r="C58" s="2404" t="s">
        <v>555</v>
      </c>
      <c r="D58" s="1670" t="s">
        <v>556</v>
      </c>
      <c r="E58" s="1668"/>
      <c r="F58" s="1685"/>
      <c r="G58" s="1685"/>
      <c r="H58" s="1685"/>
      <c r="I58" s="1685"/>
      <c r="J58" s="3596"/>
      <c r="K58" s="3800"/>
      <c r="L58" s="3462"/>
      <c r="M58" s="3462"/>
      <c r="N58" s="3463"/>
      <c r="O58" s="3465"/>
      <c r="P58" s="3462"/>
      <c r="Q58" s="3462"/>
      <c r="R58" s="3802"/>
    </row>
    <row r="59" spans="1:18" ht="11.25" customHeight="1">
      <c r="A59" s="39"/>
      <c r="B59" s="136"/>
      <c r="C59" s="1673"/>
      <c r="D59" s="1686"/>
      <c r="E59" s="1668"/>
      <c r="F59" s="1685"/>
      <c r="G59" s="1685"/>
      <c r="H59" s="1685"/>
      <c r="I59" s="1685"/>
      <c r="J59" s="3726" t="s">
        <v>557</v>
      </c>
      <c r="K59" s="3478"/>
      <c r="L59" s="3479"/>
      <c r="M59" s="3479"/>
      <c r="N59" s="3480"/>
      <c r="O59" s="3481"/>
      <c r="P59" s="3482"/>
      <c r="Q59" s="3482"/>
      <c r="R59" s="3791"/>
    </row>
    <row r="60" spans="1:18" ht="11.25" customHeight="1">
      <c r="A60" s="39"/>
      <c r="B60" s="136"/>
      <c r="C60" s="1673"/>
      <c r="D60" s="1686"/>
      <c r="E60" s="1668"/>
      <c r="F60" s="1685"/>
      <c r="G60" s="1685"/>
      <c r="H60" s="1685"/>
      <c r="I60" s="1685"/>
      <c r="J60" s="3588"/>
      <c r="K60" s="3478"/>
      <c r="L60" s="3479"/>
      <c r="M60" s="3479"/>
      <c r="N60" s="3480"/>
      <c r="O60" s="3484"/>
      <c r="P60" s="3485"/>
      <c r="Q60" s="3485"/>
      <c r="R60" s="3792"/>
    </row>
    <row r="61" spans="1:18" ht="11.25" customHeight="1">
      <c r="A61" s="39"/>
      <c r="B61" s="136"/>
      <c r="C61" s="1673"/>
      <c r="D61" s="1686"/>
      <c r="E61" s="1668"/>
      <c r="F61" s="1685"/>
      <c r="G61" s="1685"/>
      <c r="H61" s="1685"/>
      <c r="I61" s="1685"/>
      <c r="J61" s="3588"/>
      <c r="K61" s="3799"/>
      <c r="L61" s="3459"/>
      <c r="M61" s="3459"/>
      <c r="N61" s="3460"/>
      <c r="O61" s="3464"/>
      <c r="P61" s="3459"/>
      <c r="Q61" s="3459"/>
      <c r="R61" s="3801"/>
    </row>
    <row r="62" spans="1:18" ht="11.25" customHeight="1">
      <c r="A62" s="39"/>
      <c r="B62" s="136"/>
      <c r="C62" s="2404" t="s">
        <v>558</v>
      </c>
      <c r="D62" s="1670" t="s">
        <v>559</v>
      </c>
      <c r="E62" s="1668"/>
      <c r="F62" s="1685"/>
      <c r="G62" s="1685"/>
      <c r="H62" s="1685"/>
      <c r="I62" s="1685"/>
      <c r="J62" s="3596"/>
      <c r="K62" s="3800"/>
      <c r="L62" s="3462"/>
      <c r="M62" s="3462"/>
      <c r="N62" s="3463"/>
      <c r="O62" s="3465"/>
      <c r="P62" s="3462"/>
      <c r="Q62" s="3462"/>
      <c r="R62" s="3802"/>
    </row>
    <row r="63" spans="1:18" ht="11.25" customHeight="1">
      <c r="A63" s="39"/>
      <c r="B63" s="136"/>
      <c r="C63" s="1673"/>
      <c r="D63" s="1686"/>
      <c r="E63" s="1668"/>
      <c r="F63" s="1685"/>
      <c r="G63" s="1685"/>
      <c r="H63" s="1685"/>
      <c r="I63" s="1685"/>
      <c r="J63" s="3726" t="s">
        <v>560</v>
      </c>
      <c r="K63" s="3478"/>
      <c r="L63" s="3479"/>
      <c r="M63" s="3479"/>
      <c r="N63" s="3480"/>
      <c r="O63" s="3481"/>
      <c r="P63" s="3482"/>
      <c r="Q63" s="3482"/>
      <c r="R63" s="3791"/>
    </row>
    <row r="64" spans="1:18" ht="11.25" customHeight="1">
      <c r="A64" s="39"/>
      <c r="B64" s="136"/>
      <c r="C64" s="1673"/>
      <c r="D64" s="1686"/>
      <c r="E64" s="1668"/>
      <c r="F64" s="1685"/>
      <c r="G64" s="1685"/>
      <c r="H64" s="1685"/>
      <c r="I64" s="1685"/>
      <c r="J64" s="3588"/>
      <c r="K64" s="3478"/>
      <c r="L64" s="3479"/>
      <c r="M64" s="3479"/>
      <c r="N64" s="3480"/>
      <c r="O64" s="3484"/>
      <c r="P64" s="3485"/>
      <c r="Q64" s="3485"/>
      <c r="R64" s="3792"/>
    </row>
    <row r="65" spans="1:19" ht="11.25" customHeight="1">
      <c r="A65" s="39"/>
      <c r="B65" s="136"/>
      <c r="C65" s="1673"/>
      <c r="D65" s="1686"/>
      <c r="E65" s="1668"/>
      <c r="F65" s="1685"/>
      <c r="G65" s="1685"/>
      <c r="H65" s="1685"/>
      <c r="I65" s="1685"/>
      <c r="J65" s="3588"/>
      <c r="K65" s="3799"/>
      <c r="L65" s="3459"/>
      <c r="M65" s="3459"/>
      <c r="N65" s="3460"/>
      <c r="O65" s="3464"/>
      <c r="P65" s="3459"/>
      <c r="Q65" s="3459"/>
      <c r="R65" s="3801"/>
    </row>
    <row r="66" spans="1:19" ht="11.25" customHeight="1">
      <c r="A66" s="39"/>
      <c r="B66" s="136"/>
      <c r="C66" s="2404" t="s">
        <v>561</v>
      </c>
      <c r="D66" s="1670" t="s">
        <v>562</v>
      </c>
      <c r="E66" s="1668"/>
      <c r="F66" s="1685"/>
      <c r="G66" s="1685"/>
      <c r="H66" s="1685"/>
      <c r="I66" s="1685"/>
      <c r="J66" s="3596"/>
      <c r="K66" s="3800"/>
      <c r="L66" s="3462"/>
      <c r="M66" s="3462"/>
      <c r="N66" s="3463"/>
      <c r="O66" s="3465"/>
      <c r="P66" s="3462"/>
      <c r="Q66" s="3462"/>
      <c r="R66" s="3802"/>
    </row>
    <row r="67" spans="1:19" ht="11.25" customHeight="1">
      <c r="A67" s="39"/>
      <c r="B67" s="136"/>
      <c r="C67" s="1673"/>
      <c r="D67" s="1686"/>
      <c r="E67" s="1668"/>
      <c r="F67" s="1685"/>
      <c r="G67" s="1685"/>
      <c r="H67" s="1685"/>
      <c r="I67" s="1685"/>
      <c r="J67" s="3726" t="s">
        <v>563</v>
      </c>
      <c r="K67" s="3478"/>
      <c r="L67" s="3479"/>
      <c r="M67" s="3479"/>
      <c r="N67" s="3480"/>
      <c r="O67" s="3481"/>
      <c r="P67" s="3482"/>
      <c r="Q67" s="3482"/>
      <c r="R67" s="3791"/>
    </row>
    <row r="68" spans="1:19" ht="11.25" customHeight="1">
      <c r="A68" s="39"/>
      <c r="B68" s="136"/>
      <c r="C68" s="1673"/>
      <c r="D68" s="1686"/>
      <c r="E68" s="1668"/>
      <c r="F68" s="1685"/>
      <c r="G68" s="1685"/>
      <c r="H68" s="1685"/>
      <c r="I68" s="1685"/>
      <c r="J68" s="3588"/>
      <c r="K68" s="3478"/>
      <c r="L68" s="3479"/>
      <c r="M68" s="3479"/>
      <c r="N68" s="3480"/>
      <c r="O68" s="3484"/>
      <c r="P68" s="3485"/>
      <c r="Q68" s="3485"/>
      <c r="R68" s="3792"/>
    </row>
    <row r="69" spans="1:19" ht="11.25" customHeight="1">
      <c r="A69" s="39"/>
      <c r="B69" s="136"/>
      <c r="C69" s="2404" t="s">
        <v>564</v>
      </c>
      <c r="D69" s="1670" t="s">
        <v>565</v>
      </c>
      <c r="E69" s="1668"/>
      <c r="F69" s="1685"/>
      <c r="G69" s="1685"/>
      <c r="H69" s="1685"/>
      <c r="I69" s="1685"/>
      <c r="J69" s="3588"/>
      <c r="K69" s="3799"/>
      <c r="L69" s="3459"/>
      <c r="M69" s="3459"/>
      <c r="N69" s="3460"/>
      <c r="O69" s="3464"/>
      <c r="P69" s="3459"/>
      <c r="Q69" s="3459"/>
      <c r="R69" s="3801"/>
    </row>
    <row r="70" spans="1:19" ht="16.5" customHeight="1">
      <c r="A70" s="39"/>
      <c r="B70" s="136"/>
      <c r="C70" s="1672"/>
      <c r="D70" s="1680" t="s">
        <v>566</v>
      </c>
      <c r="E70" s="1668"/>
      <c r="F70" s="1685"/>
      <c r="G70" s="1685"/>
      <c r="H70" s="1685"/>
      <c r="I70" s="1685"/>
      <c r="J70" s="3596"/>
      <c r="K70" s="3800"/>
      <c r="L70" s="3462"/>
      <c r="M70" s="3462"/>
      <c r="N70" s="3463"/>
      <c r="O70" s="3465"/>
      <c r="P70" s="3462"/>
      <c r="Q70" s="3462"/>
      <c r="R70" s="3802"/>
    </row>
    <row r="71" spans="1:19" ht="18" customHeight="1">
      <c r="A71" s="39"/>
      <c r="B71" s="136"/>
      <c r="C71" s="2405" t="s">
        <v>567</v>
      </c>
      <c r="D71" s="1668" t="s">
        <v>328</v>
      </c>
      <c r="E71" s="1698"/>
      <c r="F71" s="1699"/>
      <c r="G71" s="1699"/>
      <c r="H71" s="1699"/>
      <c r="I71" s="1699"/>
      <c r="J71" s="3600">
        <v>99</v>
      </c>
      <c r="K71" s="3441"/>
      <c r="L71" s="3442"/>
      <c r="M71" s="3442"/>
      <c r="N71" s="3360"/>
      <c r="O71" s="3361"/>
      <c r="P71" s="3362"/>
      <c r="Q71" s="3362"/>
      <c r="R71" s="3805"/>
    </row>
    <row r="72" spans="1:19" ht="21.75" customHeight="1">
      <c r="A72" s="39"/>
      <c r="B72" s="234"/>
      <c r="C72" s="1700"/>
      <c r="D72" s="125" t="s">
        <v>330</v>
      </c>
      <c r="E72" s="191"/>
      <c r="F72" s="124"/>
      <c r="G72" s="124"/>
      <c r="H72" s="124"/>
      <c r="I72" s="124"/>
      <c r="J72" s="3601"/>
      <c r="K72" s="3806">
        <f>K17+K21+K25+K29+K33+K37+K41+K45+K49+K53+K57+K61+K65+K69</f>
        <v>0</v>
      </c>
      <c r="L72" s="3807"/>
      <c r="M72" s="3807"/>
      <c r="N72" s="3808"/>
      <c r="O72" s="3806">
        <f>O17+O21+O25+O29+O33+O37+O41+O45+O49+O53+O57+O61+O65+O69</f>
        <v>0</v>
      </c>
      <c r="P72" s="3807"/>
      <c r="Q72" s="3807"/>
      <c r="R72" s="3810"/>
    </row>
    <row r="73" spans="1:19" ht="12" customHeight="1">
      <c r="A73" s="1701"/>
      <c r="B73" s="82"/>
      <c r="C73" s="82"/>
      <c r="D73" s="82"/>
      <c r="E73" s="82"/>
      <c r="F73" s="82"/>
      <c r="G73" s="82"/>
      <c r="H73" s="82"/>
      <c r="I73" s="82"/>
      <c r="J73" s="127"/>
      <c r="K73" s="127"/>
      <c r="L73" s="127"/>
      <c r="M73" s="127"/>
      <c r="N73" s="127"/>
      <c r="O73" s="127"/>
      <c r="P73" s="127"/>
      <c r="Q73" s="127"/>
      <c r="R73" s="127"/>
      <c r="S73" s="24" t="s">
        <v>53</v>
      </c>
    </row>
    <row r="74" spans="1:19" ht="12" customHeight="1">
      <c r="A74" s="1701"/>
      <c r="B74" s="82"/>
      <c r="C74" s="82"/>
      <c r="D74" s="82"/>
      <c r="E74" s="82"/>
      <c r="F74" s="82"/>
      <c r="G74" s="82"/>
      <c r="H74" s="82"/>
      <c r="I74" s="82"/>
      <c r="J74" s="127"/>
      <c r="K74" s="127"/>
      <c r="L74" s="127"/>
      <c r="M74" s="127"/>
      <c r="N74" s="127"/>
      <c r="O74" s="127"/>
      <c r="P74" s="127"/>
      <c r="Q74" s="2406"/>
      <c r="R74" s="127"/>
    </row>
    <row r="75" spans="1:19" ht="11.25" customHeight="1">
      <c r="A75" s="1701"/>
      <c r="B75" s="127"/>
      <c r="C75" s="1703"/>
      <c r="D75" s="266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</row>
    <row r="76" spans="1:19" ht="11.25" customHeight="1">
      <c r="A76" s="1701"/>
      <c r="B76" s="127"/>
      <c r="C76" s="127"/>
      <c r="D76" s="128"/>
      <c r="F76" s="129"/>
      <c r="G76" s="129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</row>
    <row r="77" spans="1:19" ht="14.25" customHeight="1">
      <c r="A77" s="3809">
        <v>14</v>
      </c>
      <c r="B77" s="3809"/>
      <c r="C77" s="3809"/>
      <c r="D77" s="3809"/>
      <c r="E77" s="3809"/>
      <c r="F77" s="3809"/>
      <c r="G77" s="3809"/>
      <c r="H77" s="3809"/>
      <c r="I77" s="3809"/>
      <c r="J77" s="3809"/>
      <c r="K77" s="3809"/>
      <c r="L77" s="3809"/>
      <c r="M77" s="3809"/>
      <c r="N77" s="3809"/>
      <c r="O77" s="3809"/>
      <c r="P77" s="3809"/>
      <c r="Q77" s="3809"/>
      <c r="R77" s="3809"/>
    </row>
    <row r="78" spans="1:19" ht="11.25" customHeight="1">
      <c r="A78" s="1701"/>
      <c r="B78" s="127"/>
      <c r="C78" s="127"/>
      <c r="D78" s="128"/>
      <c r="F78" s="129"/>
      <c r="G78" s="129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</row>
    <row r="79" spans="1:19" ht="10.5" customHeight="1">
      <c r="A79" s="39"/>
      <c r="B79" s="90"/>
      <c r="C79" s="90"/>
      <c r="D79" s="167"/>
      <c r="F79" s="786"/>
      <c r="G79" s="786"/>
      <c r="H79" s="788"/>
      <c r="I79" s="788"/>
      <c r="J79" s="788"/>
      <c r="K79" s="788"/>
      <c r="L79" s="788"/>
      <c r="M79" s="788"/>
      <c r="N79" s="788"/>
      <c r="O79" s="788"/>
      <c r="P79" s="788"/>
      <c r="Q79" s="788"/>
      <c r="R79" s="788"/>
    </row>
    <row r="80" spans="1:19" ht="10.5" customHeight="1">
      <c r="A80" s="39"/>
      <c r="B80" s="90"/>
      <c r="C80" s="90"/>
      <c r="D80" s="167"/>
      <c r="F80" s="786"/>
      <c r="G80" s="786"/>
      <c r="H80" s="788"/>
      <c r="I80" s="788"/>
      <c r="J80" s="788"/>
      <c r="K80" s="788"/>
      <c r="L80" s="788"/>
      <c r="M80" s="788"/>
      <c r="N80" s="788"/>
      <c r="O80" s="788"/>
      <c r="P80" s="788"/>
      <c r="Q80" s="788"/>
      <c r="R80" s="788"/>
    </row>
  </sheetData>
  <sheetProtection selectLockedCells="1" selectUnlockedCells="1"/>
  <mergeCells count="90">
    <mergeCell ref="O14:R14"/>
    <mergeCell ref="O72:R72"/>
    <mergeCell ref="J67:J70"/>
    <mergeCell ref="J71:J72"/>
    <mergeCell ref="K55:N56"/>
    <mergeCell ref="O55:R56"/>
    <mergeCell ref="K57:N58"/>
    <mergeCell ref="O57:R58"/>
    <mergeCell ref="K59:N60"/>
    <mergeCell ref="O59:R60"/>
    <mergeCell ref="K61:N62"/>
    <mergeCell ref="O61:R62"/>
    <mergeCell ref="K53:N54"/>
    <mergeCell ref="O53:R54"/>
    <mergeCell ref="K39:N40"/>
    <mergeCell ref="K72:N72"/>
    <mergeCell ref="A77:R77"/>
    <mergeCell ref="J15:J18"/>
    <mergeCell ref="J19:J22"/>
    <mergeCell ref="J23:J26"/>
    <mergeCell ref="J27:J30"/>
    <mergeCell ref="J31:J34"/>
    <mergeCell ref="J35:J38"/>
    <mergeCell ref="J39:J42"/>
    <mergeCell ref="J43:J46"/>
    <mergeCell ref="J47:J50"/>
    <mergeCell ref="J51:J54"/>
    <mergeCell ref="J55:J58"/>
    <mergeCell ref="J59:J62"/>
    <mergeCell ref="J63:J66"/>
    <mergeCell ref="D18:I18"/>
    <mergeCell ref="K67:N68"/>
    <mergeCell ref="O67:R68"/>
    <mergeCell ref="K69:N70"/>
    <mergeCell ref="O69:R70"/>
    <mergeCell ref="O71:R71"/>
    <mergeCell ref="K71:N71"/>
    <mergeCell ref="O43:R44"/>
    <mergeCell ref="K63:N64"/>
    <mergeCell ref="O63:R64"/>
    <mergeCell ref="K65:N66"/>
    <mergeCell ref="O65:R66"/>
    <mergeCell ref="K27:N28"/>
    <mergeCell ref="O27:R28"/>
    <mergeCell ref="K51:N52"/>
    <mergeCell ref="O51:R52"/>
    <mergeCell ref="K47:N48"/>
    <mergeCell ref="K37:N38"/>
    <mergeCell ref="O37:R38"/>
    <mergeCell ref="K45:N46"/>
    <mergeCell ref="O45:R46"/>
    <mergeCell ref="O47:R48"/>
    <mergeCell ref="K49:N50"/>
    <mergeCell ref="O49:R50"/>
    <mergeCell ref="O39:R40"/>
    <mergeCell ref="K41:N42"/>
    <mergeCell ref="O41:R42"/>
    <mergeCell ref="K43:N44"/>
    <mergeCell ref="K35:N36"/>
    <mergeCell ref="O35:R36"/>
    <mergeCell ref="K19:N20"/>
    <mergeCell ref="O19:R20"/>
    <mergeCell ref="K21:N22"/>
    <mergeCell ref="O21:R22"/>
    <mergeCell ref="K29:N30"/>
    <mergeCell ref="O29:R30"/>
    <mergeCell ref="K31:N32"/>
    <mergeCell ref="O31:R32"/>
    <mergeCell ref="K33:N34"/>
    <mergeCell ref="O33:R34"/>
    <mergeCell ref="K23:N24"/>
    <mergeCell ref="O23:R24"/>
    <mergeCell ref="K25:N26"/>
    <mergeCell ref="O25:R26"/>
    <mergeCell ref="K15:N16"/>
    <mergeCell ref="O15:R16"/>
    <mergeCell ref="K17:N18"/>
    <mergeCell ref="O17:R18"/>
    <mergeCell ref="F1:Q3"/>
    <mergeCell ref="F4:P5"/>
    <mergeCell ref="E9:H10"/>
    <mergeCell ref="K10:N11"/>
    <mergeCell ref="O10:R11"/>
    <mergeCell ref="E11:H12"/>
    <mergeCell ref="K12:N13"/>
    <mergeCell ref="O12:R13"/>
    <mergeCell ref="K7:R7"/>
    <mergeCell ref="K8:R8"/>
    <mergeCell ref="K9:R9"/>
    <mergeCell ref="K14:N14"/>
  </mergeCells>
  <printOptions horizontalCentered="1"/>
  <pageMargins left="0" right="0" top="0.31496062992126" bottom="0.31496062992126" header="0.511811023622047" footer="0.511811023622047"/>
  <pageSetup paperSize="9" scale="68" firstPageNumber="2" orientation="portrait" useFirstPageNumber="1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117"/>
  <sheetViews>
    <sheetView showGridLines="0" zoomScale="130" zoomScaleNormal="130" zoomScaleSheetLayoutView="85" workbookViewId="0">
      <selection activeCell="AM12" sqref="AM12"/>
    </sheetView>
  </sheetViews>
  <sheetFormatPr defaultColWidth="9.140625" defaultRowHeight="16.5" customHeight="1"/>
  <cols>
    <col min="1" max="1" width="0.7109375" style="1581" customWidth="1"/>
    <col min="2" max="2" width="3.85546875" style="1581" customWidth="1"/>
    <col min="3" max="6" width="5.140625" style="1581" customWidth="1"/>
    <col min="7" max="7" width="1.42578125" style="1581" customWidth="1"/>
    <col min="8" max="8" width="3.5703125" style="1581" customWidth="1"/>
    <col min="9" max="16" width="2.42578125" style="1581" customWidth="1"/>
    <col min="17" max="17" width="1.85546875" style="1581" customWidth="1"/>
    <col min="18" max="18" width="0.85546875" style="1581" customWidth="1"/>
    <col min="19" max="19" width="3.5703125" style="1581" customWidth="1"/>
    <col min="20" max="20" width="2.7109375" style="1581" customWidth="1"/>
    <col min="21" max="21" width="1.140625" style="1581" customWidth="1"/>
    <col min="22" max="26" width="2.7109375" style="1581" customWidth="1"/>
    <col min="27" max="28" width="3.5703125" style="1581" customWidth="1"/>
    <col min="29" max="29" width="2.7109375" style="1581" customWidth="1"/>
    <col min="30" max="30" width="0.7109375" style="1581" customWidth="1"/>
    <col min="31" max="35" width="2.7109375" style="1581" customWidth="1"/>
    <col min="36" max="36" width="0.28515625" style="1581" customWidth="1"/>
    <col min="37" max="37" width="3.85546875" style="1581" customWidth="1"/>
    <col min="38" max="16384" width="9.140625" style="1581"/>
  </cols>
  <sheetData>
    <row r="1" spans="1:40" ht="12.75" customHeight="1">
      <c r="A1" s="1582"/>
      <c r="B1" s="1583"/>
      <c r="C1" s="1583"/>
      <c r="D1" s="1583"/>
      <c r="E1" s="1583"/>
      <c r="F1" s="1583"/>
      <c r="G1" s="1583"/>
      <c r="H1" s="1583"/>
      <c r="I1" s="1583"/>
      <c r="J1" s="1583"/>
      <c r="K1" s="1583"/>
      <c r="L1" s="1583"/>
      <c r="M1" s="1583"/>
      <c r="N1" s="1583"/>
      <c r="O1" s="1583"/>
      <c r="P1" s="1583"/>
      <c r="Q1" s="1583"/>
      <c r="R1" s="1583"/>
      <c r="S1" s="1583"/>
      <c r="T1" s="1583"/>
      <c r="U1" s="1583"/>
      <c r="V1" s="1583"/>
      <c r="W1" s="1583"/>
      <c r="X1" s="1583"/>
      <c r="Y1" s="1583"/>
      <c r="Z1" s="1583"/>
      <c r="AA1" s="1583"/>
      <c r="AB1" s="1583"/>
      <c r="AC1" s="1583"/>
      <c r="AD1" s="1583"/>
      <c r="AE1" s="1624"/>
      <c r="AF1" s="1624"/>
      <c r="AG1" s="1624"/>
      <c r="AH1" s="1624"/>
      <c r="AI1" s="1624"/>
      <c r="AJ1" s="1624"/>
      <c r="AK1" s="1624"/>
      <c r="AL1" s="1628"/>
    </row>
    <row r="2" spans="1:40" ht="16.5" customHeight="1">
      <c r="A2" s="1584"/>
      <c r="B2" s="3817"/>
      <c r="C2" s="3817"/>
      <c r="D2" s="3817"/>
      <c r="E2" s="3817"/>
      <c r="F2" s="1585" t="s">
        <v>569</v>
      </c>
      <c r="G2" s="1586"/>
      <c r="I2" s="1608"/>
      <c r="J2" s="1608"/>
      <c r="K2" s="1608"/>
      <c r="L2" s="1608"/>
      <c r="M2" s="1608"/>
      <c r="N2" s="1608"/>
      <c r="O2" s="1608"/>
      <c r="P2" s="1608"/>
      <c r="Q2" s="1608"/>
      <c r="R2" s="1608"/>
      <c r="S2" s="1608"/>
      <c r="T2" s="1608"/>
      <c r="U2" s="1608"/>
      <c r="V2" s="1608"/>
      <c r="W2" s="1608"/>
      <c r="X2" s="1608"/>
      <c r="Y2" s="1608"/>
      <c r="Z2" s="1608"/>
      <c r="AA2" s="1608"/>
      <c r="AB2" s="1608"/>
      <c r="AC2" s="1608"/>
      <c r="AD2" s="1608"/>
      <c r="AE2" s="1608"/>
      <c r="AF2" s="1608"/>
      <c r="AG2" s="1608"/>
      <c r="AH2" s="1608"/>
      <c r="AI2" s="1608"/>
      <c r="AJ2" s="1608"/>
      <c r="AK2" s="1629"/>
      <c r="AL2" s="1630"/>
    </row>
    <row r="3" spans="1:40" ht="16.5" customHeight="1">
      <c r="A3" s="1587"/>
      <c r="B3" s="3818"/>
      <c r="C3" s="3818"/>
      <c r="D3" s="3818"/>
      <c r="E3" s="3818"/>
      <c r="F3" s="1589" t="s">
        <v>570</v>
      </c>
      <c r="G3" s="1590"/>
      <c r="I3" s="1609"/>
      <c r="J3" s="1609"/>
      <c r="K3" s="1609"/>
      <c r="L3" s="1609"/>
      <c r="M3" s="1609"/>
      <c r="N3" s="1609"/>
      <c r="O3" s="1609"/>
      <c r="P3" s="1609"/>
      <c r="Q3" s="1609"/>
      <c r="R3" s="1609"/>
      <c r="S3" s="1609"/>
      <c r="T3" s="1609"/>
      <c r="U3" s="1609"/>
      <c r="V3" s="1609"/>
      <c r="W3" s="1609"/>
      <c r="X3" s="1609"/>
      <c r="Y3" s="1609"/>
      <c r="Z3" s="1609"/>
      <c r="AA3" s="1609"/>
      <c r="AB3" s="1609"/>
      <c r="AC3" s="1609"/>
      <c r="AD3" s="1609"/>
      <c r="AE3" s="1609"/>
      <c r="AF3" s="1609"/>
      <c r="AG3" s="1609"/>
      <c r="AH3" s="1609"/>
      <c r="AI3" s="1609"/>
      <c r="AJ3" s="1609"/>
      <c r="AK3" s="1590"/>
      <c r="AL3" s="1631"/>
      <c r="AM3" s="1632"/>
      <c r="AN3" s="1632"/>
    </row>
    <row r="4" spans="1:40" ht="16.5" customHeight="1">
      <c r="A4" s="1587"/>
      <c r="B4" s="1588"/>
      <c r="C4" s="1588"/>
      <c r="D4" s="1588"/>
      <c r="E4" s="1588"/>
      <c r="F4" s="1591"/>
      <c r="G4" s="1590"/>
      <c r="H4" s="1592"/>
      <c r="I4" s="1592" t="s">
        <v>53</v>
      </c>
      <c r="J4" s="1592"/>
      <c r="K4" s="1592"/>
      <c r="L4" s="1592"/>
      <c r="M4" s="1592"/>
      <c r="N4" s="1592"/>
      <c r="O4" s="1592"/>
      <c r="P4" s="1592"/>
      <c r="Q4" s="1592"/>
      <c r="R4" s="1592"/>
      <c r="S4" s="1592"/>
      <c r="T4" s="1592"/>
      <c r="U4" s="1592"/>
      <c r="V4" s="1592"/>
      <c r="W4" s="1592"/>
      <c r="X4" s="1592"/>
      <c r="Y4" s="1592"/>
      <c r="Z4" s="1592"/>
      <c r="AA4" s="1592"/>
      <c r="AB4" s="1592"/>
      <c r="AC4" s="1592"/>
      <c r="AD4" s="1592"/>
      <c r="AE4" s="1592"/>
      <c r="AF4" s="1592"/>
      <c r="AG4" s="1592"/>
      <c r="AH4" s="1592"/>
      <c r="AI4" s="1592"/>
      <c r="AJ4" s="1592"/>
      <c r="AK4" s="1590"/>
      <c r="AL4" s="1631"/>
      <c r="AM4" s="1632"/>
      <c r="AN4" s="1632"/>
    </row>
    <row r="5" spans="1:40" ht="6.75" customHeight="1">
      <c r="A5" s="1587"/>
      <c r="B5" s="1593"/>
      <c r="C5" s="1594"/>
      <c r="D5" s="1594"/>
      <c r="E5" s="1595"/>
      <c r="F5" s="1595"/>
      <c r="G5" s="1596"/>
      <c r="H5" s="1596"/>
      <c r="I5" s="1596"/>
      <c r="J5" s="1596"/>
      <c r="K5" s="1596"/>
      <c r="L5" s="1596"/>
      <c r="M5" s="1596"/>
      <c r="N5" s="1596"/>
      <c r="O5" s="1596"/>
      <c r="P5" s="1596"/>
      <c r="Q5" s="1596"/>
      <c r="R5" s="1596"/>
      <c r="S5" s="1596"/>
      <c r="T5" s="1596"/>
      <c r="U5" s="1596"/>
      <c r="V5" s="1596"/>
      <c r="W5" s="1596"/>
      <c r="X5" s="1596"/>
      <c r="Y5" s="1596"/>
      <c r="Z5" s="1596"/>
      <c r="AA5" s="1596"/>
      <c r="AB5" s="1596"/>
      <c r="AC5" s="1596"/>
      <c r="AD5" s="1596"/>
      <c r="AE5" s="1596"/>
      <c r="AF5" s="1596"/>
      <c r="AG5" s="1596"/>
      <c r="AH5" s="1596"/>
      <c r="AI5" s="1596"/>
      <c r="AJ5" s="1596"/>
      <c r="AK5" s="1596"/>
      <c r="AL5" s="1630"/>
    </row>
    <row r="6" spans="1:40" ht="10.5" customHeight="1">
      <c r="A6" s="1597"/>
      <c r="B6" s="1598"/>
      <c r="C6" s="3819" t="s">
        <v>571</v>
      </c>
      <c r="D6" s="3819"/>
      <c r="E6" s="3819"/>
      <c r="F6" s="1599"/>
      <c r="G6" s="1600"/>
      <c r="H6" s="1600"/>
      <c r="I6" s="1600"/>
      <c r="J6" s="1600"/>
      <c r="K6" s="1600"/>
      <c r="L6" s="1600"/>
      <c r="M6" s="1600"/>
      <c r="N6" s="1600"/>
      <c r="O6" s="1600"/>
      <c r="P6" s="1600"/>
      <c r="R6" s="1600"/>
      <c r="T6" s="3822" t="s">
        <v>572</v>
      </c>
      <c r="U6" s="3822"/>
      <c r="V6" s="3822"/>
      <c r="W6" s="3822"/>
      <c r="X6" s="3822"/>
      <c r="Y6" s="3822"/>
      <c r="Z6" s="3822"/>
      <c r="AA6" s="3822"/>
      <c r="AB6" s="3822"/>
      <c r="AC6" s="3822"/>
      <c r="AD6" s="3822"/>
      <c r="AE6" s="3822"/>
      <c r="AF6" s="3822"/>
      <c r="AG6" s="3822"/>
      <c r="AH6" s="3822"/>
      <c r="AI6" s="3822"/>
      <c r="AJ6" s="3822"/>
      <c r="AK6" s="3822"/>
      <c r="AL6" s="1630"/>
      <c r="AM6" s="1581" t="s">
        <v>53</v>
      </c>
    </row>
    <row r="7" spans="1:40" ht="12" customHeight="1">
      <c r="A7" s="1597"/>
      <c r="B7" s="1598"/>
      <c r="C7" s="3819"/>
      <c r="D7" s="3819"/>
      <c r="E7" s="3819"/>
      <c r="F7" s="1598"/>
      <c r="G7" s="1598"/>
      <c r="H7" s="1598"/>
      <c r="I7" s="1598"/>
      <c r="J7" s="1598"/>
      <c r="K7" s="1598"/>
      <c r="L7" s="1598"/>
      <c r="M7" s="1598"/>
      <c r="N7" s="1598"/>
      <c r="O7" s="1598"/>
      <c r="P7" s="1598"/>
      <c r="Q7" s="1598"/>
      <c r="S7" s="1598"/>
      <c r="T7" s="3823" t="s">
        <v>573</v>
      </c>
      <c r="U7" s="3823"/>
      <c r="V7" s="3823"/>
      <c r="W7" s="3823"/>
      <c r="X7" s="3823"/>
      <c r="Y7" s="3823"/>
      <c r="Z7" s="3823"/>
      <c r="AA7" s="3823"/>
      <c r="AB7" s="3823"/>
      <c r="AC7" s="3823"/>
      <c r="AD7" s="3823"/>
      <c r="AE7" s="3823"/>
      <c r="AF7" s="3823"/>
      <c r="AG7" s="3823"/>
      <c r="AH7" s="3823"/>
      <c r="AI7" s="3823"/>
      <c r="AJ7" s="3823"/>
      <c r="AK7" s="3823"/>
      <c r="AL7" s="1630"/>
    </row>
    <row r="8" spans="1:40" ht="5.25" customHeight="1">
      <c r="A8" s="1597"/>
      <c r="B8" s="1598"/>
      <c r="C8" s="1598"/>
      <c r="D8" s="1598"/>
      <c r="E8" s="1598"/>
      <c r="F8" s="1598"/>
      <c r="G8" s="1598"/>
      <c r="H8" s="1598"/>
      <c r="I8" s="1598"/>
      <c r="J8" s="1598"/>
      <c r="K8" s="1598"/>
      <c r="L8" s="1598"/>
      <c r="M8" s="1598"/>
      <c r="N8" s="1598"/>
      <c r="O8" s="1598"/>
      <c r="P8" s="1598"/>
      <c r="Q8" s="1598"/>
      <c r="R8" s="1598"/>
      <c r="S8" s="1598"/>
      <c r="T8" s="1610"/>
      <c r="U8" s="1610"/>
      <c r="V8" s="1611"/>
      <c r="W8" s="1611"/>
      <c r="X8" s="1611"/>
      <c r="Y8" s="1611"/>
      <c r="Z8" s="1611"/>
      <c r="AA8" s="1611"/>
      <c r="AB8" s="1611"/>
      <c r="AC8" s="1611"/>
      <c r="AD8" s="1611"/>
      <c r="AE8" s="1611"/>
      <c r="AF8" s="1611"/>
      <c r="AG8" s="1611"/>
      <c r="AH8" s="1611"/>
      <c r="AI8" s="1611"/>
      <c r="AJ8" s="1611"/>
      <c r="AK8" s="1633"/>
      <c r="AL8" s="1630"/>
    </row>
    <row r="9" spans="1:40" ht="12" customHeight="1">
      <c r="A9" s="1597"/>
      <c r="B9" s="1598"/>
      <c r="C9" s="1598"/>
      <c r="D9" s="1598"/>
      <c r="E9" s="1598"/>
      <c r="F9" s="1598"/>
      <c r="G9" s="1598"/>
      <c r="H9" s="1598"/>
      <c r="I9" s="1598"/>
      <c r="J9" s="1598"/>
      <c r="K9" s="1598"/>
      <c r="L9" s="1598"/>
      <c r="M9" s="1598"/>
      <c r="N9" s="1598"/>
      <c r="O9" s="1598"/>
      <c r="P9" s="1598"/>
      <c r="Q9" s="1598"/>
      <c r="R9" s="1598"/>
      <c r="S9" s="1598"/>
      <c r="T9" s="1612"/>
      <c r="U9" s="1612"/>
      <c r="V9" s="3824" t="s">
        <v>574</v>
      </c>
      <c r="W9" s="3824"/>
      <c r="X9" s="3824"/>
      <c r="Y9" s="3824"/>
      <c r="Z9" s="3824"/>
      <c r="AA9" s="1613"/>
      <c r="AB9" s="1613"/>
      <c r="AC9" s="1613"/>
      <c r="AD9" s="1613"/>
      <c r="AE9" s="3829" t="s">
        <v>575</v>
      </c>
      <c r="AF9" s="3829"/>
      <c r="AG9" s="3829"/>
      <c r="AH9" s="3829"/>
      <c r="AI9" s="3829"/>
      <c r="AJ9" s="1634"/>
      <c r="AK9" s="1634"/>
      <c r="AL9" s="1630"/>
    </row>
    <row r="10" spans="1:40" ht="10.5" customHeight="1">
      <c r="A10" s="1597"/>
      <c r="B10" s="1598"/>
      <c r="C10" s="1598"/>
      <c r="D10" s="1598"/>
      <c r="E10" s="1598"/>
      <c r="F10" s="1598"/>
      <c r="G10" s="1598"/>
      <c r="H10" s="1598"/>
      <c r="I10" s="1598"/>
      <c r="J10" s="1598"/>
      <c r="K10" s="1598"/>
      <c r="L10" s="1598"/>
      <c r="M10" s="1598"/>
      <c r="N10" s="1598"/>
      <c r="O10" s="1598"/>
      <c r="P10" s="1598"/>
      <c r="Q10" s="1598"/>
      <c r="R10" s="1598"/>
      <c r="S10" s="1598"/>
      <c r="T10" s="1614"/>
      <c r="U10" s="1614"/>
      <c r="V10" s="3830" t="s">
        <v>576</v>
      </c>
      <c r="W10" s="3830"/>
      <c r="X10" s="3830"/>
      <c r="Y10" s="3830"/>
      <c r="Z10" s="3830"/>
      <c r="AA10" s="1615"/>
      <c r="AB10" s="1615"/>
      <c r="AC10" s="1615"/>
      <c r="AD10" s="1615"/>
      <c r="AE10" s="3830" t="s">
        <v>577</v>
      </c>
      <c r="AF10" s="3830"/>
      <c r="AG10" s="3830"/>
      <c r="AH10" s="3830"/>
      <c r="AI10" s="3830"/>
      <c r="AJ10" s="1614"/>
      <c r="AK10" s="1614"/>
      <c r="AL10" s="1630"/>
    </row>
    <row r="11" spans="1:40" ht="15.75" customHeight="1">
      <c r="A11" s="1597"/>
      <c r="B11" s="1598"/>
      <c r="C11" s="1598"/>
      <c r="D11" s="1598"/>
      <c r="E11" s="1598"/>
      <c r="F11" s="1598"/>
      <c r="G11" s="1598"/>
      <c r="H11" s="1598"/>
      <c r="I11" s="1598"/>
      <c r="J11" s="1598"/>
      <c r="K11" s="1598"/>
      <c r="L11" s="1598"/>
      <c r="M11" s="1598"/>
      <c r="N11" s="1598"/>
      <c r="O11" s="1598"/>
      <c r="P11" s="1598"/>
      <c r="Q11" s="1598"/>
      <c r="R11" s="1598"/>
      <c r="S11" s="1598"/>
      <c r="T11" s="1615"/>
      <c r="U11" s="1615"/>
      <c r="V11" s="1615"/>
      <c r="W11" s="1615"/>
      <c r="X11" s="3820" t="s">
        <v>578</v>
      </c>
      <c r="Y11" s="3821"/>
      <c r="Z11" s="3821"/>
      <c r="AA11" s="1622"/>
      <c r="AB11" s="1622"/>
      <c r="AC11" s="1622"/>
      <c r="AD11" s="1622"/>
      <c r="AE11" s="1598"/>
      <c r="AF11" s="1615"/>
      <c r="AG11" s="3812" t="s">
        <v>579</v>
      </c>
      <c r="AH11" s="3813"/>
      <c r="AI11" s="3813"/>
      <c r="AJ11" s="1615"/>
      <c r="AK11" s="1615"/>
      <c r="AL11" s="1630"/>
    </row>
    <row r="12" spans="1:40" ht="12" customHeight="1">
      <c r="A12" s="1597"/>
      <c r="B12" s="1601">
        <v>6.1</v>
      </c>
      <c r="C12" s="763" t="s">
        <v>580</v>
      </c>
      <c r="D12" s="763"/>
      <c r="E12" s="763"/>
      <c r="F12" s="763"/>
      <c r="G12" s="786"/>
      <c r="H12" s="786"/>
      <c r="I12" s="786"/>
      <c r="J12" s="786"/>
      <c r="K12" s="786"/>
      <c r="L12" s="786"/>
      <c r="M12" s="786"/>
      <c r="N12" s="786"/>
      <c r="O12" s="786"/>
      <c r="P12" s="786"/>
      <c r="Q12" s="1598"/>
      <c r="R12" s="1598"/>
      <c r="S12" s="1596"/>
      <c r="T12" s="1604"/>
      <c r="U12" s="1616"/>
      <c r="V12" s="3811"/>
      <c r="W12" s="3811"/>
      <c r="X12" s="3811"/>
      <c r="Y12" s="3811"/>
      <c r="Z12" s="3811"/>
      <c r="AA12" s="1596"/>
      <c r="AB12" s="3828"/>
      <c r="AC12" s="1604"/>
      <c r="AD12" s="1618"/>
      <c r="AE12" s="3811"/>
      <c r="AF12" s="3811"/>
      <c r="AG12" s="3811"/>
      <c r="AH12" s="3811"/>
      <c r="AI12" s="3811"/>
      <c r="AJ12" s="1625"/>
      <c r="AK12" s="1625"/>
      <c r="AL12" s="1630"/>
    </row>
    <row r="13" spans="1:40" ht="12" customHeight="1">
      <c r="A13" s="1597"/>
      <c r="B13" s="1602"/>
      <c r="C13" s="792" t="s">
        <v>581</v>
      </c>
      <c r="D13" s="792"/>
      <c r="E13" s="786"/>
      <c r="F13" s="786"/>
      <c r="G13" s="786"/>
      <c r="H13" s="786"/>
      <c r="I13" s="786"/>
      <c r="J13" s="786"/>
      <c r="K13" s="786"/>
      <c r="L13" s="786"/>
      <c r="M13" s="786"/>
      <c r="N13" s="786"/>
      <c r="O13" s="786"/>
      <c r="P13" s="786"/>
      <c r="Q13" s="1598"/>
      <c r="R13" s="1598"/>
      <c r="S13" s="1598"/>
      <c r="T13" s="1604"/>
      <c r="U13" s="1616"/>
      <c r="V13" s="3811"/>
      <c r="W13" s="3811"/>
      <c r="X13" s="3811"/>
      <c r="Y13" s="3811"/>
      <c r="Z13" s="3811"/>
      <c r="AA13" s="1626"/>
      <c r="AB13" s="3828"/>
      <c r="AC13" s="1604"/>
      <c r="AD13" s="1596"/>
      <c r="AE13" s="3811"/>
      <c r="AF13" s="3811"/>
      <c r="AG13" s="3811"/>
      <c r="AH13" s="3811"/>
      <c r="AI13" s="3811"/>
      <c r="AJ13" s="1625"/>
      <c r="AK13" s="1625"/>
      <c r="AL13" s="1630"/>
    </row>
    <row r="14" spans="1:40" ht="13.5" customHeight="1">
      <c r="A14" s="1597"/>
      <c r="B14" s="1602"/>
      <c r="C14" s="786"/>
      <c r="D14" s="786"/>
      <c r="E14" s="786"/>
      <c r="F14" s="786"/>
      <c r="G14" s="786"/>
      <c r="H14" s="786"/>
      <c r="I14" s="786"/>
      <c r="J14" s="786"/>
      <c r="K14" s="786"/>
      <c r="L14" s="786"/>
      <c r="M14" s="786"/>
      <c r="N14" s="786"/>
      <c r="O14" s="786"/>
      <c r="P14" s="786"/>
      <c r="Q14" s="1598"/>
      <c r="R14" s="1598"/>
      <c r="S14" s="1598"/>
      <c r="T14" s="1598"/>
      <c r="U14" s="1598"/>
      <c r="V14" s="1617"/>
      <c r="W14" s="1618"/>
      <c r="X14" s="1618"/>
      <c r="Y14" s="1618"/>
      <c r="Z14" s="1618"/>
      <c r="AA14" s="1600"/>
      <c r="AB14" s="1600"/>
      <c r="AC14" s="1598"/>
      <c r="AD14" s="1598"/>
      <c r="AE14" s="1617"/>
      <c r="AF14" s="1617"/>
      <c r="AG14" s="1617"/>
      <c r="AH14" s="1618"/>
      <c r="AI14" s="1618"/>
      <c r="AJ14" s="1600"/>
      <c r="AK14" s="1600"/>
      <c r="AL14" s="1630"/>
    </row>
    <row r="15" spans="1:40" ht="12">
      <c r="A15" s="1597"/>
      <c r="B15" s="1601">
        <v>6.2</v>
      </c>
      <c r="C15" s="788" t="s">
        <v>582</v>
      </c>
      <c r="D15" s="788"/>
      <c r="E15" s="786"/>
      <c r="F15" s="786"/>
      <c r="G15" s="763"/>
      <c r="H15" s="763"/>
      <c r="I15" s="763"/>
      <c r="J15" s="763"/>
      <c r="K15" s="763"/>
      <c r="L15" s="763"/>
      <c r="M15" s="763"/>
      <c r="N15" s="763"/>
      <c r="O15" s="763"/>
      <c r="P15" s="763"/>
      <c r="Q15" s="1600"/>
      <c r="R15" s="1600"/>
      <c r="AJ15" s="1625"/>
      <c r="AK15" s="1625"/>
      <c r="AL15" s="1630"/>
    </row>
    <row r="16" spans="1:40" ht="9.75" customHeight="1">
      <c r="A16" s="1597"/>
      <c r="B16" s="1605"/>
      <c r="C16" s="790" t="s">
        <v>583</v>
      </c>
      <c r="D16" s="788"/>
      <c r="E16" s="786"/>
      <c r="F16" s="786"/>
      <c r="G16" s="792"/>
      <c r="H16" s="792"/>
      <c r="I16" s="792"/>
      <c r="J16" s="792"/>
      <c r="K16" s="792"/>
      <c r="L16" s="792"/>
      <c r="M16" s="792"/>
      <c r="N16" s="792"/>
      <c r="O16" s="792"/>
      <c r="P16" s="792"/>
      <c r="Q16" s="1603"/>
      <c r="R16" s="1603"/>
      <c r="AJ16" s="1625"/>
      <c r="AK16" s="1625"/>
      <c r="AL16" s="1630"/>
    </row>
    <row r="17" spans="1:38" ht="11.25" customHeight="1">
      <c r="A17" s="1597"/>
      <c r="B17" s="1605"/>
      <c r="C17" s="790"/>
      <c r="D17" s="788"/>
      <c r="E17" s="786"/>
      <c r="F17" s="786"/>
      <c r="G17" s="792"/>
      <c r="H17" s="792"/>
      <c r="I17" s="792"/>
      <c r="J17" s="792"/>
      <c r="K17" s="792"/>
      <c r="L17" s="792"/>
      <c r="M17" s="792"/>
      <c r="N17" s="792"/>
      <c r="O17" s="792"/>
      <c r="P17" s="792"/>
      <c r="Q17" s="1603"/>
      <c r="R17" s="1603"/>
      <c r="S17" s="1619"/>
      <c r="T17" s="1596"/>
      <c r="U17" s="1596"/>
      <c r="V17" s="1620"/>
      <c r="W17" s="1620"/>
      <c r="X17" s="3812" t="s">
        <v>584</v>
      </c>
      <c r="Y17" s="3813"/>
      <c r="Z17" s="3813"/>
      <c r="AA17" s="1626"/>
      <c r="AB17" s="1626"/>
      <c r="AC17" s="1596"/>
      <c r="AD17" s="1596"/>
      <c r="AE17" s="1620"/>
      <c r="AF17" s="1620"/>
      <c r="AG17" s="3812" t="s">
        <v>585</v>
      </c>
      <c r="AH17" s="3813"/>
      <c r="AI17" s="3813"/>
      <c r="AJ17" s="1625"/>
      <c r="AK17" s="1625"/>
      <c r="AL17" s="1630"/>
    </row>
    <row r="18" spans="1:38" ht="12" customHeight="1">
      <c r="A18" s="1597"/>
      <c r="B18" s="1605"/>
      <c r="C18" s="788" t="s">
        <v>586</v>
      </c>
      <c r="D18" s="788"/>
      <c r="E18" s="786"/>
      <c r="F18" s="786"/>
      <c r="G18" s="792"/>
      <c r="H18" s="792"/>
      <c r="I18" s="792"/>
      <c r="J18" s="792"/>
      <c r="K18" s="792"/>
      <c r="L18" s="792"/>
      <c r="M18" s="792"/>
      <c r="N18" s="792"/>
      <c r="O18" s="792"/>
      <c r="P18" s="792"/>
      <c r="Q18" s="1603"/>
      <c r="R18" s="1603"/>
      <c r="S18" s="1596"/>
      <c r="T18" s="1604"/>
      <c r="U18" s="1618"/>
      <c r="V18" s="3811"/>
      <c r="W18" s="3811"/>
      <c r="X18" s="3811"/>
      <c r="Y18" s="3811"/>
      <c r="Z18" s="3811"/>
      <c r="AA18" s="1626"/>
      <c r="AB18" s="3816"/>
      <c r="AC18" s="1604"/>
      <c r="AD18" s="1618"/>
      <c r="AE18" s="3811"/>
      <c r="AF18" s="3811"/>
      <c r="AG18" s="3811"/>
      <c r="AH18" s="3811"/>
      <c r="AI18" s="3811"/>
      <c r="AJ18" s="1625"/>
      <c r="AK18" s="1625"/>
      <c r="AL18" s="1630"/>
    </row>
    <row r="19" spans="1:38" ht="12" customHeight="1">
      <c r="A19" s="1597"/>
      <c r="B19" s="1605"/>
      <c r="C19" s="790" t="s">
        <v>587</v>
      </c>
      <c r="D19" s="788"/>
      <c r="E19" s="786"/>
      <c r="F19" s="786"/>
      <c r="G19" s="792"/>
      <c r="H19" s="792"/>
      <c r="I19" s="792"/>
      <c r="J19" s="792"/>
      <c r="K19" s="792"/>
      <c r="L19" s="792"/>
      <c r="M19" s="792"/>
      <c r="N19" s="792"/>
      <c r="O19" s="792"/>
      <c r="P19" s="792"/>
      <c r="Q19" s="1603"/>
      <c r="R19" s="1603"/>
      <c r="S19" s="1619"/>
      <c r="T19" s="1604"/>
      <c r="U19" s="1596"/>
      <c r="V19" s="3811"/>
      <c r="W19" s="3811"/>
      <c r="X19" s="3811"/>
      <c r="Y19" s="3811"/>
      <c r="Z19" s="3811"/>
      <c r="AA19" s="1626"/>
      <c r="AB19" s="3816"/>
      <c r="AC19" s="1604"/>
      <c r="AD19" s="1596"/>
      <c r="AE19" s="3811"/>
      <c r="AF19" s="3811"/>
      <c r="AG19" s="3811"/>
      <c r="AH19" s="3811"/>
      <c r="AI19" s="3811"/>
      <c r="AJ19" s="1625"/>
      <c r="AK19" s="1625"/>
      <c r="AL19" s="1630"/>
    </row>
    <row r="20" spans="1:38" ht="6" customHeight="1">
      <c r="A20" s="1597"/>
      <c r="B20" s="1605"/>
      <c r="C20" s="790"/>
      <c r="D20" s="788"/>
      <c r="E20" s="786"/>
      <c r="F20" s="786"/>
      <c r="G20" s="792"/>
      <c r="H20" s="792"/>
      <c r="I20" s="792"/>
      <c r="J20" s="792"/>
      <c r="K20" s="792"/>
      <c r="L20" s="792"/>
      <c r="M20" s="792"/>
      <c r="N20" s="792"/>
      <c r="O20" s="792"/>
      <c r="P20" s="792"/>
      <c r="Q20" s="1603"/>
      <c r="R20" s="1603"/>
      <c r="S20" s="1619"/>
      <c r="T20" s="1604"/>
      <c r="U20" s="1596"/>
      <c r="V20" s="1620"/>
      <c r="W20" s="1620"/>
      <c r="X20" s="1620"/>
      <c r="Y20" s="1620"/>
      <c r="Z20" s="1620"/>
      <c r="AA20" s="1626"/>
      <c r="AB20" s="1626"/>
      <c r="AC20" s="1604"/>
      <c r="AD20" s="1596"/>
      <c r="AE20" s="1620"/>
      <c r="AF20" s="1620"/>
      <c r="AG20" s="1620"/>
      <c r="AH20" s="1620"/>
      <c r="AI20" s="1620"/>
      <c r="AJ20" s="1625"/>
      <c r="AK20" s="1625"/>
      <c r="AL20" s="1630"/>
    </row>
    <row r="21" spans="1:38" ht="9.75" customHeight="1">
      <c r="A21" s="1597"/>
      <c r="B21" s="1605"/>
      <c r="C21" s="790"/>
      <c r="D21" s="788"/>
      <c r="E21" s="786"/>
      <c r="F21" s="786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1603"/>
      <c r="R21" s="1603"/>
      <c r="S21" s="1619"/>
      <c r="T21" s="1596"/>
      <c r="U21" s="1596"/>
      <c r="V21" s="1620"/>
      <c r="W21" s="1620"/>
      <c r="X21" s="3812" t="s">
        <v>588</v>
      </c>
      <c r="Y21" s="3813"/>
      <c r="Z21" s="3813"/>
      <c r="AA21" s="1626"/>
      <c r="AB21" s="1626"/>
      <c r="AC21" s="1596"/>
      <c r="AD21" s="1596"/>
      <c r="AE21" s="1620"/>
      <c r="AF21" s="1620"/>
      <c r="AG21" s="3812" t="s">
        <v>589</v>
      </c>
      <c r="AH21" s="3813"/>
      <c r="AI21" s="3813"/>
      <c r="AJ21" s="1625"/>
      <c r="AK21" s="1625"/>
      <c r="AL21" s="1630"/>
    </row>
    <row r="22" spans="1:38" ht="12" customHeight="1">
      <c r="A22" s="1597"/>
      <c r="B22" s="1605"/>
      <c r="C22" s="788" t="s">
        <v>590</v>
      </c>
      <c r="D22" s="788"/>
      <c r="E22" s="786"/>
      <c r="F22" s="786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1603"/>
      <c r="R22" s="1603"/>
      <c r="S22" s="1596"/>
      <c r="T22" s="1604"/>
      <c r="U22" s="1618"/>
      <c r="V22" s="3811"/>
      <c r="W22" s="3811"/>
      <c r="X22" s="3811"/>
      <c r="Y22" s="3811"/>
      <c r="Z22" s="3811"/>
      <c r="AA22" s="1626"/>
      <c r="AB22" s="3816"/>
      <c r="AC22" s="1604"/>
      <c r="AD22" s="1618"/>
      <c r="AE22" s="3811"/>
      <c r="AF22" s="3811"/>
      <c r="AG22" s="3811"/>
      <c r="AH22" s="3811"/>
      <c r="AI22" s="3811"/>
      <c r="AJ22" s="1625"/>
      <c r="AK22" s="1625"/>
      <c r="AL22" s="1630"/>
    </row>
    <row r="23" spans="1:38" ht="12" customHeight="1">
      <c r="A23" s="1597"/>
      <c r="B23" s="1605"/>
      <c r="C23" s="790" t="s">
        <v>591</v>
      </c>
      <c r="D23" s="788"/>
      <c r="E23" s="786"/>
      <c r="F23" s="786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1603"/>
      <c r="R23" s="1603"/>
      <c r="S23" s="1619"/>
      <c r="T23" s="1604"/>
      <c r="U23" s="1596"/>
      <c r="V23" s="3811"/>
      <c r="W23" s="3811"/>
      <c r="X23" s="3811"/>
      <c r="Y23" s="3811"/>
      <c r="Z23" s="3811"/>
      <c r="AA23" s="1626"/>
      <c r="AB23" s="3816"/>
      <c r="AC23" s="1604"/>
      <c r="AD23" s="1596"/>
      <c r="AE23" s="3811"/>
      <c r="AF23" s="3811"/>
      <c r="AG23" s="3811"/>
      <c r="AH23" s="3811"/>
      <c r="AI23" s="3811"/>
      <c r="AJ23" s="1625"/>
      <c r="AK23" s="1625"/>
      <c r="AL23" s="1630"/>
    </row>
    <row r="24" spans="1:38" ht="13.5" customHeight="1">
      <c r="A24" s="1597"/>
      <c r="B24" s="1607"/>
      <c r="C24" s="786"/>
      <c r="D24" s="786"/>
      <c r="E24" s="786"/>
      <c r="F24" s="786"/>
      <c r="G24" s="786"/>
      <c r="H24" s="786"/>
      <c r="I24" s="786"/>
      <c r="J24" s="786"/>
      <c r="K24" s="786"/>
      <c r="L24" s="786"/>
      <c r="M24" s="786"/>
      <c r="N24" s="786"/>
      <c r="O24" s="786"/>
      <c r="P24" s="786"/>
      <c r="Q24" s="1598"/>
      <c r="R24" s="1598"/>
      <c r="S24" s="1619"/>
      <c r="T24" s="1598"/>
      <c r="U24" s="1598"/>
      <c r="V24" s="1617"/>
      <c r="W24" s="1617"/>
      <c r="X24" s="1617"/>
      <c r="Y24" s="1617"/>
      <c r="Z24" s="1617"/>
      <c r="AA24" s="1627"/>
      <c r="AB24" s="1627"/>
      <c r="AC24" s="1598"/>
      <c r="AD24" s="1598"/>
      <c r="AE24" s="1621"/>
      <c r="AF24" s="1617"/>
      <c r="AG24" s="1617"/>
      <c r="AH24" s="1618"/>
      <c r="AI24" s="1618"/>
      <c r="AJ24" s="1634"/>
      <c r="AK24" s="1634"/>
      <c r="AL24" s="1630"/>
    </row>
    <row r="25" spans="1:38" ht="12">
      <c r="A25" s="1597"/>
      <c r="B25" s="1601">
        <v>6.3</v>
      </c>
      <c r="C25" s="788" t="s">
        <v>592</v>
      </c>
      <c r="D25" s="788"/>
      <c r="E25" s="786"/>
      <c r="F25" s="786"/>
      <c r="G25" s="763"/>
      <c r="H25" s="763"/>
      <c r="I25" s="763"/>
      <c r="J25" s="763"/>
      <c r="K25" s="763"/>
      <c r="L25" s="763"/>
      <c r="M25" s="763"/>
      <c r="N25" s="763"/>
      <c r="O25" s="763"/>
      <c r="P25" s="763"/>
      <c r="Q25" s="1600"/>
      <c r="R25" s="1600"/>
      <c r="S25" s="1596"/>
      <c r="T25" s="1621"/>
      <c r="U25" s="1621"/>
      <c r="V25" s="3815"/>
      <c r="W25" s="3815"/>
      <c r="X25" s="3815"/>
      <c r="Y25" s="3815"/>
      <c r="Z25" s="3815"/>
      <c r="AA25" s="1626"/>
      <c r="AB25" s="3816"/>
      <c r="AC25" s="1618"/>
      <c r="AD25" s="1618"/>
      <c r="AE25" s="3815"/>
      <c r="AF25" s="3815"/>
      <c r="AG25" s="3815"/>
      <c r="AH25" s="3815"/>
      <c r="AI25" s="3815"/>
      <c r="AJ25" s="1625"/>
      <c r="AK25" s="1625"/>
      <c r="AL25" s="1630"/>
    </row>
    <row r="26" spans="1:38" ht="9.75" customHeight="1">
      <c r="A26" s="1597"/>
      <c r="B26" s="1607"/>
      <c r="C26" s="790" t="s">
        <v>593</v>
      </c>
      <c r="D26" s="790"/>
      <c r="E26" s="786"/>
      <c r="F26" s="786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1603"/>
      <c r="R26" s="1603"/>
      <c r="S26" s="1619"/>
      <c r="T26" s="1596"/>
      <c r="U26" s="1596"/>
      <c r="V26" s="3815"/>
      <c r="W26" s="3815"/>
      <c r="X26" s="3815"/>
      <c r="Y26" s="3815"/>
      <c r="Z26" s="3815"/>
      <c r="AA26" s="1626"/>
      <c r="AB26" s="3816"/>
      <c r="AC26" s="1596"/>
      <c r="AD26" s="1596"/>
      <c r="AE26" s="3815"/>
      <c r="AF26" s="3815"/>
      <c r="AG26" s="3815"/>
      <c r="AH26" s="3815"/>
      <c r="AI26" s="3815"/>
      <c r="AJ26" s="1625"/>
      <c r="AK26" s="1625"/>
      <c r="AL26" s="1630"/>
    </row>
    <row r="27" spans="1:38" ht="11.25" customHeight="1">
      <c r="A27" s="1597"/>
      <c r="B27" s="1607"/>
      <c r="C27" s="790"/>
      <c r="D27" s="790"/>
      <c r="E27" s="786"/>
      <c r="F27" s="786"/>
      <c r="G27" s="792"/>
      <c r="H27" s="792"/>
      <c r="I27" s="792"/>
      <c r="J27" s="792"/>
      <c r="K27" s="792"/>
      <c r="L27" s="792"/>
      <c r="M27" s="792"/>
      <c r="N27" s="792"/>
      <c r="O27" s="792"/>
      <c r="P27" s="792"/>
      <c r="Q27" s="1603"/>
      <c r="R27" s="1603"/>
      <c r="S27" s="1619"/>
      <c r="T27" s="1596"/>
      <c r="U27" s="1596"/>
      <c r="V27" s="1620"/>
      <c r="W27" s="1620"/>
      <c r="X27" s="3812" t="s">
        <v>594</v>
      </c>
      <c r="Y27" s="3813"/>
      <c r="Z27" s="3813"/>
      <c r="AA27" s="1626"/>
      <c r="AB27" s="1626"/>
      <c r="AC27" s="1596"/>
      <c r="AD27" s="1596"/>
      <c r="AE27" s="1620"/>
      <c r="AF27" s="1620"/>
      <c r="AG27" s="3812" t="s">
        <v>595</v>
      </c>
      <c r="AH27" s="3813"/>
      <c r="AI27" s="3813"/>
      <c r="AJ27" s="1625"/>
      <c r="AK27" s="1625"/>
      <c r="AL27" s="1630"/>
    </row>
    <row r="28" spans="1:38" ht="12" customHeight="1">
      <c r="A28" s="1597"/>
      <c r="B28" s="1607"/>
      <c r="C28" s="788" t="s">
        <v>586</v>
      </c>
      <c r="D28" s="788"/>
      <c r="E28" s="786"/>
      <c r="F28" s="786"/>
      <c r="G28" s="792"/>
      <c r="H28" s="792"/>
      <c r="I28" s="792"/>
      <c r="J28" s="792"/>
      <c r="K28" s="792"/>
      <c r="L28" s="792"/>
      <c r="M28" s="792"/>
      <c r="N28" s="792"/>
      <c r="O28" s="792"/>
      <c r="P28" s="792"/>
      <c r="Q28" s="1603"/>
      <c r="R28" s="1603"/>
      <c r="S28" s="1596"/>
      <c r="T28" s="1604"/>
      <c r="U28" s="1618"/>
      <c r="V28" s="3811"/>
      <c r="W28" s="3811"/>
      <c r="X28" s="3811"/>
      <c r="Y28" s="3811"/>
      <c r="Z28" s="3811"/>
      <c r="AA28" s="1626"/>
      <c r="AB28" s="3816"/>
      <c r="AC28" s="1604"/>
      <c r="AD28" s="1618"/>
      <c r="AE28" s="3811"/>
      <c r="AF28" s="3811"/>
      <c r="AG28" s="3811"/>
      <c r="AH28" s="3811"/>
      <c r="AI28" s="3811"/>
      <c r="AJ28" s="1625"/>
      <c r="AK28" s="1625"/>
      <c r="AL28" s="1630"/>
    </row>
    <row r="29" spans="1:38" ht="12" customHeight="1">
      <c r="A29" s="1597"/>
      <c r="B29" s="1607"/>
      <c r="C29" s="790" t="s">
        <v>587</v>
      </c>
      <c r="D29" s="788"/>
      <c r="E29" s="786"/>
      <c r="F29" s="786"/>
      <c r="G29" s="792"/>
      <c r="H29" s="792"/>
      <c r="I29" s="792"/>
      <c r="J29" s="792"/>
      <c r="K29" s="792"/>
      <c r="L29" s="792"/>
      <c r="M29" s="792"/>
      <c r="N29" s="792"/>
      <c r="O29" s="792"/>
      <c r="P29" s="792"/>
      <c r="Q29" s="1603"/>
      <c r="R29" s="1603"/>
      <c r="S29" s="1619"/>
      <c r="T29" s="1604"/>
      <c r="U29" s="1596"/>
      <c r="V29" s="3811"/>
      <c r="W29" s="3811"/>
      <c r="X29" s="3811"/>
      <c r="Y29" s="3811"/>
      <c r="Z29" s="3811"/>
      <c r="AA29" s="1626"/>
      <c r="AB29" s="3816"/>
      <c r="AC29" s="1604"/>
      <c r="AD29" s="1596"/>
      <c r="AE29" s="3811"/>
      <c r="AF29" s="3811"/>
      <c r="AG29" s="3811"/>
      <c r="AH29" s="3811"/>
      <c r="AI29" s="3811"/>
      <c r="AJ29" s="1625"/>
      <c r="AK29" s="1625"/>
      <c r="AL29" s="1630"/>
    </row>
    <row r="30" spans="1:38" ht="6.75" customHeight="1">
      <c r="A30" s="1597"/>
      <c r="B30" s="1607"/>
      <c r="C30" s="790"/>
      <c r="D30" s="788"/>
      <c r="E30" s="786"/>
      <c r="F30" s="786"/>
      <c r="G30" s="792"/>
      <c r="H30" s="792"/>
      <c r="I30" s="792"/>
      <c r="J30" s="792"/>
      <c r="K30" s="792"/>
      <c r="L30" s="792"/>
      <c r="M30" s="792"/>
      <c r="N30" s="792"/>
      <c r="O30" s="792"/>
      <c r="P30" s="792"/>
      <c r="Q30" s="1603"/>
      <c r="R30" s="1603"/>
      <c r="S30" s="1619"/>
      <c r="T30" s="1604"/>
      <c r="U30" s="1596"/>
      <c r="V30" s="1620"/>
      <c r="W30" s="1620"/>
      <c r="X30" s="1620"/>
      <c r="Y30" s="1620"/>
      <c r="Z30" s="1620"/>
      <c r="AA30" s="1626"/>
      <c r="AB30" s="1626"/>
      <c r="AC30" s="1604"/>
      <c r="AD30" s="1596"/>
      <c r="AE30" s="1620"/>
      <c r="AF30" s="1620"/>
      <c r="AG30" s="1620"/>
      <c r="AH30" s="1620"/>
      <c r="AI30" s="1620"/>
      <c r="AJ30" s="1625"/>
      <c r="AK30" s="1625"/>
      <c r="AL30" s="1630"/>
    </row>
    <row r="31" spans="1:38" ht="9.75" customHeight="1">
      <c r="A31" s="1597"/>
      <c r="B31" s="1607"/>
      <c r="C31" s="790"/>
      <c r="D31" s="788"/>
      <c r="E31" s="786"/>
      <c r="F31" s="786"/>
      <c r="G31" s="792"/>
      <c r="H31" s="792"/>
      <c r="I31" s="792"/>
      <c r="J31" s="792"/>
      <c r="K31" s="792"/>
      <c r="L31" s="792"/>
      <c r="M31" s="792"/>
      <c r="N31" s="792"/>
      <c r="O31" s="792"/>
      <c r="P31" s="792"/>
      <c r="Q31" s="1603"/>
      <c r="R31" s="1603"/>
      <c r="S31" s="1619"/>
      <c r="T31" s="1596"/>
      <c r="U31" s="1596"/>
      <c r="V31" s="1620"/>
      <c r="W31" s="1620"/>
      <c r="X31" s="3812" t="s">
        <v>596</v>
      </c>
      <c r="Y31" s="3813"/>
      <c r="Z31" s="3813"/>
      <c r="AA31" s="1626"/>
      <c r="AB31" s="1626"/>
      <c r="AC31" s="1596"/>
      <c r="AD31" s="1596"/>
      <c r="AE31" s="1620"/>
      <c r="AF31" s="1620"/>
      <c r="AG31" s="3812" t="s">
        <v>597</v>
      </c>
      <c r="AH31" s="3813"/>
      <c r="AI31" s="3813"/>
      <c r="AJ31" s="1625"/>
      <c r="AK31" s="1625"/>
      <c r="AL31" s="1630"/>
    </row>
    <row r="32" spans="1:38" ht="12" customHeight="1">
      <c r="A32" s="1597"/>
      <c r="B32" s="1607"/>
      <c r="C32" s="788" t="s">
        <v>598</v>
      </c>
      <c r="D32" s="788"/>
      <c r="E32" s="786"/>
      <c r="F32" s="786"/>
      <c r="G32" s="792"/>
      <c r="H32" s="792"/>
      <c r="I32" s="792"/>
      <c r="J32" s="792"/>
      <c r="K32" s="792"/>
      <c r="L32" s="792"/>
      <c r="M32" s="792"/>
      <c r="N32" s="792"/>
      <c r="O32" s="792"/>
      <c r="P32" s="792"/>
      <c r="Q32" s="1603"/>
      <c r="R32" s="1603"/>
      <c r="S32" s="1596"/>
      <c r="T32" s="1604"/>
      <c r="U32" s="1618"/>
      <c r="V32" s="3811"/>
      <c r="W32" s="3811"/>
      <c r="X32" s="3811"/>
      <c r="Y32" s="3811"/>
      <c r="Z32" s="3811"/>
      <c r="AA32" s="1626"/>
      <c r="AB32" s="3816"/>
      <c r="AC32" s="1604"/>
      <c r="AD32" s="1618"/>
      <c r="AE32" s="3811"/>
      <c r="AF32" s="3811"/>
      <c r="AG32" s="3811"/>
      <c r="AH32" s="3811"/>
      <c r="AI32" s="3811"/>
      <c r="AJ32" s="1625"/>
      <c r="AK32" s="1625"/>
      <c r="AL32" s="1630"/>
    </row>
    <row r="33" spans="1:38" ht="12" customHeight="1">
      <c r="A33" s="1597"/>
      <c r="B33" s="1607"/>
      <c r="C33" s="790" t="s">
        <v>599</v>
      </c>
      <c r="D33" s="788"/>
      <c r="E33" s="786"/>
      <c r="F33" s="786"/>
      <c r="G33" s="792"/>
      <c r="H33" s="792"/>
      <c r="I33" s="792"/>
      <c r="J33" s="792"/>
      <c r="K33" s="792"/>
      <c r="L33" s="792"/>
      <c r="M33" s="792"/>
      <c r="N33" s="792"/>
      <c r="O33" s="792"/>
      <c r="P33" s="792"/>
      <c r="Q33" s="1603"/>
      <c r="R33" s="1603"/>
      <c r="S33" s="1619"/>
      <c r="T33" s="1604"/>
      <c r="U33" s="1596"/>
      <c r="V33" s="3811"/>
      <c r="W33" s="3811"/>
      <c r="X33" s="3811"/>
      <c r="Y33" s="3811"/>
      <c r="Z33" s="3811"/>
      <c r="AA33" s="1626"/>
      <c r="AB33" s="3816"/>
      <c r="AC33" s="1604"/>
      <c r="AD33" s="1596"/>
      <c r="AE33" s="3811"/>
      <c r="AF33" s="3811"/>
      <c r="AG33" s="3811"/>
      <c r="AH33" s="3811"/>
      <c r="AI33" s="3811"/>
      <c r="AJ33" s="1625"/>
      <c r="AK33" s="1625"/>
      <c r="AL33" s="1630"/>
    </row>
    <row r="34" spans="1:38" ht="12" customHeight="1">
      <c r="A34" s="1597"/>
      <c r="B34" s="1607"/>
      <c r="C34" s="790"/>
      <c r="D34" s="788"/>
      <c r="E34" s="786"/>
      <c r="F34" s="786"/>
      <c r="G34" s="792"/>
      <c r="H34" s="792"/>
      <c r="I34" s="792"/>
      <c r="J34" s="792"/>
      <c r="K34" s="792"/>
      <c r="L34" s="792"/>
      <c r="M34" s="792"/>
      <c r="N34" s="792"/>
      <c r="O34" s="792"/>
      <c r="P34" s="792"/>
      <c r="Q34" s="1603"/>
      <c r="R34" s="1603"/>
      <c r="S34" s="1619"/>
      <c r="T34" s="1604"/>
      <c r="U34" s="1596"/>
      <c r="V34" s="1620"/>
      <c r="W34" s="1620"/>
      <c r="X34" s="1620"/>
      <c r="Y34" s="1620"/>
      <c r="Z34" s="1620"/>
      <c r="AA34" s="1626"/>
      <c r="AB34" s="1626"/>
      <c r="AC34" s="1604"/>
      <c r="AD34" s="1596"/>
      <c r="AE34" s="1620"/>
      <c r="AF34" s="1620"/>
      <c r="AG34" s="1620"/>
      <c r="AH34" s="1620"/>
      <c r="AI34" s="1620"/>
      <c r="AJ34" s="1625"/>
      <c r="AK34" s="1625"/>
      <c r="AL34" s="1630"/>
    </row>
    <row r="35" spans="1:38" ht="13.5" customHeight="1">
      <c r="A35" s="1597"/>
      <c r="B35" s="1607"/>
      <c r="C35" s="790"/>
      <c r="D35" s="790"/>
      <c r="E35" s="786"/>
      <c r="F35" s="786"/>
      <c r="G35" s="792"/>
      <c r="H35" s="792"/>
      <c r="I35" s="792"/>
      <c r="J35" s="792"/>
      <c r="K35" s="792"/>
      <c r="L35" s="792"/>
      <c r="M35" s="792"/>
      <c r="N35" s="792"/>
      <c r="O35" s="792"/>
      <c r="P35" s="792"/>
      <c r="Q35" s="1603"/>
      <c r="R35" s="1603"/>
      <c r="S35" s="1619"/>
      <c r="T35" s="1596"/>
      <c r="U35" s="1596"/>
      <c r="V35" s="1620"/>
      <c r="W35" s="1620"/>
      <c r="X35" s="3812" t="s">
        <v>600</v>
      </c>
      <c r="Y35" s="3813"/>
      <c r="Z35" s="3813"/>
      <c r="AA35" s="1626"/>
      <c r="AB35" s="1626"/>
      <c r="AC35" s="1596"/>
      <c r="AD35" s="1596"/>
      <c r="AE35" s="1620"/>
      <c r="AF35" s="1620"/>
      <c r="AG35" s="3812" t="s">
        <v>601</v>
      </c>
      <c r="AH35" s="3813"/>
      <c r="AI35" s="3813"/>
      <c r="AJ35" s="1625"/>
      <c r="AK35" s="1625"/>
      <c r="AL35" s="1630"/>
    </row>
    <row r="36" spans="1:38" ht="12" customHeight="1">
      <c r="A36" s="1597"/>
      <c r="B36" s="1601">
        <v>6.4</v>
      </c>
      <c r="C36" s="788" t="s">
        <v>602</v>
      </c>
      <c r="D36" s="788"/>
      <c r="E36" s="786"/>
      <c r="F36" s="786"/>
      <c r="G36" s="763"/>
      <c r="H36" s="763"/>
      <c r="I36" s="763"/>
      <c r="J36" s="763"/>
      <c r="K36" s="763"/>
      <c r="L36" s="763"/>
      <c r="M36" s="763"/>
      <c r="N36" s="763"/>
      <c r="O36" s="763"/>
      <c r="P36" s="763"/>
      <c r="Q36" s="1600"/>
      <c r="R36" s="1600"/>
      <c r="S36" s="1596"/>
      <c r="T36" s="1604"/>
      <c r="U36" s="1618"/>
      <c r="V36" s="3811"/>
      <c r="W36" s="3811"/>
      <c r="X36" s="3811"/>
      <c r="Y36" s="3811"/>
      <c r="Z36" s="3811"/>
      <c r="AA36" s="1626"/>
      <c r="AB36" s="3816"/>
      <c r="AC36" s="1604"/>
      <c r="AD36" s="1618"/>
      <c r="AE36" s="3811"/>
      <c r="AF36" s="3811"/>
      <c r="AG36" s="3811"/>
      <c r="AH36" s="3811"/>
      <c r="AI36" s="3811"/>
      <c r="AJ36" s="1625"/>
      <c r="AK36" s="1625"/>
      <c r="AL36" s="1630"/>
    </row>
    <row r="37" spans="1:38" ht="12" customHeight="1">
      <c r="A37" s="1597"/>
      <c r="B37" s="1601"/>
      <c r="C37" s="790" t="s">
        <v>603</v>
      </c>
      <c r="D37" s="790"/>
      <c r="E37" s="786"/>
      <c r="F37" s="786"/>
      <c r="G37" s="792"/>
      <c r="H37" s="792"/>
      <c r="I37" s="792"/>
      <c r="J37" s="792"/>
      <c r="K37" s="792"/>
      <c r="L37" s="792"/>
      <c r="M37" s="792"/>
      <c r="N37" s="792"/>
      <c r="O37" s="792"/>
      <c r="P37" s="792"/>
      <c r="Q37" s="1603"/>
      <c r="R37" s="1603"/>
      <c r="S37" s="1619"/>
      <c r="T37" s="1604"/>
      <c r="U37" s="1596"/>
      <c r="V37" s="3811"/>
      <c r="W37" s="3811"/>
      <c r="X37" s="3811"/>
      <c r="Y37" s="3811"/>
      <c r="Z37" s="3811"/>
      <c r="AA37" s="1626"/>
      <c r="AB37" s="3816"/>
      <c r="AC37" s="1604"/>
      <c r="AD37" s="1596"/>
      <c r="AE37" s="3811"/>
      <c r="AF37" s="3811"/>
      <c r="AG37" s="3811"/>
      <c r="AH37" s="3811"/>
      <c r="AI37" s="3811"/>
      <c r="AJ37" s="1625"/>
      <c r="AK37" s="1625"/>
      <c r="AL37" s="1630"/>
    </row>
    <row r="38" spans="1:38" ht="13.5" customHeight="1">
      <c r="A38" s="1597"/>
      <c r="B38" s="1601"/>
      <c r="C38" s="790"/>
      <c r="D38" s="790"/>
      <c r="E38" s="786"/>
      <c r="F38" s="786"/>
      <c r="G38" s="792"/>
      <c r="H38" s="792"/>
      <c r="I38" s="792"/>
      <c r="J38" s="792"/>
      <c r="K38" s="792"/>
      <c r="L38" s="792"/>
      <c r="M38" s="792"/>
      <c r="N38" s="792"/>
      <c r="O38" s="792"/>
      <c r="P38" s="792"/>
      <c r="Q38" s="1603"/>
      <c r="R38" s="1603"/>
      <c r="S38" s="1619"/>
      <c r="T38" s="1596"/>
      <c r="U38" s="1596"/>
      <c r="V38" s="1620"/>
      <c r="W38" s="1620"/>
      <c r="X38" s="1620"/>
      <c r="Y38" s="1620"/>
      <c r="Z38" s="1620"/>
      <c r="AA38" s="1626"/>
      <c r="AB38" s="1626"/>
      <c r="AC38" s="1596"/>
      <c r="AD38" s="1596"/>
      <c r="AE38" s="1620"/>
      <c r="AF38" s="1620"/>
      <c r="AG38" s="1620"/>
      <c r="AH38" s="1620"/>
      <c r="AI38" s="1620"/>
      <c r="AJ38" s="1625"/>
      <c r="AK38" s="1625"/>
      <c r="AL38" s="1630"/>
    </row>
    <row r="39" spans="1:38" ht="9.75" customHeight="1">
      <c r="A39" s="1597"/>
      <c r="B39" s="1601">
        <v>6.5</v>
      </c>
      <c r="C39" s="788" t="s">
        <v>604</v>
      </c>
      <c r="D39" s="788"/>
      <c r="E39" s="786"/>
      <c r="F39" s="786"/>
      <c r="G39" s="763"/>
      <c r="H39" s="763"/>
      <c r="I39" s="763"/>
      <c r="J39" s="763"/>
      <c r="K39" s="763"/>
      <c r="L39" s="763"/>
      <c r="M39" s="763"/>
      <c r="N39" s="763"/>
      <c r="O39" s="763"/>
      <c r="P39" s="763"/>
      <c r="Q39" s="1600"/>
      <c r="R39" s="1600"/>
      <c r="S39" s="1596"/>
      <c r="T39" s="1621"/>
      <c r="U39" s="1621"/>
      <c r="V39" s="3815"/>
      <c r="W39" s="3815"/>
      <c r="X39" s="3815"/>
      <c r="Y39" s="3815"/>
      <c r="Z39" s="3815"/>
      <c r="AA39" s="1626"/>
      <c r="AB39" s="3816"/>
      <c r="AC39" s="1618"/>
      <c r="AD39" s="1618"/>
      <c r="AE39" s="3815"/>
      <c r="AF39" s="3815"/>
      <c r="AG39" s="3815"/>
      <c r="AH39" s="3815"/>
      <c r="AI39" s="3815"/>
      <c r="AJ39" s="1625"/>
      <c r="AK39" s="1625"/>
      <c r="AL39" s="1630"/>
    </row>
    <row r="40" spans="1:38" ht="9.75" customHeight="1">
      <c r="A40" s="1597"/>
      <c r="B40" s="1607"/>
      <c r="C40" s="790" t="s">
        <v>605</v>
      </c>
      <c r="D40" s="790"/>
      <c r="E40" s="786"/>
      <c r="F40" s="786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1603"/>
      <c r="R40" s="1603"/>
      <c r="S40" s="1619"/>
      <c r="T40" s="1596"/>
      <c r="U40" s="1596"/>
      <c r="V40" s="3815"/>
      <c r="W40" s="3815"/>
      <c r="X40" s="3815"/>
      <c r="Y40" s="3815"/>
      <c r="Z40" s="3815"/>
      <c r="AA40" s="1626"/>
      <c r="AB40" s="3816"/>
      <c r="AC40" s="1596"/>
      <c r="AD40" s="1596"/>
      <c r="AE40" s="3815"/>
      <c r="AF40" s="3815"/>
      <c r="AG40" s="3815"/>
      <c r="AH40" s="3815"/>
      <c r="AI40" s="3815"/>
      <c r="AJ40" s="1625"/>
      <c r="AK40" s="1625"/>
      <c r="AL40" s="1630"/>
    </row>
    <row r="41" spans="1:38" ht="9.75" customHeight="1">
      <c r="A41" s="1597"/>
      <c r="B41" s="1607"/>
      <c r="C41" s="790"/>
      <c r="D41" s="790"/>
      <c r="E41" s="786"/>
      <c r="F41" s="786"/>
      <c r="G41" s="792"/>
      <c r="H41" s="792"/>
      <c r="I41" s="792"/>
      <c r="J41" s="792"/>
      <c r="K41" s="792"/>
      <c r="L41" s="792"/>
      <c r="M41" s="792"/>
      <c r="N41" s="792"/>
      <c r="O41" s="792"/>
      <c r="P41" s="792"/>
      <c r="Q41" s="1603"/>
      <c r="R41" s="1603"/>
      <c r="S41" s="1619"/>
      <c r="T41" s="1596"/>
      <c r="U41" s="1596"/>
      <c r="V41" s="1620"/>
      <c r="W41" s="1620"/>
      <c r="X41" s="3812" t="s">
        <v>606</v>
      </c>
      <c r="Y41" s="3813"/>
      <c r="Z41" s="3813"/>
      <c r="AA41" s="1626"/>
      <c r="AB41" s="1626"/>
      <c r="AC41" s="1596"/>
      <c r="AD41" s="1596"/>
      <c r="AE41" s="1620"/>
      <c r="AF41" s="1620"/>
      <c r="AG41" s="3812" t="s">
        <v>607</v>
      </c>
      <c r="AH41" s="3813"/>
      <c r="AI41" s="3813"/>
      <c r="AJ41" s="1625"/>
      <c r="AK41" s="1625"/>
      <c r="AL41" s="1630"/>
    </row>
    <row r="42" spans="1:38" ht="12" customHeight="1">
      <c r="A42" s="1597"/>
      <c r="B42" s="1607"/>
      <c r="C42" s="788" t="s">
        <v>586</v>
      </c>
      <c r="D42" s="788"/>
      <c r="E42" s="786"/>
      <c r="F42" s="786"/>
      <c r="G42" s="792"/>
      <c r="H42" s="792"/>
      <c r="I42" s="792"/>
      <c r="J42" s="792"/>
      <c r="K42" s="792"/>
      <c r="L42" s="792"/>
      <c r="M42" s="792"/>
      <c r="N42" s="792"/>
      <c r="O42" s="792"/>
      <c r="P42" s="792"/>
      <c r="Q42" s="1603"/>
      <c r="R42" s="1603"/>
      <c r="S42" s="1596"/>
      <c r="T42" s="1604"/>
      <c r="U42" s="1618"/>
      <c r="V42" s="3811"/>
      <c r="W42" s="3811"/>
      <c r="X42" s="3811"/>
      <c r="Y42" s="3811"/>
      <c r="Z42" s="3811"/>
      <c r="AA42" s="1626"/>
      <c r="AB42" s="3816"/>
      <c r="AC42" s="1604"/>
      <c r="AD42" s="1618"/>
      <c r="AE42" s="3811"/>
      <c r="AF42" s="3811"/>
      <c r="AG42" s="3811"/>
      <c r="AH42" s="3811"/>
      <c r="AI42" s="3811"/>
      <c r="AJ42" s="1625"/>
      <c r="AK42" s="1625"/>
      <c r="AL42" s="1630"/>
    </row>
    <row r="43" spans="1:38" ht="12" customHeight="1">
      <c r="A43" s="1597"/>
      <c r="B43" s="1607"/>
      <c r="C43" s="790" t="s">
        <v>587</v>
      </c>
      <c r="D43" s="788"/>
      <c r="E43" s="786"/>
      <c r="F43" s="786"/>
      <c r="G43" s="792"/>
      <c r="H43" s="792"/>
      <c r="I43" s="792"/>
      <c r="J43" s="792"/>
      <c r="K43" s="792"/>
      <c r="L43" s="792"/>
      <c r="M43" s="792"/>
      <c r="N43" s="792"/>
      <c r="O43" s="792"/>
      <c r="P43" s="792"/>
      <c r="Q43" s="1603"/>
      <c r="R43" s="1603"/>
      <c r="S43" s="1619"/>
      <c r="T43" s="1604"/>
      <c r="U43" s="1596"/>
      <c r="V43" s="3811"/>
      <c r="W43" s="3811"/>
      <c r="X43" s="3811"/>
      <c r="Y43" s="3811"/>
      <c r="Z43" s="3811"/>
      <c r="AA43" s="1626"/>
      <c r="AB43" s="3816"/>
      <c r="AC43" s="1604"/>
      <c r="AD43" s="1596"/>
      <c r="AE43" s="3811"/>
      <c r="AF43" s="3811"/>
      <c r="AG43" s="3811"/>
      <c r="AH43" s="3811"/>
      <c r="AI43" s="3811"/>
      <c r="AJ43" s="1625"/>
      <c r="AK43" s="1625"/>
      <c r="AL43" s="1630"/>
    </row>
    <row r="44" spans="1:38" ht="9.75" customHeight="1">
      <c r="A44" s="1597"/>
      <c r="B44" s="1607"/>
      <c r="C44" s="790"/>
      <c r="D44" s="788"/>
      <c r="E44" s="786"/>
      <c r="F44" s="786"/>
      <c r="G44" s="792"/>
      <c r="H44" s="792"/>
      <c r="I44" s="792"/>
      <c r="J44" s="792"/>
      <c r="K44" s="792"/>
      <c r="L44" s="792"/>
      <c r="M44" s="792"/>
      <c r="N44" s="792"/>
      <c r="O44" s="792"/>
      <c r="P44" s="792"/>
      <c r="Q44" s="1603"/>
      <c r="R44" s="1603"/>
      <c r="S44" s="1619"/>
      <c r="T44" s="1596"/>
      <c r="U44" s="1596"/>
      <c r="V44" s="1620"/>
      <c r="W44" s="1620"/>
      <c r="X44" s="1620"/>
      <c r="Y44" s="1620"/>
      <c r="Z44" s="1620"/>
      <c r="AA44" s="1626"/>
      <c r="AB44" s="1626"/>
      <c r="AC44" s="1596"/>
      <c r="AD44" s="1596"/>
      <c r="AE44" s="1620"/>
      <c r="AF44" s="1620"/>
      <c r="AG44" s="1620"/>
      <c r="AH44" s="1620"/>
      <c r="AI44" s="1620"/>
      <c r="AJ44" s="1625"/>
      <c r="AK44" s="1625"/>
      <c r="AL44" s="1630"/>
    </row>
    <row r="45" spans="1:38" ht="12" customHeight="1">
      <c r="A45" s="1597"/>
      <c r="B45" s="1607"/>
      <c r="C45" s="788" t="s">
        <v>608</v>
      </c>
      <c r="D45" s="788"/>
      <c r="E45" s="786"/>
      <c r="F45" s="786"/>
      <c r="G45" s="792"/>
      <c r="H45" s="792"/>
      <c r="I45" s="792"/>
      <c r="J45" s="792"/>
      <c r="K45" s="792"/>
      <c r="L45" s="792"/>
      <c r="M45" s="792"/>
      <c r="N45" s="792"/>
      <c r="O45" s="792"/>
      <c r="P45" s="792"/>
      <c r="Q45" s="1603"/>
      <c r="R45" s="1603"/>
      <c r="S45" s="1596"/>
      <c r="AJ45" s="1625"/>
      <c r="AK45" s="1625"/>
      <c r="AL45" s="1630"/>
    </row>
    <row r="46" spans="1:38" ht="12" customHeight="1">
      <c r="A46" s="1597"/>
      <c r="B46" s="1607"/>
      <c r="C46" s="790" t="s">
        <v>609</v>
      </c>
      <c r="D46" s="788"/>
      <c r="E46" s="786"/>
      <c r="F46" s="786"/>
      <c r="G46" s="792"/>
      <c r="H46" s="792"/>
      <c r="I46" s="792"/>
      <c r="J46" s="792"/>
      <c r="K46" s="792"/>
      <c r="L46" s="792"/>
      <c r="M46" s="792"/>
      <c r="N46" s="792"/>
      <c r="O46" s="792"/>
      <c r="P46" s="792"/>
      <c r="Q46" s="1603"/>
      <c r="R46" s="1603"/>
      <c r="S46" s="1619"/>
      <c r="AJ46" s="1625"/>
      <c r="AK46" s="1625"/>
      <c r="AL46" s="1630"/>
    </row>
    <row r="47" spans="1:38" ht="9.75" customHeight="1">
      <c r="A47" s="1597"/>
      <c r="B47" s="1601"/>
      <c r="C47" s="790"/>
      <c r="D47" s="790"/>
      <c r="E47" s="786"/>
      <c r="F47" s="786"/>
      <c r="G47" s="792"/>
      <c r="H47" s="792"/>
      <c r="I47" s="792"/>
      <c r="J47" s="792"/>
      <c r="K47" s="792"/>
      <c r="L47" s="792"/>
      <c r="M47" s="792"/>
      <c r="N47" s="792"/>
      <c r="O47" s="792"/>
      <c r="P47" s="792"/>
      <c r="Q47" s="1603"/>
      <c r="R47" s="1603"/>
      <c r="S47" s="1619"/>
      <c r="T47" s="1596"/>
      <c r="U47" s="1596"/>
      <c r="V47" s="1620"/>
      <c r="W47" s="1620"/>
      <c r="X47" s="3812" t="s">
        <v>610</v>
      </c>
      <c r="Y47" s="3813"/>
      <c r="Z47" s="3813"/>
      <c r="AA47" s="1626"/>
      <c r="AB47" s="1626"/>
      <c r="AC47" s="1596"/>
      <c r="AD47" s="1596"/>
      <c r="AE47" s="1620"/>
      <c r="AF47" s="1620"/>
      <c r="AG47" s="3812" t="s">
        <v>611</v>
      </c>
      <c r="AH47" s="3813"/>
      <c r="AI47" s="3813"/>
      <c r="AJ47" s="1625"/>
      <c r="AK47" s="1625"/>
      <c r="AL47" s="1630"/>
    </row>
    <row r="48" spans="1:38" ht="12" customHeight="1">
      <c r="A48" s="1597"/>
      <c r="B48" s="1601"/>
      <c r="C48" s="790"/>
      <c r="D48" s="788" t="s">
        <v>612</v>
      </c>
      <c r="E48" s="788"/>
      <c r="F48" s="786"/>
      <c r="G48" s="786"/>
      <c r="H48" s="792"/>
      <c r="I48" s="792"/>
      <c r="J48" s="792"/>
      <c r="K48" s="792"/>
      <c r="L48" s="792"/>
      <c r="M48" s="792"/>
      <c r="N48" s="792"/>
      <c r="O48" s="792"/>
      <c r="P48" s="792"/>
      <c r="Q48" s="1603"/>
      <c r="R48" s="1603"/>
      <c r="S48" s="1619"/>
      <c r="T48" s="1604"/>
      <c r="U48" s="1618"/>
      <c r="V48" s="3811"/>
      <c r="W48" s="3811"/>
      <c r="X48" s="3811"/>
      <c r="Y48" s="3811"/>
      <c r="Z48" s="3811"/>
      <c r="AA48" s="1626"/>
      <c r="AB48" s="3816"/>
      <c r="AC48" s="1604"/>
      <c r="AD48" s="1618"/>
      <c r="AE48" s="3811"/>
      <c r="AF48" s="3811"/>
      <c r="AG48" s="3811"/>
      <c r="AH48" s="3811"/>
      <c r="AI48" s="3811"/>
      <c r="AJ48" s="1625"/>
      <c r="AK48" s="1625"/>
      <c r="AL48" s="1630"/>
    </row>
    <row r="49" spans="1:38" ht="12" customHeight="1">
      <c r="A49" s="1597"/>
      <c r="B49" s="1601"/>
      <c r="C49" s="790"/>
      <c r="D49" s="790" t="s">
        <v>613</v>
      </c>
      <c r="E49" s="788"/>
      <c r="F49" s="786"/>
      <c r="G49" s="786"/>
      <c r="H49" s="792"/>
      <c r="I49" s="792"/>
      <c r="J49" s="792"/>
      <c r="K49" s="792"/>
      <c r="L49" s="792"/>
      <c r="M49" s="792"/>
      <c r="N49" s="792"/>
      <c r="O49" s="792"/>
      <c r="P49" s="792"/>
      <c r="Q49" s="1603"/>
      <c r="R49" s="1603"/>
      <c r="S49" s="1619"/>
      <c r="T49" s="1604"/>
      <c r="U49" s="1596"/>
      <c r="V49" s="3811"/>
      <c r="W49" s="3811"/>
      <c r="X49" s="3811"/>
      <c r="Y49" s="3811"/>
      <c r="Z49" s="3811"/>
      <c r="AA49" s="1626"/>
      <c r="AB49" s="3816"/>
      <c r="AC49" s="1604"/>
      <c r="AD49" s="1596"/>
      <c r="AE49" s="3811"/>
      <c r="AF49" s="3811"/>
      <c r="AG49" s="3811"/>
      <c r="AH49" s="3811"/>
      <c r="AI49" s="3811"/>
      <c r="AJ49" s="1625"/>
      <c r="AK49" s="1625"/>
      <c r="AL49" s="1630"/>
    </row>
    <row r="50" spans="1:38" ht="12" customHeight="1">
      <c r="A50" s="1597"/>
      <c r="B50" s="1601"/>
      <c r="C50" s="790"/>
      <c r="D50" s="790"/>
      <c r="E50" s="788"/>
      <c r="F50" s="786"/>
      <c r="G50" s="786"/>
      <c r="H50" s="792"/>
      <c r="I50" s="792"/>
      <c r="J50" s="792"/>
      <c r="K50" s="792"/>
      <c r="L50" s="792"/>
      <c r="M50" s="792"/>
      <c r="N50" s="792"/>
      <c r="O50" s="792"/>
      <c r="P50" s="792"/>
      <c r="Q50" s="1603"/>
      <c r="R50" s="1603"/>
      <c r="S50" s="1619"/>
      <c r="T50" s="1604"/>
      <c r="U50" s="1596"/>
      <c r="V50" s="1620"/>
      <c r="W50" s="1620"/>
      <c r="X50" s="1620"/>
      <c r="Y50" s="1620"/>
      <c r="Z50" s="1620"/>
      <c r="AA50" s="1626"/>
      <c r="AB50" s="1626"/>
      <c r="AC50" s="1604"/>
      <c r="AD50" s="1596"/>
      <c r="AE50" s="1620"/>
      <c r="AF50" s="1620"/>
      <c r="AG50" s="1620"/>
      <c r="AH50" s="1620"/>
      <c r="AI50" s="1620"/>
      <c r="AJ50" s="1625"/>
      <c r="AK50" s="1625"/>
      <c r="AL50" s="1630"/>
    </row>
    <row r="51" spans="1:38" ht="9.75" customHeight="1">
      <c r="A51" s="1597"/>
      <c r="B51" s="1601"/>
      <c r="C51" s="790"/>
      <c r="D51" s="790"/>
      <c r="E51" s="786"/>
      <c r="F51" s="786"/>
      <c r="G51" s="792"/>
      <c r="H51" s="792"/>
      <c r="I51" s="792"/>
      <c r="J51" s="792"/>
      <c r="K51" s="792"/>
      <c r="L51" s="792"/>
      <c r="M51" s="792"/>
      <c r="N51" s="792"/>
      <c r="O51" s="792"/>
      <c r="P51" s="792"/>
      <c r="Q51" s="1603"/>
      <c r="R51" s="1603"/>
      <c r="S51" s="1619"/>
      <c r="T51" s="1596"/>
      <c r="U51" s="1596"/>
      <c r="V51" s="1620"/>
      <c r="W51" s="1620"/>
      <c r="X51" s="3812" t="s">
        <v>614</v>
      </c>
      <c r="Y51" s="3813"/>
      <c r="Z51" s="3813"/>
      <c r="AA51" s="1626"/>
      <c r="AB51" s="1626"/>
      <c r="AC51" s="1596"/>
      <c r="AD51" s="1596"/>
      <c r="AE51" s="1620"/>
      <c r="AF51" s="1620"/>
      <c r="AG51" s="3812" t="s">
        <v>615</v>
      </c>
      <c r="AH51" s="3813"/>
      <c r="AI51" s="3813"/>
      <c r="AJ51" s="1625"/>
      <c r="AK51" s="1625"/>
      <c r="AL51" s="1630"/>
    </row>
    <row r="52" spans="1:38" ht="12" customHeight="1">
      <c r="A52" s="1597"/>
      <c r="B52" s="1601"/>
      <c r="C52" s="790"/>
      <c r="D52" s="788" t="s">
        <v>616</v>
      </c>
      <c r="E52" s="788"/>
      <c r="F52" s="786"/>
      <c r="G52" s="786"/>
      <c r="H52" s="792"/>
      <c r="I52" s="792"/>
      <c r="J52" s="792"/>
      <c r="K52" s="792"/>
      <c r="L52" s="792"/>
      <c r="M52" s="792"/>
      <c r="N52" s="792"/>
      <c r="O52" s="792"/>
      <c r="P52" s="792"/>
      <c r="Q52" s="1603"/>
      <c r="R52" s="1603"/>
      <c r="S52" s="1619"/>
      <c r="T52" s="1604"/>
      <c r="U52" s="1618"/>
      <c r="V52" s="3811"/>
      <c r="W52" s="3811"/>
      <c r="X52" s="3811"/>
      <c r="Y52" s="3811"/>
      <c r="Z52" s="3811"/>
      <c r="AA52" s="1626"/>
      <c r="AB52" s="3816"/>
      <c r="AC52" s="1604"/>
      <c r="AD52" s="1618"/>
      <c r="AE52" s="3811"/>
      <c r="AF52" s="3811"/>
      <c r="AG52" s="3811"/>
      <c r="AH52" s="3811"/>
      <c r="AI52" s="3811"/>
      <c r="AJ52" s="1625"/>
      <c r="AK52" s="1625"/>
      <c r="AL52" s="1630"/>
    </row>
    <row r="53" spans="1:38" ht="12" customHeight="1">
      <c r="A53" s="1597"/>
      <c r="B53" s="1601"/>
      <c r="C53" s="790"/>
      <c r="D53" s="790" t="s">
        <v>617</v>
      </c>
      <c r="E53" s="788"/>
      <c r="F53" s="786"/>
      <c r="G53" s="786"/>
      <c r="H53" s="792"/>
      <c r="I53" s="792"/>
      <c r="J53" s="792"/>
      <c r="K53" s="792"/>
      <c r="L53" s="792"/>
      <c r="M53" s="792"/>
      <c r="N53" s="792"/>
      <c r="O53" s="792"/>
      <c r="P53" s="792"/>
      <c r="Q53" s="1603"/>
      <c r="R53" s="1603"/>
      <c r="S53" s="1619"/>
      <c r="T53" s="1604"/>
      <c r="U53" s="1596"/>
      <c r="V53" s="3811"/>
      <c r="W53" s="3811"/>
      <c r="X53" s="3811"/>
      <c r="Y53" s="3811"/>
      <c r="Z53" s="3811"/>
      <c r="AA53" s="1626"/>
      <c r="AB53" s="3816"/>
      <c r="AC53" s="1604"/>
      <c r="AD53" s="1596"/>
      <c r="AE53" s="3811"/>
      <c r="AF53" s="3811"/>
      <c r="AG53" s="3811"/>
      <c r="AH53" s="3811"/>
      <c r="AI53" s="3811"/>
      <c r="AJ53" s="1625"/>
      <c r="AK53" s="1625"/>
      <c r="AL53" s="1630"/>
    </row>
    <row r="54" spans="1:38" ht="12" customHeight="1">
      <c r="A54" s="1597"/>
      <c r="B54" s="1601"/>
      <c r="C54" s="790"/>
      <c r="D54" s="790"/>
      <c r="E54" s="788"/>
      <c r="F54" s="786"/>
      <c r="G54" s="786"/>
      <c r="H54" s="792"/>
      <c r="I54" s="792"/>
      <c r="J54" s="792"/>
      <c r="K54" s="792"/>
      <c r="L54" s="792"/>
      <c r="M54" s="792"/>
      <c r="N54" s="792"/>
      <c r="O54" s="792"/>
      <c r="P54" s="792"/>
      <c r="Q54" s="1603"/>
      <c r="R54" s="1603"/>
      <c r="S54" s="1619"/>
      <c r="T54" s="1604"/>
      <c r="U54" s="1596"/>
      <c r="V54" s="1620"/>
      <c r="W54" s="1620"/>
      <c r="X54" s="1620"/>
      <c r="Y54" s="1620"/>
      <c r="Z54" s="1620"/>
      <c r="AA54" s="1626"/>
      <c r="AB54" s="1626"/>
      <c r="AC54" s="1604"/>
      <c r="AD54" s="1596"/>
      <c r="AE54" s="1620"/>
      <c r="AF54" s="1620"/>
      <c r="AG54" s="1620"/>
      <c r="AH54" s="1620"/>
      <c r="AI54" s="1620"/>
      <c r="AJ54" s="1625"/>
      <c r="AK54" s="1625"/>
      <c r="AL54" s="1630"/>
    </row>
    <row r="55" spans="1:38" ht="9.75" customHeight="1">
      <c r="A55" s="1597"/>
      <c r="B55" s="1601"/>
      <c r="C55" s="790"/>
      <c r="D55" s="790"/>
      <c r="E55" s="786"/>
      <c r="F55" s="786"/>
      <c r="G55" s="792"/>
      <c r="H55" s="792"/>
      <c r="I55" s="792"/>
      <c r="J55" s="792"/>
      <c r="K55" s="792"/>
      <c r="L55" s="792"/>
      <c r="M55" s="792"/>
      <c r="N55" s="792"/>
      <c r="O55" s="792"/>
      <c r="P55" s="792"/>
      <c r="Q55" s="1603"/>
      <c r="R55" s="1603"/>
      <c r="S55" s="1619"/>
      <c r="T55" s="1596"/>
      <c r="U55" s="1596"/>
      <c r="V55" s="1620"/>
      <c r="W55" s="1620"/>
      <c r="X55" s="3812" t="s">
        <v>618</v>
      </c>
      <c r="Y55" s="3813"/>
      <c r="Z55" s="3813"/>
      <c r="AA55" s="1626"/>
      <c r="AB55" s="1626"/>
      <c r="AC55" s="1596"/>
      <c r="AD55" s="1596"/>
      <c r="AE55" s="1620"/>
      <c r="AF55" s="1620"/>
      <c r="AG55" s="3812" t="s">
        <v>619</v>
      </c>
      <c r="AH55" s="3813"/>
      <c r="AI55" s="3813"/>
      <c r="AJ55" s="1625"/>
      <c r="AK55" s="1625"/>
      <c r="AL55" s="1630"/>
    </row>
    <row r="56" spans="1:38" ht="12" customHeight="1">
      <c r="A56" s="1597"/>
      <c r="B56" s="1601"/>
      <c r="C56" s="790"/>
      <c r="D56" s="788" t="s">
        <v>620</v>
      </c>
      <c r="E56" s="788"/>
      <c r="F56" s="786"/>
      <c r="G56" s="786"/>
      <c r="H56" s="792"/>
      <c r="I56" s="792"/>
      <c r="J56" s="792"/>
      <c r="K56" s="792"/>
      <c r="L56" s="792"/>
      <c r="M56" s="792"/>
      <c r="N56" s="792"/>
      <c r="O56" s="792"/>
      <c r="P56" s="792"/>
      <c r="Q56" s="1603"/>
      <c r="R56" s="1603"/>
      <c r="S56" s="1619"/>
      <c r="T56" s="1604"/>
      <c r="U56" s="1618"/>
      <c r="V56" s="3811"/>
      <c r="W56" s="3811"/>
      <c r="X56" s="3811"/>
      <c r="Y56" s="3811"/>
      <c r="Z56" s="3811"/>
      <c r="AA56" s="1626"/>
      <c r="AB56" s="3816"/>
      <c r="AC56" s="1604"/>
      <c r="AD56" s="1618"/>
      <c r="AE56" s="3811"/>
      <c r="AF56" s="3811"/>
      <c r="AG56" s="3811"/>
      <c r="AH56" s="3811"/>
      <c r="AI56" s="3811"/>
      <c r="AJ56" s="1625"/>
      <c r="AK56" s="1625"/>
      <c r="AL56" s="1630"/>
    </row>
    <row r="57" spans="1:38" ht="12" customHeight="1">
      <c r="A57" s="1597"/>
      <c r="B57" s="1601"/>
      <c r="C57" s="790"/>
      <c r="D57" s="790" t="s">
        <v>621</v>
      </c>
      <c r="E57" s="788"/>
      <c r="F57" s="786"/>
      <c r="G57" s="786"/>
      <c r="H57" s="792"/>
      <c r="I57" s="792"/>
      <c r="J57" s="792"/>
      <c r="K57" s="792"/>
      <c r="L57" s="792"/>
      <c r="M57" s="792"/>
      <c r="N57" s="792"/>
      <c r="O57" s="792"/>
      <c r="P57" s="792"/>
      <c r="Q57" s="1603"/>
      <c r="R57" s="1603"/>
      <c r="S57" s="1619"/>
      <c r="T57" s="1604"/>
      <c r="U57" s="1596"/>
      <c r="V57" s="3811"/>
      <c r="W57" s="3811"/>
      <c r="X57" s="3811"/>
      <c r="Y57" s="3811"/>
      <c r="Z57" s="3811"/>
      <c r="AA57" s="1626"/>
      <c r="AB57" s="3816"/>
      <c r="AC57" s="1604"/>
      <c r="AD57" s="1596"/>
      <c r="AE57" s="3811"/>
      <c r="AF57" s="3811"/>
      <c r="AG57" s="3811"/>
      <c r="AH57" s="3811"/>
      <c r="AI57" s="3811"/>
      <c r="AJ57" s="1625"/>
      <c r="AK57" s="1625"/>
      <c r="AL57" s="1630"/>
    </row>
    <row r="58" spans="1:38" ht="12" customHeight="1">
      <c r="A58" s="1597"/>
      <c r="B58" s="1601"/>
      <c r="C58" s="790"/>
      <c r="D58" s="790"/>
      <c r="E58" s="788"/>
      <c r="F58" s="786"/>
      <c r="G58" s="786"/>
      <c r="H58" s="792"/>
      <c r="I58" s="792"/>
      <c r="J58" s="792"/>
      <c r="K58" s="792"/>
      <c r="L58" s="792"/>
      <c r="M58" s="792"/>
      <c r="N58" s="792"/>
      <c r="O58" s="792"/>
      <c r="P58" s="792"/>
      <c r="Q58" s="1603"/>
      <c r="R58" s="1603"/>
      <c r="S58" s="1619"/>
      <c r="T58" s="1604"/>
      <c r="U58" s="1596"/>
      <c r="V58" s="1620"/>
      <c r="W58" s="1620"/>
      <c r="X58" s="1620"/>
      <c r="Y58" s="1620"/>
      <c r="Z58" s="1620"/>
      <c r="AA58" s="1626"/>
      <c r="AB58" s="1626"/>
      <c r="AC58" s="1604"/>
      <c r="AD58" s="1596"/>
      <c r="AE58" s="1620"/>
      <c r="AF58" s="1620"/>
      <c r="AG58" s="1620"/>
      <c r="AH58" s="1620"/>
      <c r="AI58" s="1620"/>
      <c r="AJ58" s="1625"/>
      <c r="AK58" s="1625"/>
      <c r="AL58" s="1630"/>
    </row>
    <row r="59" spans="1:38" ht="13.5" customHeight="1">
      <c r="A59" s="1597"/>
      <c r="B59" s="1601"/>
      <c r="C59" s="790"/>
      <c r="D59" s="790"/>
      <c r="E59" s="786"/>
      <c r="F59" s="786"/>
      <c r="G59" s="792"/>
      <c r="H59" s="792"/>
      <c r="I59" s="792"/>
      <c r="J59" s="792"/>
      <c r="K59" s="792"/>
      <c r="L59" s="792"/>
      <c r="M59" s="792"/>
      <c r="N59" s="792"/>
      <c r="O59" s="792"/>
      <c r="P59" s="792"/>
      <c r="Q59" s="1603"/>
      <c r="R59" s="1603"/>
      <c r="S59" s="1619"/>
      <c r="T59" s="1596"/>
      <c r="U59" s="1596"/>
      <c r="V59" s="1620"/>
      <c r="W59" s="1620"/>
      <c r="X59" s="3812" t="s">
        <v>622</v>
      </c>
      <c r="Y59" s="3813"/>
      <c r="Z59" s="3813"/>
      <c r="AA59" s="1626"/>
      <c r="AB59" s="1626"/>
      <c r="AC59" s="1596"/>
      <c r="AD59" s="1596"/>
      <c r="AE59" s="1620"/>
      <c r="AF59" s="1620"/>
      <c r="AG59" s="3812" t="s">
        <v>623</v>
      </c>
      <c r="AH59" s="3813"/>
      <c r="AI59" s="3813"/>
      <c r="AJ59" s="1625"/>
      <c r="AK59" s="1625"/>
      <c r="AL59" s="1630"/>
    </row>
    <row r="60" spans="1:38" ht="12" customHeight="1">
      <c r="A60" s="1597"/>
      <c r="B60" s="1601">
        <v>6.6</v>
      </c>
      <c r="C60" s="788" t="s">
        <v>2212</v>
      </c>
      <c r="D60" s="788"/>
      <c r="E60" s="786"/>
      <c r="F60" s="786"/>
      <c r="G60" s="763"/>
      <c r="H60" s="763"/>
      <c r="I60" s="763"/>
      <c r="J60" s="763"/>
      <c r="K60" s="763"/>
      <c r="L60" s="763"/>
      <c r="M60" s="763"/>
      <c r="N60" s="763"/>
      <c r="O60" s="763"/>
      <c r="P60" s="763"/>
      <c r="Q60" s="1600"/>
      <c r="R60" s="1600"/>
      <c r="S60" s="1596"/>
      <c r="T60" s="1618"/>
      <c r="U60" s="1618"/>
      <c r="V60" s="3811"/>
      <c r="W60" s="3811"/>
      <c r="X60" s="3811"/>
      <c r="Y60" s="3811"/>
      <c r="Z60" s="3811"/>
      <c r="AA60" s="1626"/>
      <c r="AB60" s="3816"/>
      <c r="AC60" s="1618"/>
      <c r="AD60" s="1618"/>
      <c r="AE60" s="3811"/>
      <c r="AF60" s="3811"/>
      <c r="AG60" s="3811"/>
      <c r="AH60" s="3811"/>
      <c r="AI60" s="3811"/>
      <c r="AJ60" s="1625"/>
      <c r="AK60" s="1625"/>
      <c r="AL60" s="1630"/>
    </row>
    <row r="61" spans="1:38" ht="12" customHeight="1">
      <c r="A61" s="1597"/>
      <c r="B61" s="1607"/>
      <c r="C61" s="790" t="s">
        <v>2213</v>
      </c>
      <c r="D61" s="790"/>
      <c r="E61" s="786"/>
      <c r="F61" s="786"/>
      <c r="G61" s="792"/>
      <c r="H61" s="792"/>
      <c r="I61" s="792"/>
      <c r="J61" s="792"/>
      <c r="K61" s="792"/>
      <c r="L61" s="792"/>
      <c r="M61" s="792"/>
      <c r="N61" s="792"/>
      <c r="O61" s="792"/>
      <c r="P61" s="792"/>
      <c r="Q61" s="1603"/>
      <c r="R61" s="1603"/>
      <c r="S61" s="1619"/>
      <c r="T61" s="1596"/>
      <c r="U61" s="1596"/>
      <c r="V61" s="3811"/>
      <c r="W61" s="3811"/>
      <c r="X61" s="3811"/>
      <c r="Y61" s="3811"/>
      <c r="Z61" s="3811"/>
      <c r="AA61" s="1626"/>
      <c r="AB61" s="3816"/>
      <c r="AC61" s="1596"/>
      <c r="AD61" s="1596"/>
      <c r="AE61" s="3811"/>
      <c r="AF61" s="3811"/>
      <c r="AG61" s="3811"/>
      <c r="AH61" s="3811"/>
      <c r="AI61" s="3811"/>
      <c r="AJ61" s="1625"/>
      <c r="AK61" s="1625"/>
      <c r="AL61" s="1630"/>
    </row>
    <row r="62" spans="1:38" ht="12" customHeight="1">
      <c r="A62" s="1597"/>
      <c r="B62" s="1607"/>
      <c r="C62" s="790"/>
      <c r="D62" s="790"/>
      <c r="E62" s="786"/>
      <c r="F62" s="786"/>
      <c r="G62" s="792"/>
      <c r="H62" s="792"/>
      <c r="I62" s="792"/>
      <c r="J62" s="792"/>
      <c r="K62" s="792"/>
      <c r="L62" s="792"/>
      <c r="M62" s="792"/>
      <c r="N62" s="792"/>
      <c r="O62" s="792"/>
      <c r="P62" s="792"/>
      <c r="Q62" s="1603"/>
      <c r="R62" s="1603"/>
      <c r="S62" s="1619"/>
      <c r="T62" s="1596"/>
      <c r="U62" s="1596"/>
      <c r="V62" s="1620"/>
      <c r="W62" s="1620"/>
      <c r="X62" s="1620"/>
      <c r="Y62" s="1620"/>
      <c r="Z62" s="1620"/>
      <c r="AA62" s="1626"/>
      <c r="AB62" s="1626"/>
      <c r="AC62" s="1596"/>
      <c r="AD62" s="1596"/>
      <c r="AE62" s="1620"/>
      <c r="AF62" s="1620"/>
      <c r="AG62" s="1620"/>
      <c r="AH62" s="1620"/>
      <c r="AI62" s="1620"/>
      <c r="AJ62" s="1625"/>
      <c r="AK62" s="1625"/>
      <c r="AL62" s="1630"/>
    </row>
    <row r="63" spans="1:38" ht="13.5" customHeight="1">
      <c r="A63" s="1597"/>
      <c r="B63" s="1607"/>
      <c r="C63" s="786"/>
      <c r="D63" s="786"/>
      <c r="E63" s="786"/>
      <c r="F63" s="786"/>
      <c r="G63" s="786"/>
      <c r="H63" s="786"/>
      <c r="I63" s="786"/>
      <c r="J63" s="786"/>
      <c r="K63" s="786"/>
      <c r="L63" s="786"/>
      <c r="M63" s="786"/>
      <c r="N63" s="786"/>
      <c r="O63" s="786"/>
      <c r="P63" s="786"/>
      <c r="Q63" s="1598"/>
      <c r="R63" s="1598"/>
      <c r="S63" s="1619"/>
      <c r="T63" s="1598"/>
      <c r="U63" s="1598"/>
      <c r="V63" s="1617"/>
      <c r="W63" s="1617"/>
      <c r="X63" s="3812" t="s">
        <v>624</v>
      </c>
      <c r="Y63" s="3813"/>
      <c r="Z63" s="3813"/>
      <c r="AA63" s="1627"/>
      <c r="AB63" s="1627"/>
      <c r="AC63" s="1598"/>
      <c r="AD63" s="1598"/>
      <c r="AE63" s="1621"/>
      <c r="AF63" s="1617"/>
      <c r="AG63" s="3812" t="s">
        <v>625</v>
      </c>
      <c r="AH63" s="3813"/>
      <c r="AI63" s="3813"/>
      <c r="AJ63" s="1634"/>
      <c r="AK63" s="1634"/>
      <c r="AL63" s="1630"/>
    </row>
    <row r="64" spans="1:38" ht="12" customHeight="1">
      <c r="A64" s="1597"/>
      <c r="B64" s="1601">
        <v>6.7</v>
      </c>
      <c r="C64" s="788" t="s">
        <v>2214</v>
      </c>
      <c r="D64" s="788"/>
      <c r="E64" s="786"/>
      <c r="F64" s="786"/>
      <c r="G64" s="786"/>
      <c r="H64" s="786"/>
      <c r="I64" s="786"/>
      <c r="J64" s="786"/>
      <c r="K64" s="786"/>
      <c r="L64" s="786"/>
      <c r="M64" s="786"/>
      <c r="N64" s="786"/>
      <c r="O64" s="786"/>
      <c r="P64" s="786"/>
      <c r="Q64" s="1598"/>
      <c r="R64" s="1598"/>
      <c r="S64" s="1622"/>
      <c r="T64" s="1623"/>
      <c r="U64" s="1623"/>
      <c r="V64" s="3811"/>
      <c r="W64" s="3811"/>
      <c r="X64" s="3811"/>
      <c r="Y64" s="3811"/>
      <c r="Z64" s="3811"/>
      <c r="AA64" s="1626"/>
      <c r="AB64" s="3816"/>
      <c r="AC64" s="1623"/>
      <c r="AD64" s="1623"/>
      <c r="AE64" s="3811"/>
      <c r="AF64" s="3811"/>
      <c r="AG64" s="3811"/>
      <c r="AH64" s="3811"/>
      <c r="AI64" s="3811"/>
      <c r="AJ64" s="1625"/>
      <c r="AK64" s="1625"/>
      <c r="AL64" s="1630"/>
    </row>
    <row r="65" spans="1:38" ht="12" customHeight="1">
      <c r="A65" s="1597"/>
      <c r="B65" s="1601"/>
      <c r="C65" s="790" t="s">
        <v>2215</v>
      </c>
      <c r="D65" s="790"/>
      <c r="E65" s="786"/>
      <c r="F65" s="786"/>
      <c r="G65" s="786"/>
      <c r="H65" s="786"/>
      <c r="I65" s="786"/>
      <c r="J65" s="786"/>
      <c r="K65" s="786"/>
      <c r="L65" s="786"/>
      <c r="M65" s="786"/>
      <c r="N65" s="786"/>
      <c r="O65" s="786"/>
      <c r="P65" s="786"/>
      <c r="Q65" s="1598"/>
      <c r="R65" s="1598"/>
      <c r="S65" s="1619"/>
      <c r="T65" s="1640"/>
      <c r="U65" s="1640"/>
      <c r="V65" s="3811"/>
      <c r="W65" s="3811"/>
      <c r="X65" s="3811"/>
      <c r="Y65" s="3811"/>
      <c r="Z65" s="3811"/>
      <c r="AA65" s="1626"/>
      <c r="AB65" s="3816"/>
      <c r="AC65" s="1640"/>
      <c r="AD65" s="1640"/>
      <c r="AE65" s="3811"/>
      <c r="AF65" s="3811"/>
      <c r="AG65" s="3811"/>
      <c r="AH65" s="3811"/>
      <c r="AI65" s="3811"/>
      <c r="AJ65" s="1625"/>
      <c r="AK65" s="1625"/>
      <c r="AL65" s="1630"/>
    </row>
    <row r="66" spans="1:38" ht="12" customHeight="1">
      <c r="A66" s="1597"/>
      <c r="B66" s="1601"/>
      <c r="C66" s="790"/>
      <c r="D66" s="790"/>
      <c r="E66" s="786"/>
      <c r="F66" s="786"/>
      <c r="G66" s="786"/>
      <c r="H66" s="786"/>
      <c r="I66" s="786"/>
      <c r="J66" s="786"/>
      <c r="K66" s="786"/>
      <c r="L66" s="786"/>
      <c r="M66" s="786"/>
      <c r="N66" s="786"/>
      <c r="O66" s="786"/>
      <c r="P66" s="786"/>
      <c r="Q66" s="1598"/>
      <c r="R66" s="1598"/>
      <c r="S66" s="1619"/>
      <c r="T66" s="1640"/>
      <c r="U66" s="1640"/>
      <c r="V66" s="1620"/>
      <c r="W66" s="1620"/>
      <c r="X66" s="1620"/>
      <c r="Y66" s="1620"/>
      <c r="Z66" s="1620"/>
      <c r="AA66" s="1626"/>
      <c r="AB66" s="1626"/>
      <c r="AC66" s="1640"/>
      <c r="AD66" s="1640"/>
      <c r="AE66" s="1620"/>
      <c r="AF66" s="1620"/>
      <c r="AG66" s="1620"/>
      <c r="AH66" s="1620"/>
      <c r="AI66" s="1620"/>
      <c r="AJ66" s="1625"/>
      <c r="AK66" s="1625"/>
      <c r="AL66" s="1630"/>
    </row>
    <row r="67" spans="1:38" ht="13.5" customHeight="1">
      <c r="A67" s="1597"/>
      <c r="B67" s="1601"/>
      <c r="C67" s="786"/>
      <c r="D67" s="786"/>
      <c r="E67" s="786"/>
      <c r="F67" s="786"/>
      <c r="G67" s="786"/>
      <c r="H67" s="786"/>
      <c r="I67" s="786"/>
      <c r="J67" s="786"/>
      <c r="K67" s="786"/>
      <c r="L67" s="786"/>
      <c r="M67" s="786"/>
      <c r="N67" s="786"/>
      <c r="O67" s="786"/>
      <c r="P67" s="786"/>
      <c r="Q67" s="1598"/>
      <c r="R67" s="1598"/>
      <c r="S67" s="1619"/>
      <c r="T67" s="1598"/>
      <c r="U67" s="1598"/>
      <c r="V67" s="1598"/>
      <c r="W67" s="1627"/>
      <c r="X67" s="3812" t="s">
        <v>626</v>
      </c>
      <c r="Y67" s="3813"/>
      <c r="Z67" s="3813"/>
      <c r="AA67" s="1627"/>
      <c r="AB67" s="1627"/>
      <c r="AC67" s="1598"/>
      <c r="AD67" s="1598"/>
      <c r="AE67" s="1644"/>
      <c r="AF67" s="1627"/>
      <c r="AG67" s="3812" t="s">
        <v>627</v>
      </c>
      <c r="AH67" s="3813"/>
      <c r="AI67" s="3813"/>
      <c r="AJ67" s="1634"/>
      <c r="AK67" s="1634"/>
      <c r="AL67" s="1630"/>
    </row>
    <row r="68" spans="1:38" ht="12" customHeight="1">
      <c r="A68" s="1597"/>
      <c r="B68" s="1601">
        <v>6.8</v>
      </c>
      <c r="C68" s="788" t="s">
        <v>628</v>
      </c>
      <c r="D68" s="788"/>
      <c r="E68" s="786"/>
      <c r="F68" s="786"/>
      <c r="G68" s="763"/>
      <c r="H68" s="763"/>
      <c r="I68" s="763"/>
      <c r="J68" s="763"/>
      <c r="K68" s="763"/>
      <c r="L68" s="763"/>
      <c r="M68" s="763"/>
      <c r="N68" s="763"/>
      <c r="O68" s="763"/>
      <c r="P68" s="763"/>
      <c r="Q68" s="1600"/>
      <c r="R68" s="1600"/>
      <c r="S68" s="1622"/>
      <c r="T68" s="1623"/>
      <c r="U68" s="1641"/>
      <c r="V68" s="3814">
        <f>V12+V18+V22+V28+V32+V36+V42+V48+V52+V56+V60+V64</f>
        <v>0</v>
      </c>
      <c r="W68" s="3814"/>
      <c r="X68" s="3814"/>
      <c r="Y68" s="3814"/>
      <c r="Z68" s="3814"/>
      <c r="AA68" s="1626"/>
      <c r="AB68" s="3816"/>
      <c r="AC68" s="1623"/>
      <c r="AD68" s="1641"/>
      <c r="AE68" s="3814">
        <f>AE12+AE18+AE22+AE28+AE32+AE36+AE42+AE48+AE52+AE56+AE60+AE64</f>
        <v>0</v>
      </c>
      <c r="AF68" s="3814"/>
      <c r="AG68" s="3814"/>
      <c r="AH68" s="3814"/>
      <c r="AI68" s="3814"/>
      <c r="AJ68" s="1625"/>
      <c r="AK68" s="1625"/>
      <c r="AL68" s="1630"/>
    </row>
    <row r="69" spans="1:38" ht="12" customHeight="1">
      <c r="A69" s="1597"/>
      <c r="B69" s="786"/>
      <c r="C69" s="790" t="s">
        <v>629</v>
      </c>
      <c r="D69" s="790"/>
      <c r="E69" s="786"/>
      <c r="F69" s="786"/>
      <c r="G69" s="792"/>
      <c r="H69" s="792"/>
      <c r="I69" s="792"/>
      <c r="J69" s="792"/>
      <c r="K69" s="792"/>
      <c r="L69" s="792"/>
      <c r="M69" s="792"/>
      <c r="N69" s="792"/>
      <c r="O69" s="792"/>
      <c r="P69" s="792"/>
      <c r="Q69" s="1603"/>
      <c r="R69" s="1603"/>
      <c r="S69" s="1619"/>
      <c r="T69" s="1623"/>
      <c r="U69" s="1641"/>
      <c r="V69" s="3814"/>
      <c r="W69" s="3814"/>
      <c r="X69" s="3814"/>
      <c r="Y69" s="3814"/>
      <c r="Z69" s="3814"/>
      <c r="AA69" s="1626"/>
      <c r="AB69" s="3816"/>
      <c r="AC69" s="1623"/>
      <c r="AD69" s="1641"/>
      <c r="AE69" s="3814"/>
      <c r="AF69" s="3814"/>
      <c r="AG69" s="3814"/>
      <c r="AH69" s="3814"/>
      <c r="AI69" s="3814"/>
      <c r="AJ69" s="1625"/>
      <c r="AK69" s="1625"/>
      <c r="AL69" s="1630"/>
    </row>
    <row r="70" spans="1:38" ht="12" customHeight="1">
      <c r="A70" s="1597"/>
      <c r="B70" s="1598"/>
      <c r="C70" s="1606"/>
      <c r="D70" s="1606"/>
      <c r="E70" s="1598"/>
      <c r="F70" s="1598"/>
      <c r="G70" s="1603"/>
      <c r="H70" s="1603"/>
      <c r="I70" s="1603"/>
      <c r="J70" s="1603"/>
      <c r="K70" s="1603"/>
      <c r="L70" s="1603"/>
      <c r="M70" s="1603"/>
      <c r="N70" s="1603"/>
      <c r="O70" s="1603"/>
      <c r="P70" s="1603"/>
      <c r="Q70" s="1603"/>
      <c r="R70" s="1603"/>
      <c r="S70" s="1619"/>
      <c r="T70" s="1642"/>
      <c r="U70" s="1642"/>
      <c r="V70" s="1643"/>
      <c r="W70" s="1643"/>
      <c r="X70" s="1643"/>
      <c r="Y70" s="1643"/>
      <c r="Z70" s="1643"/>
      <c r="AA70" s="1626"/>
      <c r="AB70" s="1626"/>
      <c r="AC70" s="1642"/>
      <c r="AD70" s="1642"/>
      <c r="AE70" s="1643"/>
      <c r="AF70" s="1643"/>
      <c r="AG70" s="1643"/>
      <c r="AH70" s="1643"/>
      <c r="AI70" s="1643"/>
      <c r="AJ70" s="1625"/>
      <c r="AK70" s="1625"/>
      <c r="AL70" s="1630"/>
    </row>
    <row r="71" spans="1:38" ht="12" customHeight="1">
      <c r="A71" s="1597"/>
      <c r="B71" s="1598"/>
      <c r="C71" s="1606"/>
      <c r="D71" s="1606"/>
      <c r="E71" s="1598"/>
      <c r="F71" s="1598"/>
      <c r="G71" s="1603"/>
      <c r="H71" s="1603"/>
      <c r="I71" s="1603"/>
      <c r="J71" s="1603"/>
      <c r="K71" s="1603"/>
      <c r="L71" s="1603"/>
      <c r="M71" s="1603"/>
      <c r="N71" s="1603"/>
      <c r="O71" s="1603"/>
      <c r="P71" s="1603"/>
      <c r="Q71" s="1603"/>
      <c r="R71" s="1603"/>
      <c r="S71" s="1619"/>
      <c r="T71" s="1642"/>
      <c r="U71" s="1642"/>
      <c r="V71" s="1643"/>
      <c r="W71" s="1643"/>
      <c r="X71" s="1643"/>
      <c r="Y71" s="1643"/>
      <c r="Z71" s="1643"/>
      <c r="AA71" s="1626"/>
      <c r="AB71" s="1626"/>
      <c r="AC71" s="1642"/>
      <c r="AD71" s="1642"/>
      <c r="AE71" s="1643"/>
      <c r="AF71" s="1643"/>
      <c r="AG71" s="1643"/>
      <c r="AH71" s="1643"/>
      <c r="AI71" s="1643"/>
      <c r="AJ71" s="1625"/>
      <c r="AK71" s="1625"/>
      <c r="AL71" s="1630"/>
    </row>
    <row r="72" spans="1:38" ht="12" customHeight="1">
      <c r="A72" s="1597"/>
      <c r="B72" s="1598"/>
      <c r="C72" s="1606"/>
      <c r="D72" s="1606"/>
      <c r="E72" s="1598"/>
      <c r="F72" s="1598"/>
      <c r="G72" s="1603"/>
      <c r="H72" s="1603"/>
      <c r="I72" s="1603"/>
      <c r="J72" s="1603"/>
      <c r="K72" s="1603"/>
      <c r="L72" s="1603"/>
      <c r="M72" s="1603"/>
      <c r="N72" s="1603"/>
      <c r="O72" s="1603"/>
      <c r="P72" s="1603"/>
      <c r="Q72" s="1603"/>
      <c r="R72" s="1603"/>
      <c r="S72" s="1619"/>
      <c r="T72" s="1642"/>
      <c r="U72" s="1642"/>
      <c r="V72" s="1643"/>
      <c r="W72" s="1643"/>
      <c r="X72" s="1643"/>
      <c r="Y72" s="1643"/>
      <c r="Z72" s="1643"/>
      <c r="AA72" s="1626"/>
      <c r="AB72" s="1626"/>
      <c r="AC72" s="1642"/>
      <c r="AD72" s="1642"/>
      <c r="AE72" s="1643"/>
      <c r="AF72" s="1643"/>
      <c r="AG72" s="1643"/>
      <c r="AH72" s="1643"/>
      <c r="AI72" s="1643"/>
      <c r="AJ72" s="1625"/>
      <c r="AK72" s="1625"/>
      <c r="AL72" s="1630"/>
    </row>
    <row r="73" spans="1:38" ht="12" customHeight="1">
      <c r="A73" s="1597"/>
      <c r="B73" s="1635" t="s">
        <v>630</v>
      </c>
      <c r="C73" s="1634" t="s">
        <v>631</v>
      </c>
      <c r="D73" s="1606"/>
      <c r="E73" s="1598"/>
      <c r="F73" s="1598"/>
      <c r="G73" s="1603"/>
      <c r="H73" s="1603"/>
      <c r="I73" s="1603"/>
      <c r="J73" s="1603"/>
      <c r="K73" s="1603"/>
      <c r="L73" s="1603"/>
      <c r="M73" s="1603"/>
      <c r="N73" s="1603"/>
      <c r="O73" s="1603"/>
      <c r="P73" s="1603"/>
      <c r="Q73" s="1603"/>
      <c r="R73" s="1603"/>
      <c r="S73" s="1619"/>
      <c r="T73" s="1642"/>
      <c r="U73" s="1642"/>
      <c r="V73" s="1643"/>
      <c r="W73" s="1643"/>
      <c r="X73" s="1643"/>
      <c r="Y73" s="1643"/>
      <c r="Z73" s="1643"/>
      <c r="AA73" s="1626"/>
      <c r="AB73" s="1626"/>
      <c r="AC73" s="1642"/>
      <c r="AD73" s="1642"/>
      <c r="AE73" s="1643"/>
      <c r="AF73" s="1643"/>
      <c r="AG73" s="1643"/>
      <c r="AH73" s="1643"/>
      <c r="AI73" s="1643"/>
      <c r="AJ73" s="1625"/>
      <c r="AK73" s="1625"/>
      <c r="AL73" s="1630"/>
    </row>
    <row r="74" spans="1:38" ht="10.5" customHeight="1">
      <c r="A74" s="1597"/>
      <c r="B74" s="1598"/>
      <c r="C74" s="1636" t="s">
        <v>632</v>
      </c>
      <c r="D74" s="1606"/>
      <c r="E74" s="1598"/>
      <c r="F74" s="1598"/>
      <c r="G74" s="1603"/>
      <c r="H74" s="1603"/>
      <c r="I74" s="1603"/>
      <c r="J74" s="1603"/>
      <c r="K74" s="1603"/>
      <c r="L74" s="1603"/>
      <c r="M74" s="1603"/>
      <c r="N74" s="1603"/>
      <c r="O74" s="1603"/>
      <c r="P74" s="1603"/>
      <c r="Q74" s="1603"/>
      <c r="R74" s="1603"/>
      <c r="S74" s="1619"/>
      <c r="T74" s="1642"/>
      <c r="U74" s="1642"/>
      <c r="V74" s="1643"/>
      <c r="W74" s="1643"/>
      <c r="X74" s="1643"/>
      <c r="Y74" s="1643"/>
      <c r="Z74" s="1643"/>
      <c r="AA74" s="1626"/>
      <c r="AB74" s="1626"/>
      <c r="AC74" s="1642"/>
      <c r="AD74" s="1642"/>
      <c r="AE74" s="1643"/>
      <c r="AF74" s="1643"/>
      <c r="AG74" s="1643"/>
      <c r="AH74" s="1643"/>
      <c r="AI74" s="1643"/>
      <c r="AJ74" s="1625"/>
      <c r="AK74" s="1625"/>
      <c r="AL74" s="1630"/>
    </row>
    <row r="75" spans="1:38" ht="12" customHeight="1">
      <c r="A75" s="1597"/>
      <c r="B75" s="1598"/>
      <c r="C75" s="1606"/>
      <c r="D75" s="1606"/>
      <c r="E75" s="1598"/>
      <c r="F75" s="1598"/>
      <c r="G75" s="1603"/>
      <c r="H75" s="1603"/>
      <c r="I75" s="1603"/>
      <c r="J75" s="1603"/>
      <c r="K75" s="1603"/>
      <c r="L75" s="1603"/>
      <c r="M75" s="1603"/>
      <c r="N75" s="1603"/>
      <c r="O75" s="1603"/>
      <c r="P75" s="1603"/>
      <c r="Q75" s="1603"/>
      <c r="R75" s="1603"/>
      <c r="S75" s="1619"/>
      <c r="T75" s="1642"/>
      <c r="U75" s="1642"/>
      <c r="V75" s="1643"/>
      <c r="W75" s="1643"/>
      <c r="X75" s="1643"/>
      <c r="Y75" s="1643"/>
      <c r="Z75" s="1643"/>
      <c r="AA75" s="1626"/>
      <c r="AB75" s="1626"/>
      <c r="AC75" s="1642"/>
      <c r="AD75" s="1642"/>
      <c r="AE75" s="1643"/>
      <c r="AF75" s="1643"/>
      <c r="AG75" s="1643"/>
      <c r="AH75" s="1643"/>
      <c r="AI75" s="1643"/>
      <c r="AJ75" s="1625"/>
      <c r="AK75" s="1625"/>
      <c r="AL75" s="1630"/>
    </row>
    <row r="76" spans="1:38" ht="11.25" customHeight="1">
      <c r="A76" s="1597"/>
      <c r="B76" s="1637" t="s">
        <v>633</v>
      </c>
      <c r="C76" s="1634" t="s">
        <v>634</v>
      </c>
      <c r="D76" s="1606"/>
      <c r="E76" s="1598"/>
      <c r="F76" s="1598"/>
      <c r="G76" s="1603"/>
      <c r="H76" s="1603"/>
      <c r="I76" s="1603"/>
      <c r="J76" s="1603"/>
      <c r="K76" s="1603"/>
      <c r="L76" s="1603"/>
      <c r="M76" s="1603"/>
      <c r="N76" s="1603"/>
      <c r="O76" s="1603"/>
      <c r="P76" s="1603"/>
      <c r="Q76" s="1603"/>
      <c r="R76" s="1603"/>
      <c r="S76" s="1619"/>
      <c r="T76" s="1642"/>
      <c r="U76" s="1642"/>
      <c r="V76" s="1643"/>
      <c r="W76" s="1643"/>
      <c r="X76" s="1643"/>
      <c r="Y76" s="1643"/>
      <c r="Z76" s="1643"/>
      <c r="AA76" s="1626"/>
      <c r="AB76" s="1626"/>
      <c r="AC76" s="1642"/>
      <c r="AD76" s="1642"/>
      <c r="AE76" s="1643"/>
      <c r="AF76" s="1643"/>
      <c r="AG76" s="1643"/>
      <c r="AH76" s="1643"/>
      <c r="AI76" s="1643"/>
      <c r="AJ76" s="1625"/>
      <c r="AK76" s="1625"/>
      <c r="AL76" s="1630"/>
    </row>
    <row r="77" spans="1:38" ht="12" customHeight="1">
      <c r="A77" s="1597"/>
      <c r="B77" s="1598"/>
      <c r="C77" s="1638" t="s">
        <v>635</v>
      </c>
      <c r="D77" s="1606"/>
      <c r="E77" s="1598"/>
      <c r="F77" s="1598"/>
      <c r="G77" s="1603"/>
      <c r="H77" s="1603"/>
      <c r="I77" s="1603"/>
      <c r="J77" s="1603"/>
      <c r="K77" s="1603"/>
      <c r="L77" s="1603"/>
      <c r="M77" s="1603"/>
      <c r="N77" s="1603"/>
      <c r="O77" s="1603"/>
      <c r="P77" s="1603"/>
      <c r="Q77" s="1603"/>
      <c r="R77" s="1603"/>
      <c r="S77" s="1619"/>
      <c r="T77" s="1642"/>
      <c r="U77" s="1642"/>
      <c r="V77" s="1643"/>
      <c r="W77" s="1643"/>
      <c r="X77" s="1643"/>
      <c r="Y77" s="1643"/>
      <c r="Z77" s="1643"/>
      <c r="AA77" s="1626"/>
      <c r="AB77" s="1626"/>
      <c r="AC77" s="1642"/>
      <c r="AD77" s="1642"/>
      <c r="AE77" s="1643"/>
      <c r="AF77" s="1643"/>
      <c r="AG77" s="1643"/>
      <c r="AH77" s="1643"/>
      <c r="AI77" s="1643"/>
      <c r="AJ77" s="1625"/>
      <c r="AK77" s="1625"/>
      <c r="AL77" s="1630"/>
    </row>
    <row r="78" spans="1:38" ht="12" customHeight="1">
      <c r="A78" s="1597"/>
      <c r="B78" s="1598"/>
      <c r="C78" s="1606" t="s">
        <v>636</v>
      </c>
      <c r="D78" s="1606"/>
      <c r="E78" s="1598"/>
      <c r="F78" s="1598"/>
      <c r="G78" s="1603"/>
      <c r="H78" s="1603"/>
      <c r="I78" s="1603"/>
      <c r="J78" s="1603"/>
      <c r="K78" s="1603"/>
      <c r="L78" s="1603"/>
      <c r="M78" s="1603"/>
      <c r="N78" s="1603"/>
      <c r="O78" s="1603"/>
      <c r="P78" s="1603"/>
      <c r="Q78" s="1603"/>
      <c r="R78" s="1603"/>
      <c r="S78" s="1619"/>
      <c r="T78" s="1642"/>
      <c r="U78" s="1642"/>
      <c r="V78" s="1643"/>
      <c r="W78" s="1643"/>
      <c r="X78" s="1643"/>
      <c r="Y78" s="1643"/>
      <c r="Z78" s="1643"/>
      <c r="AA78" s="1626"/>
      <c r="AB78" s="1626"/>
      <c r="AC78" s="1642"/>
      <c r="AD78" s="1642"/>
      <c r="AE78" s="1643"/>
      <c r="AF78" s="1643"/>
      <c r="AG78" s="1643"/>
      <c r="AH78" s="1643"/>
      <c r="AI78" s="1643"/>
      <c r="AJ78" s="1625"/>
      <c r="AK78" s="1625"/>
      <c r="AL78" s="1630"/>
    </row>
    <row r="79" spans="1:38" ht="12" customHeight="1">
      <c r="A79" s="1597"/>
      <c r="B79" s="1598"/>
      <c r="C79" s="1606" t="s">
        <v>637</v>
      </c>
      <c r="D79" s="1606"/>
      <c r="E79" s="1598"/>
      <c r="F79" s="1598"/>
      <c r="G79" s="1603"/>
      <c r="H79" s="1603"/>
      <c r="I79" s="1603"/>
      <c r="J79" s="1603"/>
      <c r="K79" s="1603"/>
      <c r="L79" s="1603"/>
      <c r="M79" s="1603"/>
      <c r="N79" s="1603"/>
      <c r="O79" s="1603"/>
      <c r="P79" s="1603"/>
      <c r="Q79" s="1603"/>
      <c r="R79" s="1603"/>
      <c r="S79" s="1619"/>
      <c r="T79" s="1642"/>
      <c r="U79" s="1642"/>
      <c r="V79" s="1643"/>
      <c r="W79" s="1643"/>
      <c r="X79" s="1643"/>
      <c r="Y79" s="1643"/>
      <c r="Z79" s="1643"/>
      <c r="AA79" s="1626"/>
      <c r="AB79" s="1626"/>
      <c r="AC79" s="1642"/>
      <c r="AD79" s="1642"/>
      <c r="AE79" s="1643"/>
      <c r="AF79" s="1643"/>
      <c r="AG79" s="1643"/>
      <c r="AH79" s="1643"/>
      <c r="AI79" s="1643"/>
      <c r="AJ79" s="1625"/>
      <c r="AK79" s="1625"/>
      <c r="AL79" s="1630"/>
    </row>
    <row r="80" spans="1:38" s="24" customFormat="1" ht="12.75" customHeight="1">
      <c r="A80" s="3825">
        <v>15</v>
      </c>
      <c r="B80" s="3826"/>
      <c r="C80" s="3826"/>
      <c r="D80" s="3826"/>
      <c r="E80" s="3826"/>
      <c r="F80" s="3826"/>
      <c r="G80" s="3826"/>
      <c r="H80" s="3826"/>
      <c r="I80" s="3826"/>
      <c r="J80" s="3826"/>
      <c r="K80" s="3826"/>
      <c r="L80" s="3826"/>
      <c r="M80" s="3826"/>
      <c r="N80" s="3826"/>
      <c r="O80" s="3826"/>
      <c r="P80" s="3826"/>
      <c r="Q80" s="3826"/>
      <c r="R80" s="3826"/>
      <c r="S80" s="3826"/>
      <c r="T80" s="3826"/>
      <c r="U80" s="3826"/>
      <c r="V80" s="3826"/>
      <c r="W80" s="3826"/>
      <c r="X80" s="3826"/>
      <c r="Y80" s="3826"/>
      <c r="Z80" s="3826"/>
      <c r="AA80" s="3826"/>
      <c r="AB80" s="3826"/>
      <c r="AC80" s="3826"/>
      <c r="AD80" s="3826"/>
      <c r="AE80" s="3826"/>
      <c r="AF80" s="3826"/>
      <c r="AG80" s="3826"/>
      <c r="AH80" s="3826"/>
      <c r="AI80" s="3826"/>
      <c r="AJ80" s="3826"/>
      <c r="AK80" s="3826"/>
      <c r="AL80" s="3827"/>
    </row>
    <row r="81" spans="1:38" ht="16.5" customHeight="1">
      <c r="A81" s="1639"/>
      <c r="B81" s="1598"/>
      <c r="C81" s="1598"/>
      <c r="D81" s="1598"/>
      <c r="E81" s="1598"/>
      <c r="F81" s="1598"/>
      <c r="G81" s="1598"/>
      <c r="H81" s="1598"/>
      <c r="I81" s="1598"/>
      <c r="J81" s="1598"/>
      <c r="K81" s="1598"/>
      <c r="L81" s="1598"/>
      <c r="M81" s="1598"/>
      <c r="N81" s="1598"/>
      <c r="O81" s="1598"/>
      <c r="P81" s="1598"/>
      <c r="Q81" s="1598"/>
      <c r="R81" s="1598"/>
      <c r="S81" s="1598"/>
      <c r="T81" s="1598"/>
      <c r="U81" s="1598"/>
      <c r="V81" s="1598"/>
      <c r="W81" s="1598"/>
      <c r="X81" s="1598"/>
      <c r="Y81" s="1598"/>
      <c r="Z81" s="1598"/>
      <c r="AA81" s="1598"/>
      <c r="AB81" s="1598"/>
      <c r="AC81" s="1598"/>
      <c r="AD81" s="1598"/>
      <c r="AE81" s="1598"/>
      <c r="AF81" s="1598"/>
      <c r="AG81" s="1598"/>
      <c r="AH81" s="1598"/>
      <c r="AI81" s="1598"/>
      <c r="AJ81" s="1598"/>
      <c r="AK81" s="1598"/>
      <c r="AL81" s="1596"/>
    </row>
    <row r="82" spans="1:38" ht="16.5" customHeight="1">
      <c r="A82" s="1596"/>
      <c r="B82" s="1596"/>
      <c r="C82" s="1596"/>
      <c r="D82" s="1596"/>
      <c r="E82" s="1596"/>
      <c r="F82" s="1596"/>
      <c r="G82" s="1596"/>
      <c r="H82" s="1596"/>
      <c r="I82" s="1596"/>
      <c r="J82" s="1596"/>
      <c r="K82" s="1596"/>
      <c r="L82" s="1596"/>
      <c r="M82" s="1596"/>
      <c r="N82" s="1596"/>
      <c r="O82" s="1596"/>
      <c r="P82" s="1596"/>
      <c r="Q82" s="1596"/>
      <c r="R82" s="1596"/>
      <c r="S82" s="1596"/>
      <c r="T82" s="1596"/>
      <c r="U82" s="1596"/>
      <c r="V82" s="1596"/>
      <c r="W82" s="1596"/>
      <c r="X82" s="1596"/>
      <c r="Y82" s="1596"/>
      <c r="Z82" s="1596"/>
      <c r="AA82" s="1596"/>
      <c r="AB82" s="1596"/>
      <c r="AC82" s="1596"/>
      <c r="AD82" s="1596"/>
      <c r="AE82" s="1596"/>
      <c r="AF82" s="1596"/>
      <c r="AG82" s="1596"/>
      <c r="AH82" s="1596"/>
      <c r="AI82" s="1596"/>
      <c r="AJ82" s="1596"/>
      <c r="AK82" s="1596"/>
      <c r="AL82" s="1596"/>
    </row>
    <row r="83" spans="1:38" ht="16.5" customHeight="1">
      <c r="A83" s="1596"/>
      <c r="B83" s="1596"/>
      <c r="C83" s="1596"/>
      <c r="D83" s="1596"/>
      <c r="E83" s="1596"/>
      <c r="F83" s="1596"/>
      <c r="G83" s="1596"/>
      <c r="H83" s="1596"/>
      <c r="I83" s="1596"/>
      <c r="J83" s="1596"/>
      <c r="K83" s="1596"/>
      <c r="L83" s="1596"/>
      <c r="M83" s="1596"/>
      <c r="N83" s="1596"/>
      <c r="O83" s="1596"/>
      <c r="P83" s="1596"/>
      <c r="Q83" s="1596"/>
      <c r="R83" s="1596"/>
      <c r="S83" s="1596"/>
      <c r="T83" s="1596"/>
      <c r="U83" s="1596"/>
      <c r="V83" s="1596"/>
      <c r="W83" s="1596"/>
      <c r="X83" s="1596"/>
      <c r="Y83" s="1596"/>
      <c r="Z83" s="1596"/>
      <c r="AA83" s="1596"/>
      <c r="AB83" s="1596"/>
      <c r="AC83" s="1596"/>
      <c r="AD83" s="1596"/>
      <c r="AE83" s="1596"/>
      <c r="AF83" s="1596"/>
      <c r="AG83" s="1596"/>
      <c r="AH83" s="1596"/>
      <c r="AI83" s="1596"/>
      <c r="AJ83" s="1596"/>
      <c r="AK83" s="1596"/>
      <c r="AL83" s="1596"/>
    </row>
    <row r="84" spans="1:38" ht="16.5" customHeight="1">
      <c r="A84" s="1596"/>
      <c r="B84" s="1596"/>
      <c r="C84" s="1596"/>
      <c r="D84" s="1596"/>
      <c r="E84" s="1596"/>
      <c r="F84" s="1596"/>
      <c r="G84" s="1596"/>
      <c r="H84" s="1596"/>
      <c r="I84" s="1596"/>
      <c r="J84" s="1596"/>
      <c r="K84" s="1596"/>
      <c r="L84" s="1596"/>
      <c r="M84" s="1596"/>
      <c r="N84" s="1596"/>
      <c r="O84" s="1596"/>
      <c r="P84" s="1596"/>
      <c r="Q84" s="1596"/>
      <c r="R84" s="1596"/>
      <c r="S84" s="1596"/>
      <c r="T84" s="1596"/>
      <c r="U84" s="1596"/>
      <c r="V84" s="1596"/>
      <c r="W84" s="1596"/>
      <c r="X84" s="1596"/>
      <c r="Y84" s="1596"/>
      <c r="Z84" s="1596"/>
      <c r="AA84" s="1596"/>
      <c r="AB84" s="1596"/>
      <c r="AC84" s="1596"/>
      <c r="AD84" s="1596"/>
      <c r="AE84" s="1596"/>
      <c r="AF84" s="1596"/>
      <c r="AG84" s="1596"/>
      <c r="AH84" s="1596"/>
      <c r="AI84" s="1596"/>
      <c r="AJ84" s="1596"/>
      <c r="AK84" s="1596"/>
      <c r="AL84" s="1596"/>
    </row>
    <row r="85" spans="1:38" ht="16.5" customHeight="1">
      <c r="A85" s="1596"/>
      <c r="B85" s="1596"/>
      <c r="C85" s="1596"/>
      <c r="D85" s="1596"/>
      <c r="E85" s="1596"/>
      <c r="F85" s="1596"/>
      <c r="G85" s="1596"/>
      <c r="H85" s="1596"/>
      <c r="I85" s="1596"/>
      <c r="J85" s="1596"/>
      <c r="K85" s="1596"/>
      <c r="L85" s="1596"/>
      <c r="M85" s="1596"/>
      <c r="N85" s="1596"/>
      <c r="O85" s="1596"/>
      <c r="P85" s="1596"/>
      <c r="Q85" s="1596"/>
      <c r="R85" s="1596"/>
      <c r="S85" s="1596"/>
      <c r="T85" s="1596"/>
      <c r="U85" s="1596"/>
      <c r="V85" s="1596"/>
      <c r="W85" s="1596"/>
      <c r="X85" s="1596"/>
      <c r="Y85" s="1596"/>
      <c r="Z85" s="1596"/>
      <c r="AA85" s="1596"/>
      <c r="AB85" s="1596"/>
      <c r="AC85" s="1596"/>
      <c r="AD85" s="1596"/>
      <c r="AE85" s="1596"/>
      <c r="AF85" s="1596"/>
      <c r="AG85" s="1596"/>
      <c r="AH85" s="1596"/>
      <c r="AI85" s="1596"/>
      <c r="AJ85" s="1596"/>
      <c r="AK85" s="1596"/>
      <c r="AL85" s="1596"/>
    </row>
    <row r="86" spans="1:38" ht="16.5" customHeight="1">
      <c r="A86" s="1596"/>
      <c r="B86" s="1596"/>
      <c r="C86" s="1596"/>
      <c r="D86" s="1596"/>
      <c r="E86" s="1596"/>
      <c r="F86" s="1596"/>
      <c r="G86" s="1596"/>
      <c r="H86" s="1596"/>
      <c r="I86" s="1596"/>
      <c r="J86" s="1596"/>
      <c r="K86" s="1596"/>
      <c r="L86" s="1596"/>
      <c r="M86" s="1596"/>
      <c r="N86" s="1596"/>
      <c r="O86" s="1596"/>
      <c r="P86" s="1596"/>
      <c r="Q86" s="1596"/>
      <c r="R86" s="1596"/>
      <c r="S86" s="1596"/>
      <c r="T86" s="1596"/>
      <c r="U86" s="1596"/>
      <c r="V86" s="1596"/>
      <c r="W86" s="1596"/>
      <c r="X86" s="1596"/>
      <c r="Y86" s="1596"/>
      <c r="Z86" s="1596"/>
      <c r="AA86" s="1596"/>
      <c r="AB86" s="1596"/>
      <c r="AC86" s="1596"/>
      <c r="AD86" s="1596"/>
      <c r="AE86" s="1596"/>
      <c r="AF86" s="1596"/>
      <c r="AG86" s="1596"/>
      <c r="AH86" s="1596"/>
      <c r="AI86" s="1596"/>
      <c r="AJ86" s="1596"/>
      <c r="AK86" s="1596"/>
      <c r="AL86" s="1596"/>
    </row>
    <row r="87" spans="1:38" ht="16.5" customHeight="1">
      <c r="A87" s="1596"/>
      <c r="B87" s="1596"/>
      <c r="C87" s="1596"/>
      <c r="D87" s="1596"/>
      <c r="E87" s="1596"/>
      <c r="F87" s="1596"/>
      <c r="G87" s="1596"/>
      <c r="H87" s="1596"/>
      <c r="I87" s="1596"/>
      <c r="J87" s="1596"/>
      <c r="K87" s="1596"/>
      <c r="L87" s="1596"/>
      <c r="M87" s="1596"/>
      <c r="N87" s="1596"/>
      <c r="O87" s="1596"/>
      <c r="P87" s="1596"/>
      <c r="Q87" s="1596"/>
      <c r="R87" s="1596"/>
      <c r="S87" s="1596"/>
      <c r="T87" s="1596"/>
      <c r="U87" s="1596"/>
      <c r="V87" s="1596"/>
      <c r="W87" s="1596"/>
      <c r="X87" s="1596"/>
      <c r="Y87" s="1596"/>
      <c r="Z87" s="1596"/>
      <c r="AA87" s="1596"/>
      <c r="AB87" s="1596"/>
      <c r="AC87" s="1596"/>
      <c r="AD87" s="1596"/>
      <c r="AE87" s="1596"/>
      <c r="AF87" s="1596"/>
      <c r="AG87" s="1596"/>
      <c r="AH87" s="1596"/>
      <c r="AI87" s="1596"/>
      <c r="AJ87" s="1596"/>
      <c r="AK87" s="1596"/>
      <c r="AL87" s="1596"/>
    </row>
    <row r="88" spans="1:38" ht="16.5" customHeight="1">
      <c r="A88" s="1596"/>
      <c r="B88" s="1596"/>
      <c r="C88" s="1596"/>
      <c r="D88" s="1596"/>
      <c r="E88" s="1596"/>
      <c r="F88" s="1596"/>
      <c r="G88" s="1596"/>
      <c r="H88" s="1596"/>
      <c r="I88" s="1596"/>
      <c r="J88" s="1596"/>
      <c r="K88" s="1596"/>
      <c r="L88" s="1596"/>
      <c r="M88" s="1596"/>
      <c r="N88" s="1596"/>
      <c r="O88" s="1596"/>
      <c r="P88" s="1596"/>
      <c r="Q88" s="1596"/>
      <c r="R88" s="1596"/>
      <c r="S88" s="1596"/>
      <c r="T88" s="1596"/>
      <c r="U88" s="1596"/>
      <c r="V88" s="1596"/>
      <c r="W88" s="1596"/>
      <c r="X88" s="1596"/>
      <c r="Y88" s="1596"/>
      <c r="Z88" s="1596"/>
      <c r="AA88" s="1596"/>
      <c r="AB88" s="1596"/>
      <c r="AC88" s="1596"/>
      <c r="AD88" s="1596"/>
      <c r="AE88" s="1596"/>
      <c r="AF88" s="1596"/>
      <c r="AG88" s="1596"/>
      <c r="AH88" s="1596"/>
      <c r="AI88" s="1596"/>
      <c r="AJ88" s="1596"/>
      <c r="AK88" s="1596"/>
      <c r="AL88" s="1596"/>
    </row>
    <row r="89" spans="1:38" ht="16.5" customHeight="1">
      <c r="A89" s="1596"/>
      <c r="B89" s="1596"/>
      <c r="C89" s="1596"/>
      <c r="D89" s="1596"/>
      <c r="E89" s="1596"/>
      <c r="F89" s="1596"/>
      <c r="G89" s="1596"/>
      <c r="H89" s="1596"/>
      <c r="I89" s="1596"/>
      <c r="J89" s="1596"/>
      <c r="K89" s="1596"/>
      <c r="L89" s="1596"/>
      <c r="M89" s="1596"/>
      <c r="N89" s="1596"/>
      <c r="O89" s="1596"/>
      <c r="P89" s="1596"/>
      <c r="Q89" s="1596"/>
      <c r="R89" s="1596"/>
      <c r="S89" s="1596"/>
      <c r="T89" s="1596"/>
      <c r="U89" s="1596"/>
      <c r="V89" s="1596"/>
      <c r="W89" s="1596"/>
      <c r="X89" s="1596"/>
      <c r="Y89" s="1596"/>
      <c r="Z89" s="1596"/>
      <c r="AA89" s="1596"/>
      <c r="AB89" s="1596"/>
      <c r="AC89" s="1596"/>
      <c r="AD89" s="1596"/>
      <c r="AE89" s="1596"/>
      <c r="AF89" s="1596"/>
      <c r="AG89" s="1596"/>
      <c r="AH89" s="1596"/>
      <c r="AI89" s="1596"/>
      <c r="AJ89" s="1596"/>
      <c r="AK89" s="1596"/>
      <c r="AL89" s="1596"/>
    </row>
    <row r="90" spans="1:38" ht="16.5" customHeight="1">
      <c r="A90" s="1596"/>
      <c r="B90" s="1596"/>
      <c r="C90" s="1596"/>
      <c r="D90" s="1596"/>
      <c r="E90" s="1596"/>
      <c r="F90" s="1596"/>
      <c r="G90" s="1596"/>
      <c r="H90" s="1596"/>
      <c r="I90" s="1596"/>
      <c r="J90" s="1596"/>
      <c r="K90" s="1596"/>
      <c r="L90" s="1596"/>
      <c r="M90" s="1596"/>
      <c r="N90" s="1596"/>
      <c r="O90" s="1596"/>
      <c r="P90" s="1596"/>
      <c r="Q90" s="1596"/>
      <c r="R90" s="1596"/>
      <c r="S90" s="1596"/>
      <c r="T90" s="1596"/>
      <c r="U90" s="1596"/>
      <c r="V90" s="1596"/>
      <c r="W90" s="1596"/>
      <c r="X90" s="1596"/>
      <c r="Y90" s="1596"/>
      <c r="Z90" s="1596"/>
      <c r="AA90" s="1596"/>
      <c r="AB90" s="1596"/>
      <c r="AC90" s="1596"/>
      <c r="AD90" s="1596"/>
      <c r="AE90" s="1596"/>
      <c r="AF90" s="1596"/>
      <c r="AG90" s="1596"/>
      <c r="AH90" s="1596"/>
      <c r="AI90" s="1596"/>
      <c r="AJ90" s="1596"/>
      <c r="AK90" s="1596"/>
      <c r="AL90" s="1596"/>
    </row>
    <row r="91" spans="1:38" ht="16.5" customHeight="1">
      <c r="A91" s="1596"/>
      <c r="B91" s="1596"/>
      <c r="C91" s="1596"/>
      <c r="D91" s="1596"/>
      <c r="E91" s="1596"/>
      <c r="F91" s="1596"/>
      <c r="G91" s="1596"/>
      <c r="H91" s="1596"/>
      <c r="I91" s="1596"/>
      <c r="J91" s="1596"/>
      <c r="K91" s="1596"/>
      <c r="L91" s="1596"/>
      <c r="M91" s="1596"/>
      <c r="N91" s="1596"/>
      <c r="O91" s="1596"/>
      <c r="P91" s="1596"/>
      <c r="Q91" s="1596"/>
      <c r="R91" s="1596"/>
      <c r="S91" s="1596"/>
      <c r="T91" s="1596"/>
      <c r="U91" s="1596"/>
      <c r="V91" s="1596"/>
      <c r="W91" s="1596"/>
      <c r="X91" s="1596"/>
      <c r="Y91" s="1596"/>
      <c r="Z91" s="1596"/>
      <c r="AA91" s="1596"/>
      <c r="AB91" s="1596"/>
      <c r="AC91" s="1596"/>
      <c r="AD91" s="1596"/>
      <c r="AE91" s="1645"/>
      <c r="AF91" s="1596"/>
      <c r="AG91" s="1596"/>
      <c r="AH91" s="1596"/>
      <c r="AI91" s="1596"/>
      <c r="AJ91" s="1596"/>
      <c r="AK91" s="1596"/>
      <c r="AL91" s="1596"/>
    </row>
    <row r="92" spans="1:38" ht="16.5" customHeight="1">
      <c r="A92" s="1596"/>
      <c r="B92" s="1596"/>
      <c r="C92" s="1596"/>
      <c r="D92" s="1596"/>
      <c r="E92" s="1596"/>
      <c r="F92" s="1596"/>
      <c r="G92" s="1596"/>
      <c r="H92" s="1596"/>
      <c r="I92" s="1596"/>
      <c r="J92" s="1596"/>
      <c r="K92" s="1596"/>
      <c r="L92" s="1596"/>
      <c r="M92" s="1596"/>
      <c r="N92" s="1596"/>
      <c r="O92" s="1596"/>
      <c r="P92" s="1596"/>
      <c r="Q92" s="1596"/>
      <c r="R92" s="1596"/>
      <c r="S92" s="1596"/>
      <c r="T92" s="1596"/>
      <c r="U92" s="1596"/>
      <c r="V92" s="1596"/>
      <c r="W92" s="1596"/>
      <c r="X92" s="1596"/>
      <c r="Y92" s="1596"/>
      <c r="Z92" s="1596"/>
      <c r="AA92" s="1596"/>
      <c r="AB92" s="1596"/>
      <c r="AC92" s="1596"/>
      <c r="AD92" s="1596"/>
      <c r="AE92" s="1596"/>
      <c r="AF92" s="1596"/>
      <c r="AG92" s="1596"/>
      <c r="AH92" s="1596"/>
      <c r="AI92" s="1596"/>
      <c r="AJ92" s="1596"/>
      <c r="AK92" s="1596"/>
      <c r="AL92" s="1596"/>
    </row>
    <row r="93" spans="1:38" ht="16.5" customHeight="1">
      <c r="A93" s="1596"/>
      <c r="B93" s="1596"/>
      <c r="C93" s="1596"/>
      <c r="D93" s="1596"/>
      <c r="E93" s="1596"/>
      <c r="F93" s="1596"/>
      <c r="G93" s="1596"/>
      <c r="H93" s="1596"/>
      <c r="I93" s="1596"/>
      <c r="J93" s="1596"/>
      <c r="K93" s="1596"/>
      <c r="L93" s="1596"/>
      <c r="M93" s="1596"/>
      <c r="N93" s="1596"/>
      <c r="O93" s="1596"/>
      <c r="P93" s="1596"/>
      <c r="Q93" s="1596"/>
      <c r="R93" s="1596"/>
      <c r="S93" s="1596"/>
      <c r="T93" s="1596"/>
      <c r="U93" s="1596"/>
      <c r="V93" s="1596"/>
      <c r="W93" s="1596"/>
      <c r="X93" s="1596"/>
      <c r="Y93" s="1596"/>
      <c r="Z93" s="1596"/>
      <c r="AA93" s="1596"/>
      <c r="AB93" s="1596"/>
      <c r="AC93" s="1596"/>
      <c r="AD93" s="1596"/>
      <c r="AE93" s="1596"/>
      <c r="AF93" s="1596"/>
      <c r="AG93" s="1596"/>
      <c r="AH93" s="1596"/>
      <c r="AI93" s="1596"/>
      <c r="AJ93" s="1596"/>
      <c r="AK93" s="1596"/>
      <c r="AL93" s="1596"/>
    </row>
    <row r="94" spans="1:38" ht="16.5" customHeight="1">
      <c r="A94" s="1596"/>
      <c r="B94" s="1596"/>
      <c r="C94" s="1596"/>
      <c r="D94" s="1596"/>
      <c r="E94" s="1596"/>
      <c r="F94" s="1596"/>
      <c r="G94" s="1596"/>
      <c r="H94" s="1596"/>
      <c r="I94" s="1596"/>
      <c r="J94" s="1596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6"/>
      <c r="AA94" s="1596"/>
      <c r="AB94" s="1596"/>
      <c r="AC94" s="1596"/>
      <c r="AD94" s="1596"/>
      <c r="AE94" s="1596"/>
      <c r="AF94" s="1596"/>
      <c r="AG94" s="1596"/>
      <c r="AH94" s="1596"/>
      <c r="AI94" s="1596"/>
      <c r="AJ94" s="1596"/>
      <c r="AK94" s="1596"/>
      <c r="AL94" s="1596"/>
    </row>
    <row r="95" spans="1:38" ht="16.5" customHeight="1">
      <c r="A95" s="1596"/>
      <c r="B95" s="1596"/>
      <c r="C95" s="1596"/>
      <c r="D95" s="1596"/>
      <c r="E95" s="1596"/>
      <c r="F95" s="1596"/>
      <c r="G95" s="1596"/>
      <c r="H95" s="1596"/>
      <c r="I95" s="1596"/>
      <c r="J95" s="1596"/>
      <c r="K95" s="1596"/>
      <c r="L95" s="1596"/>
      <c r="M95" s="1596"/>
      <c r="N95" s="1596"/>
      <c r="O95" s="1596"/>
      <c r="P95" s="1596"/>
      <c r="Q95" s="1596"/>
      <c r="R95" s="1596"/>
      <c r="S95" s="1596"/>
      <c r="T95" s="1596"/>
      <c r="U95" s="1596"/>
      <c r="V95" s="1596"/>
      <c r="W95" s="1596"/>
      <c r="X95" s="1596"/>
      <c r="Y95" s="1596"/>
      <c r="Z95" s="1596"/>
      <c r="AA95" s="1596"/>
      <c r="AB95" s="1596"/>
      <c r="AC95" s="1596"/>
      <c r="AD95" s="1596"/>
      <c r="AE95" s="1596"/>
      <c r="AF95" s="1596"/>
      <c r="AG95" s="1596"/>
      <c r="AH95" s="1596"/>
      <c r="AI95" s="1596"/>
      <c r="AJ95" s="1596"/>
      <c r="AK95" s="1596"/>
      <c r="AL95" s="1596"/>
    </row>
    <row r="96" spans="1:38" ht="16.5" customHeight="1">
      <c r="A96" s="1596"/>
      <c r="B96" s="1596"/>
      <c r="C96" s="1596"/>
      <c r="D96" s="1596"/>
      <c r="E96" s="1596"/>
      <c r="F96" s="1596"/>
      <c r="G96" s="1596"/>
      <c r="H96" s="1596"/>
      <c r="I96" s="1596"/>
      <c r="J96" s="1596"/>
      <c r="K96" s="1596"/>
      <c r="L96" s="1596"/>
      <c r="M96" s="1596"/>
      <c r="N96" s="1596"/>
      <c r="O96" s="1596"/>
      <c r="P96" s="1596"/>
      <c r="Q96" s="1596"/>
      <c r="R96" s="1596"/>
      <c r="S96" s="1596"/>
      <c r="T96" s="1596"/>
      <c r="U96" s="1596"/>
      <c r="V96" s="1596"/>
      <c r="W96" s="1596"/>
      <c r="X96" s="1596"/>
      <c r="Y96" s="1596"/>
      <c r="Z96" s="1596"/>
      <c r="AA96" s="1596"/>
      <c r="AB96" s="1596"/>
      <c r="AC96" s="1596"/>
      <c r="AD96" s="1596"/>
      <c r="AE96" s="1596"/>
      <c r="AF96" s="1596"/>
      <c r="AG96" s="1596"/>
      <c r="AH96" s="1596"/>
      <c r="AI96" s="1596"/>
      <c r="AJ96" s="1596"/>
      <c r="AK96" s="1596"/>
      <c r="AL96" s="1596"/>
    </row>
    <row r="97" spans="1:38" ht="16.5" customHeight="1">
      <c r="A97" s="1596"/>
      <c r="B97" s="1596"/>
      <c r="C97" s="1596"/>
      <c r="D97" s="1596"/>
      <c r="E97" s="1596"/>
      <c r="F97" s="1596"/>
      <c r="G97" s="1596"/>
      <c r="H97" s="1596"/>
      <c r="I97" s="1596"/>
      <c r="J97" s="1596"/>
      <c r="K97" s="1596"/>
      <c r="L97" s="1596"/>
      <c r="M97" s="1596"/>
      <c r="N97" s="1596"/>
      <c r="O97" s="1596"/>
      <c r="P97" s="1596"/>
      <c r="Q97" s="1596"/>
      <c r="R97" s="1596"/>
      <c r="S97" s="1596"/>
      <c r="T97" s="1596"/>
      <c r="U97" s="1596"/>
      <c r="V97" s="1596"/>
      <c r="W97" s="1596"/>
      <c r="X97" s="1596"/>
      <c r="Y97" s="1596"/>
      <c r="Z97" s="1596"/>
      <c r="AA97" s="1596"/>
      <c r="AB97" s="1596"/>
      <c r="AC97" s="1596"/>
      <c r="AD97" s="1596"/>
      <c r="AE97" s="1596"/>
      <c r="AF97" s="1596"/>
      <c r="AG97" s="1596"/>
      <c r="AH97" s="1596"/>
      <c r="AI97" s="1596"/>
      <c r="AJ97" s="1596"/>
      <c r="AK97" s="1596"/>
      <c r="AL97" s="1596"/>
    </row>
    <row r="98" spans="1:38" ht="16.5" customHeight="1">
      <c r="A98" s="1596"/>
      <c r="B98" s="1596"/>
      <c r="C98" s="1596"/>
      <c r="D98" s="1596"/>
      <c r="E98" s="1596"/>
      <c r="F98" s="1596"/>
      <c r="G98" s="1596"/>
      <c r="H98" s="1596"/>
      <c r="I98" s="1596"/>
      <c r="J98" s="1596"/>
      <c r="K98" s="1596"/>
      <c r="L98" s="1596"/>
      <c r="M98" s="1596"/>
      <c r="N98" s="1596"/>
      <c r="O98" s="1596"/>
      <c r="P98" s="1596"/>
      <c r="Q98" s="1596"/>
      <c r="R98" s="1596"/>
      <c r="S98" s="1596"/>
      <c r="T98" s="1596"/>
      <c r="U98" s="1596"/>
      <c r="V98" s="1596"/>
      <c r="W98" s="1596"/>
      <c r="X98" s="1596"/>
      <c r="Y98" s="1596"/>
      <c r="Z98" s="1596"/>
      <c r="AA98" s="1596"/>
      <c r="AB98" s="1596"/>
      <c r="AC98" s="1596"/>
      <c r="AD98" s="1596"/>
      <c r="AE98" s="1596"/>
      <c r="AF98" s="1596"/>
      <c r="AG98" s="1596"/>
      <c r="AH98" s="1596"/>
      <c r="AI98" s="1596"/>
      <c r="AJ98" s="1596"/>
      <c r="AK98" s="1596"/>
      <c r="AL98" s="1596"/>
    </row>
    <row r="99" spans="1:38" ht="16.5" customHeight="1">
      <c r="A99" s="1596"/>
      <c r="B99" s="1596"/>
      <c r="C99" s="1596"/>
      <c r="D99" s="1596"/>
      <c r="E99" s="1596"/>
      <c r="F99" s="1596"/>
      <c r="G99" s="1596"/>
      <c r="H99" s="1596"/>
      <c r="I99" s="1596"/>
      <c r="J99" s="1596"/>
      <c r="K99" s="1596"/>
      <c r="L99" s="1596"/>
      <c r="M99" s="1596"/>
      <c r="N99" s="1596"/>
      <c r="O99" s="1596"/>
      <c r="P99" s="1596"/>
      <c r="Q99" s="1596"/>
      <c r="R99" s="1596"/>
      <c r="S99" s="1596"/>
      <c r="T99" s="1596"/>
      <c r="U99" s="1596"/>
      <c r="V99" s="1596"/>
      <c r="W99" s="1596"/>
      <c r="X99" s="1596"/>
      <c r="Y99" s="1596"/>
      <c r="Z99" s="1596"/>
      <c r="AA99" s="1596"/>
      <c r="AB99" s="1596"/>
      <c r="AC99" s="1596"/>
      <c r="AD99" s="1596"/>
      <c r="AE99" s="1596"/>
      <c r="AF99" s="1596"/>
      <c r="AG99" s="1596"/>
      <c r="AH99" s="1596"/>
      <c r="AI99" s="1596"/>
      <c r="AJ99" s="1596"/>
      <c r="AK99" s="1596"/>
      <c r="AL99" s="1596"/>
    </row>
    <row r="100" spans="1:38" ht="16.5" customHeight="1">
      <c r="A100" s="1596"/>
      <c r="B100" s="1596"/>
      <c r="C100" s="1596"/>
      <c r="D100" s="1596"/>
      <c r="E100" s="1596"/>
      <c r="F100" s="1596"/>
      <c r="G100" s="1596"/>
      <c r="H100" s="1596"/>
      <c r="I100" s="1596"/>
      <c r="J100" s="1596"/>
      <c r="K100" s="1596"/>
      <c r="L100" s="1596"/>
      <c r="M100" s="1596"/>
      <c r="N100" s="1596"/>
      <c r="O100" s="1596"/>
      <c r="P100" s="1596"/>
      <c r="Q100" s="1596"/>
      <c r="R100" s="1596"/>
      <c r="S100" s="1596"/>
      <c r="T100" s="1596"/>
      <c r="U100" s="1596"/>
      <c r="V100" s="1596"/>
      <c r="W100" s="1596"/>
      <c r="X100" s="1596"/>
      <c r="Y100" s="1596"/>
      <c r="Z100" s="1596"/>
      <c r="AA100" s="1596"/>
      <c r="AB100" s="1596"/>
      <c r="AC100" s="1596"/>
      <c r="AD100" s="1596"/>
      <c r="AE100" s="1596"/>
      <c r="AF100" s="1596"/>
      <c r="AG100" s="1596"/>
      <c r="AH100" s="1596"/>
      <c r="AI100" s="1596"/>
      <c r="AJ100" s="1596"/>
      <c r="AK100" s="1596"/>
      <c r="AL100" s="1596"/>
    </row>
    <row r="101" spans="1:38" ht="16.5" customHeight="1">
      <c r="A101" s="1596"/>
      <c r="B101" s="1596"/>
      <c r="C101" s="1596"/>
      <c r="D101" s="1596"/>
      <c r="E101" s="1596"/>
      <c r="F101" s="1596"/>
      <c r="G101" s="1596"/>
      <c r="H101" s="1596"/>
      <c r="I101" s="1596"/>
      <c r="J101" s="1596"/>
      <c r="K101" s="1596"/>
      <c r="L101" s="1596"/>
      <c r="M101" s="1596"/>
      <c r="N101" s="1596"/>
      <c r="O101" s="1596"/>
      <c r="P101" s="1596"/>
      <c r="Q101" s="1596"/>
      <c r="R101" s="1596"/>
      <c r="S101" s="1596"/>
      <c r="T101" s="1596"/>
      <c r="U101" s="1596"/>
      <c r="V101" s="1596"/>
      <c r="W101" s="1596"/>
      <c r="X101" s="1596"/>
      <c r="Y101" s="1596"/>
      <c r="Z101" s="1596"/>
      <c r="AA101" s="1596"/>
      <c r="AB101" s="1596"/>
      <c r="AC101" s="1596"/>
      <c r="AD101" s="1596"/>
      <c r="AE101" s="1596"/>
      <c r="AF101" s="1596"/>
      <c r="AG101" s="1596"/>
      <c r="AH101" s="1596"/>
      <c r="AI101" s="1596"/>
      <c r="AJ101" s="1596"/>
      <c r="AK101" s="1596"/>
      <c r="AL101" s="1596"/>
    </row>
    <row r="102" spans="1:38" ht="16.5" customHeight="1">
      <c r="A102" s="1596"/>
      <c r="B102" s="1596"/>
      <c r="C102" s="1596"/>
      <c r="D102" s="1596"/>
      <c r="E102" s="1596"/>
      <c r="F102" s="1596"/>
      <c r="G102" s="1596"/>
      <c r="H102" s="1596"/>
      <c r="I102" s="1596"/>
      <c r="J102" s="1596"/>
      <c r="K102" s="1596"/>
      <c r="L102" s="1596"/>
      <c r="M102" s="1596"/>
      <c r="N102" s="1596"/>
      <c r="O102" s="1596"/>
      <c r="P102" s="1596"/>
      <c r="Q102" s="1596"/>
      <c r="R102" s="1596"/>
      <c r="S102" s="1596"/>
      <c r="T102" s="1596"/>
      <c r="U102" s="1596"/>
      <c r="V102" s="1596"/>
      <c r="W102" s="1596"/>
      <c r="X102" s="1596"/>
      <c r="Y102" s="1596"/>
      <c r="Z102" s="1596"/>
      <c r="AA102" s="1596"/>
      <c r="AB102" s="1596"/>
      <c r="AC102" s="1596"/>
      <c r="AD102" s="1596"/>
      <c r="AE102" s="1596"/>
      <c r="AF102" s="1596"/>
      <c r="AG102" s="1596"/>
      <c r="AH102" s="1596"/>
      <c r="AI102" s="1596"/>
      <c r="AJ102" s="1596"/>
      <c r="AK102" s="1596"/>
      <c r="AL102" s="1596"/>
    </row>
    <row r="103" spans="1:38" ht="16.5" customHeight="1">
      <c r="A103" s="1596"/>
      <c r="B103" s="1596"/>
      <c r="C103" s="1596"/>
      <c r="D103" s="1596"/>
      <c r="E103" s="1596"/>
      <c r="F103" s="1596"/>
      <c r="G103" s="1596"/>
      <c r="H103" s="1596"/>
      <c r="I103" s="1596"/>
      <c r="J103" s="1596"/>
      <c r="K103" s="1596"/>
      <c r="L103" s="1596"/>
      <c r="M103" s="1596"/>
      <c r="N103" s="1596"/>
      <c r="O103" s="1596"/>
      <c r="P103" s="1596"/>
      <c r="Q103" s="1596"/>
      <c r="R103" s="1596"/>
      <c r="S103" s="1596"/>
      <c r="T103" s="1596"/>
      <c r="U103" s="1596"/>
      <c r="V103" s="1596"/>
      <c r="W103" s="1596"/>
      <c r="X103" s="1596"/>
      <c r="Y103" s="1596"/>
      <c r="Z103" s="1596"/>
      <c r="AA103" s="1596"/>
      <c r="AB103" s="1596"/>
      <c r="AC103" s="1596"/>
      <c r="AD103" s="1596"/>
      <c r="AE103" s="1596"/>
      <c r="AF103" s="1596"/>
      <c r="AG103" s="1596"/>
      <c r="AH103" s="1596"/>
      <c r="AI103" s="1596"/>
      <c r="AJ103" s="1596"/>
      <c r="AK103" s="1596"/>
      <c r="AL103" s="1596"/>
    </row>
    <row r="104" spans="1:38" ht="16.5" customHeight="1">
      <c r="A104" s="1596"/>
      <c r="B104" s="1596"/>
      <c r="C104" s="1596"/>
      <c r="D104" s="1596"/>
      <c r="E104" s="1596"/>
      <c r="F104" s="1596"/>
      <c r="G104" s="1596"/>
      <c r="H104" s="1596"/>
      <c r="I104" s="1596"/>
      <c r="J104" s="1596"/>
      <c r="K104" s="1596"/>
      <c r="L104" s="1596"/>
      <c r="M104" s="1596"/>
      <c r="N104" s="1596"/>
      <c r="O104" s="1596"/>
      <c r="P104" s="1596"/>
      <c r="Q104" s="1596"/>
      <c r="R104" s="1596"/>
      <c r="S104" s="1596"/>
      <c r="T104" s="1596"/>
      <c r="U104" s="1596"/>
      <c r="V104" s="1596"/>
      <c r="W104" s="1596"/>
      <c r="X104" s="1596"/>
      <c r="Y104" s="1596"/>
      <c r="Z104" s="1596"/>
      <c r="AA104" s="1596"/>
      <c r="AB104" s="1596"/>
      <c r="AC104" s="1596"/>
      <c r="AD104" s="1596"/>
      <c r="AE104" s="1596"/>
      <c r="AF104" s="1596"/>
      <c r="AG104" s="1596"/>
      <c r="AH104" s="1596"/>
      <c r="AI104" s="1596"/>
      <c r="AJ104" s="1596"/>
      <c r="AK104" s="1596"/>
      <c r="AL104" s="1596"/>
    </row>
    <row r="105" spans="1:38" ht="16.5" customHeight="1">
      <c r="A105" s="1596"/>
      <c r="B105" s="1596"/>
      <c r="C105" s="1596"/>
      <c r="D105" s="1596"/>
      <c r="E105" s="1596"/>
      <c r="F105" s="1596"/>
      <c r="G105" s="1596"/>
      <c r="H105" s="1596"/>
      <c r="I105" s="1596"/>
      <c r="J105" s="1596"/>
      <c r="K105" s="1596"/>
      <c r="L105" s="1596"/>
      <c r="M105" s="1596"/>
      <c r="N105" s="1596"/>
      <c r="O105" s="1596"/>
      <c r="P105" s="1596"/>
      <c r="Q105" s="1596"/>
      <c r="R105" s="1596"/>
      <c r="S105" s="1596"/>
      <c r="T105" s="1596"/>
      <c r="U105" s="1596"/>
      <c r="V105" s="1596"/>
      <c r="W105" s="1596"/>
      <c r="X105" s="1596"/>
      <c r="Y105" s="1596"/>
      <c r="Z105" s="1596"/>
      <c r="AA105" s="1596"/>
      <c r="AB105" s="1596"/>
      <c r="AC105" s="1596"/>
      <c r="AD105" s="1596"/>
      <c r="AE105" s="1596"/>
      <c r="AF105" s="1596"/>
      <c r="AG105" s="1596"/>
      <c r="AH105" s="1596"/>
      <c r="AI105" s="1596"/>
      <c r="AJ105" s="1596"/>
      <c r="AK105" s="1596"/>
      <c r="AL105" s="1596"/>
    </row>
    <row r="106" spans="1:38" ht="16.5" customHeight="1">
      <c r="A106" s="1596"/>
      <c r="B106" s="1596"/>
      <c r="C106" s="1596"/>
      <c r="D106" s="1596"/>
      <c r="E106" s="1596"/>
      <c r="F106" s="1596"/>
      <c r="G106" s="1596"/>
      <c r="H106" s="1596"/>
      <c r="I106" s="1596"/>
      <c r="J106" s="1596"/>
      <c r="K106" s="1596"/>
      <c r="L106" s="1596"/>
      <c r="M106" s="1596"/>
      <c r="N106" s="1596"/>
      <c r="O106" s="1596"/>
      <c r="P106" s="1596"/>
      <c r="Q106" s="1596"/>
      <c r="R106" s="1596"/>
      <c r="S106" s="1596"/>
      <c r="T106" s="1596"/>
      <c r="U106" s="1596"/>
      <c r="V106" s="1596"/>
      <c r="W106" s="1596"/>
      <c r="X106" s="1596"/>
      <c r="Y106" s="1596"/>
      <c r="Z106" s="1596"/>
      <c r="AA106" s="1596"/>
      <c r="AB106" s="1596"/>
      <c r="AC106" s="1596"/>
      <c r="AD106" s="1596"/>
      <c r="AE106" s="1596"/>
      <c r="AF106" s="1596"/>
      <c r="AG106" s="1596"/>
      <c r="AH106" s="1596"/>
      <c r="AI106" s="1596"/>
      <c r="AJ106" s="1596"/>
      <c r="AK106" s="1596"/>
      <c r="AL106" s="1596"/>
    </row>
    <row r="107" spans="1:38" ht="16.5" customHeight="1">
      <c r="A107" s="1596"/>
      <c r="B107" s="1596"/>
      <c r="C107" s="1596"/>
      <c r="D107" s="1596"/>
      <c r="E107" s="1596"/>
      <c r="F107" s="1596"/>
      <c r="G107" s="1596"/>
      <c r="H107" s="1596"/>
      <c r="I107" s="1596"/>
      <c r="J107" s="1596"/>
      <c r="K107" s="1596"/>
      <c r="L107" s="1596"/>
      <c r="M107" s="1596"/>
      <c r="N107" s="1596"/>
      <c r="O107" s="1596"/>
      <c r="P107" s="1596"/>
      <c r="Q107" s="1596"/>
      <c r="R107" s="1596"/>
      <c r="S107" s="1596"/>
      <c r="T107" s="1596"/>
      <c r="U107" s="1596"/>
      <c r="V107" s="1596"/>
      <c r="W107" s="1596"/>
      <c r="X107" s="1596"/>
      <c r="Y107" s="1596"/>
      <c r="Z107" s="1596"/>
      <c r="AA107" s="1596"/>
      <c r="AB107" s="1596"/>
      <c r="AC107" s="1596"/>
      <c r="AD107" s="1596"/>
      <c r="AE107" s="1596"/>
      <c r="AF107" s="1596"/>
      <c r="AG107" s="1596"/>
      <c r="AH107" s="1596"/>
      <c r="AI107" s="1596"/>
      <c r="AJ107" s="1596"/>
      <c r="AK107" s="1596"/>
      <c r="AL107" s="1596"/>
    </row>
    <row r="108" spans="1:38" ht="16.5" customHeight="1">
      <c r="A108" s="1596"/>
      <c r="B108" s="1596"/>
      <c r="C108" s="1596"/>
      <c r="D108" s="1596"/>
      <c r="E108" s="1596"/>
      <c r="F108" s="1596"/>
      <c r="G108" s="1596"/>
      <c r="H108" s="1596"/>
      <c r="I108" s="1596"/>
      <c r="J108" s="1596"/>
      <c r="K108" s="1596"/>
      <c r="L108" s="1596"/>
      <c r="M108" s="1596"/>
      <c r="N108" s="1596"/>
      <c r="O108" s="1596"/>
      <c r="P108" s="1596"/>
      <c r="Q108" s="1596"/>
      <c r="R108" s="1596"/>
      <c r="S108" s="1596"/>
      <c r="T108" s="1596"/>
      <c r="U108" s="1596"/>
      <c r="V108" s="1596"/>
      <c r="W108" s="1596"/>
      <c r="X108" s="1596"/>
      <c r="Y108" s="1596"/>
      <c r="Z108" s="1596"/>
      <c r="AA108" s="1596"/>
      <c r="AB108" s="1596"/>
      <c r="AC108" s="1596"/>
      <c r="AD108" s="1596"/>
      <c r="AE108" s="1596"/>
      <c r="AF108" s="1596"/>
      <c r="AG108" s="1596"/>
      <c r="AH108" s="1596"/>
      <c r="AI108" s="1596"/>
      <c r="AJ108" s="1596"/>
      <c r="AK108" s="1596"/>
      <c r="AL108" s="1596"/>
    </row>
    <row r="109" spans="1:38" ht="16.5" customHeight="1">
      <c r="A109" s="1596"/>
      <c r="B109" s="1596"/>
      <c r="C109" s="1596"/>
      <c r="D109" s="1596"/>
      <c r="E109" s="1596"/>
      <c r="F109" s="1596"/>
      <c r="G109" s="1596"/>
      <c r="H109" s="1596"/>
      <c r="I109" s="1596"/>
      <c r="J109" s="1596"/>
      <c r="K109" s="1596"/>
      <c r="L109" s="1596"/>
      <c r="M109" s="1596"/>
      <c r="N109" s="1596"/>
      <c r="O109" s="1596"/>
      <c r="P109" s="1596"/>
      <c r="Q109" s="1596"/>
      <c r="R109" s="1596"/>
      <c r="S109" s="1596"/>
      <c r="T109" s="1596"/>
      <c r="U109" s="1596"/>
      <c r="V109" s="1596"/>
      <c r="W109" s="1596"/>
      <c r="X109" s="1596"/>
      <c r="Y109" s="1596"/>
      <c r="Z109" s="1596"/>
      <c r="AA109" s="1596"/>
      <c r="AB109" s="1596"/>
      <c r="AC109" s="1596"/>
      <c r="AD109" s="1596"/>
      <c r="AE109" s="1596"/>
      <c r="AF109" s="1596"/>
      <c r="AG109" s="1596"/>
      <c r="AH109" s="1596"/>
      <c r="AI109" s="1596"/>
      <c r="AJ109" s="1596"/>
      <c r="AK109" s="1596"/>
      <c r="AL109" s="1596"/>
    </row>
    <row r="110" spans="1:38" ht="16.5" customHeight="1">
      <c r="A110" s="1596"/>
      <c r="B110" s="1596"/>
      <c r="C110" s="1596"/>
      <c r="D110" s="1596"/>
      <c r="E110" s="1596"/>
      <c r="F110" s="1596"/>
      <c r="G110" s="1596"/>
      <c r="H110" s="1596"/>
      <c r="I110" s="1596"/>
      <c r="J110" s="1596"/>
      <c r="K110" s="1596"/>
      <c r="L110" s="1596"/>
      <c r="M110" s="1596"/>
      <c r="N110" s="1596"/>
      <c r="O110" s="1596"/>
      <c r="P110" s="1596"/>
      <c r="Q110" s="1596"/>
      <c r="R110" s="1596"/>
      <c r="S110" s="1596"/>
      <c r="T110" s="1596"/>
      <c r="U110" s="1596"/>
      <c r="V110" s="1596"/>
      <c r="W110" s="1596"/>
      <c r="X110" s="1596"/>
      <c r="Y110" s="1596"/>
      <c r="Z110" s="1596"/>
      <c r="AA110" s="1596"/>
      <c r="AB110" s="1596"/>
      <c r="AC110" s="1596"/>
      <c r="AD110" s="1596"/>
      <c r="AE110" s="1596"/>
      <c r="AF110" s="1596"/>
      <c r="AG110" s="1596"/>
      <c r="AH110" s="1596"/>
      <c r="AI110" s="1596"/>
      <c r="AJ110" s="1596"/>
      <c r="AK110" s="1596"/>
      <c r="AL110" s="1596"/>
    </row>
    <row r="111" spans="1:38" ht="16.5" customHeight="1">
      <c r="A111" s="1596"/>
      <c r="B111" s="1596"/>
      <c r="C111" s="1596"/>
      <c r="D111" s="1596"/>
      <c r="E111" s="1596"/>
      <c r="F111" s="1596"/>
      <c r="G111" s="1596"/>
      <c r="H111" s="1596"/>
      <c r="I111" s="1596"/>
      <c r="J111" s="1596"/>
      <c r="K111" s="1596"/>
      <c r="L111" s="1596"/>
      <c r="M111" s="1596"/>
      <c r="N111" s="1596"/>
      <c r="O111" s="1596"/>
      <c r="P111" s="1596"/>
      <c r="Q111" s="1596"/>
      <c r="R111" s="1596"/>
      <c r="S111" s="1596"/>
      <c r="T111" s="1596"/>
      <c r="U111" s="1596"/>
      <c r="V111" s="1596"/>
      <c r="W111" s="1596"/>
      <c r="X111" s="1596"/>
      <c r="Y111" s="1596"/>
      <c r="Z111" s="1596"/>
      <c r="AA111" s="1596"/>
      <c r="AB111" s="1596"/>
      <c r="AC111" s="1596"/>
      <c r="AD111" s="1596"/>
      <c r="AE111" s="1596"/>
      <c r="AF111" s="1596"/>
      <c r="AG111" s="1596"/>
      <c r="AH111" s="1596"/>
      <c r="AI111" s="1596"/>
      <c r="AJ111" s="1596"/>
      <c r="AK111" s="1596"/>
      <c r="AL111" s="1596"/>
    </row>
    <row r="112" spans="1:38" ht="16.5" customHeight="1">
      <c r="A112" s="1596"/>
      <c r="B112" s="1596"/>
      <c r="C112" s="1596"/>
      <c r="D112" s="1596"/>
      <c r="E112" s="1596"/>
      <c r="F112" s="1596"/>
      <c r="G112" s="1596"/>
      <c r="H112" s="1596"/>
      <c r="I112" s="1596"/>
      <c r="J112" s="1596"/>
      <c r="K112" s="1596"/>
      <c r="L112" s="1596"/>
      <c r="M112" s="1596"/>
      <c r="N112" s="1596"/>
      <c r="O112" s="1596"/>
      <c r="P112" s="1596"/>
      <c r="Q112" s="1596"/>
      <c r="R112" s="1596"/>
      <c r="S112" s="1596"/>
      <c r="T112" s="1596"/>
      <c r="U112" s="1596"/>
      <c r="V112" s="1596"/>
      <c r="W112" s="1596"/>
      <c r="X112" s="1596"/>
      <c r="Y112" s="1596"/>
      <c r="Z112" s="1596"/>
      <c r="AA112" s="1596"/>
      <c r="AB112" s="1596"/>
      <c r="AC112" s="1596"/>
      <c r="AD112" s="1596"/>
      <c r="AE112" s="1596"/>
      <c r="AF112" s="1596"/>
      <c r="AG112" s="1596"/>
      <c r="AH112" s="1596"/>
      <c r="AI112" s="1596"/>
      <c r="AJ112" s="1596"/>
      <c r="AK112" s="1596"/>
      <c r="AL112" s="1596"/>
    </row>
    <row r="113" spans="1:38" ht="16.5" customHeight="1">
      <c r="A113" s="1596"/>
      <c r="B113" s="1596"/>
      <c r="C113" s="1596"/>
      <c r="D113" s="1596"/>
      <c r="E113" s="1596"/>
      <c r="F113" s="1596"/>
      <c r="G113" s="1596"/>
      <c r="H113" s="1596"/>
      <c r="I113" s="1596"/>
      <c r="J113" s="1596"/>
      <c r="K113" s="1596"/>
      <c r="L113" s="1596"/>
      <c r="M113" s="1596"/>
      <c r="N113" s="1596"/>
      <c r="O113" s="1596"/>
      <c r="P113" s="1596"/>
      <c r="Q113" s="1596"/>
      <c r="R113" s="1596"/>
      <c r="S113" s="1596"/>
      <c r="T113" s="1596"/>
      <c r="U113" s="1596"/>
      <c r="V113" s="1596"/>
      <c r="W113" s="1596"/>
      <c r="X113" s="1596"/>
      <c r="Y113" s="1596"/>
      <c r="Z113" s="1596"/>
      <c r="AA113" s="1596"/>
      <c r="AB113" s="1596"/>
      <c r="AC113" s="1596"/>
      <c r="AD113" s="1596"/>
      <c r="AE113" s="1596"/>
      <c r="AF113" s="1596"/>
      <c r="AG113" s="1596"/>
      <c r="AH113" s="1596"/>
      <c r="AI113" s="1596"/>
      <c r="AJ113" s="1596"/>
      <c r="AK113" s="1596"/>
      <c r="AL113" s="1596"/>
    </row>
    <row r="114" spans="1:38" ht="16.5" customHeight="1">
      <c r="A114" s="1596"/>
      <c r="B114" s="1596"/>
      <c r="C114" s="1596"/>
      <c r="D114" s="1596"/>
      <c r="E114" s="1596"/>
      <c r="F114" s="1596"/>
      <c r="G114" s="1596"/>
      <c r="H114" s="1596"/>
      <c r="I114" s="1596"/>
      <c r="J114" s="1596"/>
      <c r="K114" s="1596"/>
      <c r="L114" s="1596"/>
      <c r="M114" s="1596"/>
      <c r="N114" s="1596"/>
      <c r="O114" s="1596"/>
      <c r="P114" s="1596"/>
      <c r="Q114" s="1596"/>
      <c r="R114" s="1596"/>
      <c r="S114" s="1596"/>
      <c r="T114" s="1596"/>
      <c r="U114" s="1596"/>
      <c r="V114" s="1596"/>
      <c r="W114" s="1596"/>
      <c r="X114" s="1596"/>
      <c r="Y114" s="1596"/>
      <c r="Z114" s="1596"/>
      <c r="AA114" s="1596"/>
      <c r="AB114" s="1596"/>
      <c r="AC114" s="1596"/>
      <c r="AD114" s="1596"/>
      <c r="AE114" s="1596"/>
      <c r="AF114" s="1596"/>
      <c r="AG114" s="1596"/>
      <c r="AH114" s="1596"/>
      <c r="AI114" s="1596"/>
      <c r="AJ114" s="1596"/>
      <c r="AK114" s="1596"/>
      <c r="AL114" s="1596"/>
    </row>
    <row r="115" spans="1:38" ht="16.5" customHeight="1">
      <c r="A115" s="1596"/>
      <c r="B115" s="1596"/>
      <c r="C115" s="1596"/>
      <c r="D115" s="1596"/>
      <c r="E115" s="1596"/>
      <c r="F115" s="1596"/>
      <c r="G115" s="1596"/>
      <c r="H115" s="1596"/>
      <c r="I115" s="1596"/>
      <c r="J115" s="1596"/>
      <c r="K115" s="1596"/>
      <c r="L115" s="1596"/>
      <c r="M115" s="1596"/>
      <c r="N115" s="1596"/>
      <c r="O115" s="1596"/>
      <c r="P115" s="1596"/>
      <c r="Q115" s="1596"/>
      <c r="R115" s="1596"/>
      <c r="S115" s="1596"/>
      <c r="T115" s="1596"/>
      <c r="U115" s="1596"/>
      <c r="V115" s="1596"/>
      <c r="W115" s="1596"/>
      <c r="X115" s="1596"/>
      <c r="Y115" s="1596"/>
      <c r="Z115" s="1596"/>
      <c r="AA115" s="1596"/>
      <c r="AB115" s="1596"/>
      <c r="AC115" s="1596"/>
      <c r="AD115" s="1596"/>
      <c r="AE115" s="1596"/>
      <c r="AF115" s="1596"/>
      <c r="AG115" s="1596"/>
      <c r="AH115" s="1596"/>
      <c r="AI115" s="1596"/>
      <c r="AJ115" s="1596"/>
      <c r="AK115" s="1596"/>
      <c r="AL115" s="1596"/>
    </row>
    <row r="116" spans="1:38" ht="16.5" customHeight="1">
      <c r="A116" s="1596"/>
      <c r="B116" s="1596"/>
      <c r="C116" s="1596"/>
      <c r="D116" s="1596"/>
      <c r="E116" s="1596"/>
      <c r="F116" s="1596"/>
      <c r="G116" s="1596"/>
      <c r="H116" s="1596"/>
      <c r="I116" s="1596"/>
      <c r="J116" s="1596"/>
      <c r="K116" s="1596"/>
      <c r="L116" s="1596"/>
      <c r="M116" s="1596"/>
      <c r="N116" s="1596"/>
      <c r="O116" s="1596"/>
      <c r="P116" s="1596"/>
      <c r="Q116" s="1596"/>
      <c r="R116" s="1596"/>
      <c r="S116" s="1596"/>
      <c r="T116" s="1596"/>
      <c r="U116" s="1596"/>
      <c r="V116" s="1596"/>
      <c r="W116" s="1596"/>
      <c r="X116" s="1596"/>
      <c r="Y116" s="1596"/>
      <c r="Z116" s="1596"/>
      <c r="AA116" s="1596"/>
      <c r="AB116" s="1596"/>
      <c r="AC116" s="1596"/>
      <c r="AD116" s="1596"/>
      <c r="AE116" s="1596"/>
      <c r="AF116" s="1596"/>
      <c r="AG116" s="1596"/>
      <c r="AH116" s="1596"/>
      <c r="AI116" s="1596"/>
      <c r="AJ116" s="1596"/>
      <c r="AK116" s="1596"/>
      <c r="AL116" s="1596"/>
    </row>
    <row r="117" spans="1:38" ht="16.5" customHeight="1">
      <c r="A117" s="1596"/>
      <c r="B117" s="1596"/>
      <c r="C117" s="1596"/>
      <c r="D117" s="1596"/>
      <c r="E117" s="1596"/>
      <c r="F117" s="1596"/>
      <c r="G117" s="1596"/>
      <c r="H117" s="1596"/>
      <c r="I117" s="1596"/>
      <c r="J117" s="1596"/>
      <c r="K117" s="1596"/>
      <c r="L117" s="1596"/>
      <c r="M117" s="1596"/>
      <c r="N117" s="1596"/>
      <c r="O117" s="1596"/>
      <c r="P117" s="1596"/>
      <c r="Q117" s="1596"/>
      <c r="R117" s="1596"/>
      <c r="S117" s="1596"/>
      <c r="T117" s="1596"/>
      <c r="U117" s="1596"/>
      <c r="V117" s="1596"/>
      <c r="W117" s="1596"/>
      <c r="X117" s="1596"/>
      <c r="Y117" s="1596"/>
      <c r="Z117" s="1596"/>
      <c r="AA117" s="1596"/>
      <c r="AB117" s="1596"/>
      <c r="AC117" s="1596"/>
      <c r="AD117" s="1596"/>
      <c r="AE117" s="1596"/>
      <c r="AF117" s="1596"/>
      <c r="AG117" s="1596"/>
      <c r="AH117" s="1596"/>
      <c r="AI117" s="1596"/>
      <c r="AJ117" s="1596"/>
      <c r="AK117" s="1596"/>
      <c r="AL117" s="1596"/>
    </row>
  </sheetData>
  <sheetProtection selectLockedCells="1" selectUnlockedCells="1"/>
  <mergeCells count="80">
    <mergeCell ref="AE9:AI9"/>
    <mergeCell ref="V10:Z10"/>
    <mergeCell ref="AE10:AI10"/>
    <mergeCell ref="AG11:AI11"/>
    <mergeCell ref="X17:Z17"/>
    <mergeCell ref="AG17:AI17"/>
    <mergeCell ref="V12:Z13"/>
    <mergeCell ref="AE12:AI13"/>
    <mergeCell ref="AG63:AI63"/>
    <mergeCell ref="AE60:AI61"/>
    <mergeCell ref="X21:Z21"/>
    <mergeCell ref="AG21:AI21"/>
    <mergeCell ref="AG51:AI51"/>
    <mergeCell ref="X27:Z27"/>
    <mergeCell ref="AG27:AI27"/>
    <mergeCell ref="X31:Z31"/>
    <mergeCell ref="AG31:AI31"/>
    <mergeCell ref="X35:Z35"/>
    <mergeCell ref="AG35:AI35"/>
    <mergeCell ref="V42:Z43"/>
    <mergeCell ref="AE42:AI43"/>
    <mergeCell ref="V48:Z49"/>
    <mergeCell ref="AE48:AI49"/>
    <mergeCell ref="AE22:AI23"/>
    <mergeCell ref="AG67:AI67"/>
    <mergeCell ref="A80:AL80"/>
    <mergeCell ref="AB12:AB13"/>
    <mergeCell ref="AB18:AB19"/>
    <mergeCell ref="AB22:AB23"/>
    <mergeCell ref="AB25:AB26"/>
    <mergeCell ref="AB28:AB29"/>
    <mergeCell ref="AB32:AB33"/>
    <mergeCell ref="AB36:AB37"/>
    <mergeCell ref="AB39:AB40"/>
    <mergeCell ref="AB42:AB43"/>
    <mergeCell ref="AB48:AB49"/>
    <mergeCell ref="AB52:AB53"/>
    <mergeCell ref="AB56:AB57"/>
    <mergeCell ref="AB60:AB61"/>
    <mergeCell ref="X55:Z55"/>
    <mergeCell ref="B2:E3"/>
    <mergeCell ref="C6:E7"/>
    <mergeCell ref="V22:Z23"/>
    <mergeCell ref="V39:Z40"/>
    <mergeCell ref="V64:Z65"/>
    <mergeCell ref="X41:Z41"/>
    <mergeCell ref="X47:Z47"/>
    <mergeCell ref="X51:Z51"/>
    <mergeCell ref="X11:Z11"/>
    <mergeCell ref="T6:AK6"/>
    <mergeCell ref="T7:AK7"/>
    <mergeCell ref="V9:Z9"/>
    <mergeCell ref="AG55:AI55"/>
    <mergeCell ref="X59:Z59"/>
    <mergeCell ref="AG59:AI59"/>
    <mergeCell ref="X63:Z63"/>
    <mergeCell ref="V36:Z37"/>
    <mergeCell ref="AE36:AI37"/>
    <mergeCell ref="AG41:AI41"/>
    <mergeCell ref="AG47:AI47"/>
    <mergeCell ref="AE68:AI69"/>
    <mergeCell ref="V60:Z61"/>
    <mergeCell ref="AE64:AI65"/>
    <mergeCell ref="V52:Z53"/>
    <mergeCell ref="AE52:AI53"/>
    <mergeCell ref="V56:Z57"/>
    <mergeCell ref="AE56:AI57"/>
    <mergeCell ref="AE39:AI40"/>
    <mergeCell ref="AB64:AB65"/>
    <mergeCell ref="AB68:AB69"/>
    <mergeCell ref="V68:Z69"/>
    <mergeCell ref="X67:Z67"/>
    <mergeCell ref="V18:Z19"/>
    <mergeCell ref="AE18:AI19"/>
    <mergeCell ref="V28:Z29"/>
    <mergeCell ref="AE28:AI29"/>
    <mergeCell ref="V32:Z33"/>
    <mergeCell ref="AE32:AI33"/>
    <mergeCell ref="V25:Z26"/>
    <mergeCell ref="AE25:AI26"/>
  </mergeCells>
  <printOptions horizontalCentered="1"/>
  <pageMargins left="0" right="0" top="0.31496062992126" bottom="0.31496062992126" header="0.511811023622047" footer="0.511811023622047"/>
  <pageSetup paperSize="9" scale="68" firstPageNumber="2" orientation="portrait" useFirstPageNumber="1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K81"/>
  <sheetViews>
    <sheetView showGridLines="0" zoomScale="115" zoomScaleNormal="115" zoomScaleSheetLayoutView="115" workbookViewId="0">
      <selection activeCell="AA22" sqref="AA22:AI23"/>
    </sheetView>
  </sheetViews>
  <sheetFormatPr defaultColWidth="9.140625" defaultRowHeight="16.5" customHeight="1"/>
  <cols>
    <col min="1" max="1" width="0.7109375" style="24" customWidth="1"/>
    <col min="2" max="2" width="3.42578125" style="24" customWidth="1"/>
    <col min="3" max="3" width="7.5703125" style="24" customWidth="1"/>
    <col min="4" max="4" width="4.28515625" style="24" customWidth="1"/>
    <col min="5" max="5" width="3.7109375" style="24" customWidth="1"/>
    <col min="6" max="6" width="5.140625" style="24" customWidth="1"/>
    <col min="7" max="7" width="4" style="24" customWidth="1"/>
    <col min="8" max="8" width="3.5703125" style="24" customWidth="1"/>
    <col min="9" max="9" width="2.85546875" style="24" customWidth="1"/>
    <col min="10" max="13" width="3.7109375" style="24" customWidth="1"/>
    <col min="14" max="15" width="2.85546875" style="24" customWidth="1"/>
    <col min="16" max="19" width="3.7109375" style="24" customWidth="1"/>
    <col min="20" max="21" width="2.85546875" style="24" customWidth="1"/>
    <col min="22" max="25" width="3.7109375" style="24" customWidth="1"/>
    <col min="26" max="26" width="2.85546875" style="24" customWidth="1"/>
    <col min="27" max="30" width="3.7109375" style="24" customWidth="1"/>
    <col min="31" max="31" width="2.5703125" style="24" customWidth="1"/>
    <col min="32" max="32" width="2.7109375" style="24" customWidth="1"/>
    <col min="33" max="33" width="2.140625" style="24" customWidth="1"/>
    <col min="34" max="34" width="0.140625" style="24" customWidth="1"/>
    <col min="35" max="35" width="6.5703125" style="24" customWidth="1"/>
    <col min="36" max="16384" width="9.140625" style="24"/>
  </cols>
  <sheetData>
    <row r="1" spans="1:37" ht="6.75" customHeight="1">
      <c r="A1" s="1467"/>
      <c r="B1" s="1468"/>
      <c r="C1" s="1468"/>
      <c r="D1" s="1468"/>
      <c r="E1" s="1468"/>
      <c r="F1" s="1468"/>
      <c r="G1" s="1468"/>
      <c r="H1" s="1468"/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  <c r="Y1" s="1468"/>
      <c r="Z1" s="1468"/>
      <c r="AA1" s="1468"/>
      <c r="AB1" s="1468"/>
      <c r="AC1" s="1468"/>
      <c r="AD1" s="1468"/>
      <c r="AE1" s="1468"/>
      <c r="AF1" s="1468"/>
      <c r="AG1" s="1468"/>
      <c r="AH1" s="1468"/>
      <c r="AI1" s="1555"/>
    </row>
    <row r="2" spans="1:37" ht="6.75" customHeight="1">
      <c r="A2" s="778"/>
      <c r="B2" s="3860"/>
      <c r="C2" s="3860"/>
      <c r="D2" s="3860"/>
      <c r="E2" s="3860"/>
      <c r="F2" s="3968"/>
      <c r="G2" s="1471"/>
      <c r="H2" s="1472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509"/>
      <c r="X2" s="1509"/>
      <c r="Y2" s="1509"/>
      <c r="Z2" s="1509"/>
      <c r="AA2" s="1509"/>
      <c r="AB2" s="1509"/>
      <c r="AC2" s="1509"/>
      <c r="AD2" s="1509"/>
      <c r="AE2" s="1509"/>
      <c r="AF2" s="1509"/>
      <c r="AG2" s="1509"/>
      <c r="AH2" s="1509"/>
      <c r="AI2" s="1556"/>
      <c r="AJ2" s="1557"/>
      <c r="AK2" s="1557"/>
    </row>
    <row r="3" spans="1:37" ht="14.25" customHeight="1">
      <c r="A3" s="778"/>
      <c r="B3" s="3860"/>
      <c r="C3" s="3860"/>
      <c r="D3" s="3860"/>
      <c r="E3" s="3860"/>
      <c r="F3" s="3968"/>
      <c r="G3" s="2458" t="s">
        <v>2216</v>
      </c>
      <c r="H3" s="1472"/>
      <c r="I3" s="1474"/>
      <c r="J3" s="1474"/>
      <c r="K3" s="1474"/>
      <c r="L3" s="1474"/>
      <c r="M3" s="1474"/>
      <c r="N3" s="1474"/>
      <c r="O3" s="1474"/>
      <c r="P3" s="1474"/>
      <c r="Q3" s="1474"/>
      <c r="R3" s="1474"/>
      <c r="S3" s="1474"/>
      <c r="T3" s="1474"/>
      <c r="U3" s="1474"/>
      <c r="V3" s="1474"/>
      <c r="W3" s="1474"/>
      <c r="X3" s="1474"/>
      <c r="Y3" s="1474"/>
      <c r="Z3" s="1474"/>
      <c r="AA3" s="1474"/>
      <c r="AB3" s="1474"/>
      <c r="AC3" s="1474"/>
      <c r="AD3" s="1474"/>
      <c r="AE3" s="1474"/>
      <c r="AF3" s="1474"/>
      <c r="AG3" s="1474"/>
      <c r="AH3" s="1474"/>
      <c r="AI3" s="1558"/>
      <c r="AJ3" s="1557"/>
      <c r="AK3" s="1557"/>
    </row>
    <row r="4" spans="1:37" ht="14.25" customHeight="1">
      <c r="A4" s="778"/>
      <c r="B4" s="1469"/>
      <c r="C4" s="1469"/>
      <c r="D4" s="1469"/>
      <c r="E4" s="1469"/>
      <c r="F4" s="1470"/>
      <c r="G4" s="2459" t="s">
        <v>2217</v>
      </c>
      <c r="H4" s="1473"/>
      <c r="I4" s="1473"/>
      <c r="J4" s="1473"/>
      <c r="K4" s="1473"/>
      <c r="L4" s="1473"/>
      <c r="M4" s="1473"/>
      <c r="N4" s="1473"/>
      <c r="O4" s="1473"/>
      <c r="P4" s="1473"/>
      <c r="Q4" s="1473"/>
      <c r="R4" s="1473"/>
      <c r="S4" s="1473"/>
      <c r="T4" s="1473"/>
      <c r="U4" s="1473"/>
      <c r="V4" s="1473"/>
      <c r="W4" s="1473"/>
      <c r="X4" s="1473"/>
      <c r="Y4" s="1473"/>
      <c r="Z4" s="1473"/>
      <c r="AA4" s="1473"/>
      <c r="AB4" s="1473"/>
      <c r="AC4" s="1473"/>
      <c r="AD4" s="1473"/>
      <c r="AE4" s="1473"/>
      <c r="AF4" s="1473"/>
      <c r="AG4" s="1473"/>
      <c r="AH4" s="1473"/>
      <c r="AI4" s="1559"/>
      <c r="AJ4" s="1557"/>
      <c r="AK4" s="1557"/>
    </row>
    <row r="5" spans="1:37" ht="8.25" customHeight="1">
      <c r="A5" s="778"/>
      <c r="B5" s="1469"/>
      <c r="C5" s="1469"/>
      <c r="D5" s="1469"/>
      <c r="E5" s="1469"/>
      <c r="F5" s="1470"/>
      <c r="G5" s="1474"/>
      <c r="H5" s="1473"/>
      <c r="I5" s="1473"/>
      <c r="J5" s="1473"/>
      <c r="K5" s="1473"/>
      <c r="L5" s="1473"/>
      <c r="M5" s="1473"/>
      <c r="N5" s="1473"/>
      <c r="O5" s="1473"/>
      <c r="P5" s="1473"/>
      <c r="Q5" s="1473"/>
      <c r="R5" s="1473"/>
      <c r="S5" s="1473"/>
      <c r="T5" s="1473"/>
      <c r="U5" s="1473"/>
      <c r="V5" s="1473"/>
      <c r="W5" s="1473"/>
      <c r="X5" s="1473"/>
      <c r="Y5" s="1473"/>
      <c r="Z5" s="1473"/>
      <c r="AA5" s="1473"/>
      <c r="AB5" s="1473"/>
      <c r="AC5" s="1473"/>
      <c r="AD5" s="1473"/>
      <c r="AE5" s="1473"/>
      <c r="AF5" s="1473"/>
      <c r="AG5" s="1473"/>
      <c r="AH5" s="1473"/>
      <c r="AI5" s="1559"/>
      <c r="AJ5" s="1557"/>
      <c r="AK5" s="1557"/>
    </row>
    <row r="6" spans="1:37" ht="6.75" customHeight="1">
      <c r="A6" s="1475"/>
      <c r="B6" s="1476"/>
      <c r="C6" s="1477"/>
      <c r="D6" s="1477"/>
      <c r="E6" s="1478"/>
      <c r="F6" s="1478"/>
      <c r="G6" s="1479"/>
      <c r="H6" s="1479"/>
      <c r="I6" s="1479"/>
      <c r="J6" s="1479"/>
      <c r="K6" s="1479"/>
      <c r="L6" s="1479"/>
      <c r="M6" s="1479"/>
      <c r="N6" s="1479"/>
      <c r="O6" s="1479"/>
      <c r="P6" s="1479"/>
      <c r="Q6" s="1479"/>
      <c r="R6" s="1479"/>
      <c r="S6" s="1479"/>
      <c r="T6" s="1479"/>
      <c r="U6" s="1479"/>
      <c r="V6" s="1479"/>
      <c r="W6" s="1479"/>
      <c r="X6" s="1479"/>
      <c r="Y6" s="1479"/>
      <c r="Z6" s="1479"/>
      <c r="AA6" s="1479"/>
      <c r="AB6" s="1539"/>
      <c r="AC6" s="1539"/>
      <c r="AD6" s="1539"/>
      <c r="AE6" s="1539"/>
      <c r="AF6" s="1539"/>
      <c r="AG6" s="1539"/>
      <c r="AH6" s="1539"/>
      <c r="AI6" s="1560"/>
    </row>
    <row r="7" spans="1:37" ht="15" customHeight="1">
      <c r="A7" s="1480"/>
      <c r="B7" s="786"/>
      <c r="C7" s="786"/>
      <c r="D7" s="786"/>
      <c r="E7" s="786"/>
      <c r="F7" s="786"/>
      <c r="G7" s="786"/>
      <c r="H7" s="1482"/>
      <c r="I7" s="3891" t="s">
        <v>638</v>
      </c>
      <c r="J7" s="3891"/>
      <c r="K7" s="3891"/>
      <c r="L7" s="3891"/>
      <c r="M7" s="3891"/>
      <c r="N7" s="3891"/>
      <c r="O7" s="3891"/>
      <c r="P7" s="3891"/>
      <c r="Q7" s="3891"/>
      <c r="R7" s="3891"/>
      <c r="S7" s="3891"/>
      <c r="T7" s="3891"/>
      <c r="U7" s="3891"/>
      <c r="V7" s="3891"/>
      <c r="W7" s="3891"/>
      <c r="X7" s="3891"/>
      <c r="Y7" s="3891"/>
      <c r="Z7" s="3891"/>
      <c r="AA7" s="1540"/>
      <c r="AB7" s="1541"/>
      <c r="AC7" s="1541"/>
      <c r="AD7" s="1542"/>
      <c r="AE7" s="1542"/>
      <c r="AF7" s="1543"/>
      <c r="AG7" s="1543"/>
      <c r="AH7" s="1543"/>
      <c r="AI7" s="1561"/>
    </row>
    <row r="8" spans="1:37" ht="15" customHeight="1">
      <c r="A8" s="306"/>
      <c r="H8" s="1482"/>
      <c r="I8" s="3892" t="s">
        <v>639</v>
      </c>
      <c r="J8" s="3892"/>
      <c r="K8" s="3892"/>
      <c r="L8" s="3892"/>
      <c r="M8" s="3892"/>
      <c r="N8" s="3892"/>
      <c r="O8" s="3892"/>
      <c r="P8" s="3892"/>
      <c r="Q8" s="3892"/>
      <c r="R8" s="3892"/>
      <c r="S8" s="3892"/>
      <c r="T8" s="3892"/>
      <c r="U8" s="3892"/>
      <c r="V8" s="3892"/>
      <c r="W8" s="3892"/>
      <c r="X8" s="3892"/>
      <c r="Y8" s="3892"/>
      <c r="Z8" s="3892"/>
      <c r="AA8" s="4021" t="s">
        <v>328</v>
      </c>
      <c r="AB8" s="4021"/>
      <c r="AC8" s="4021"/>
      <c r="AD8" s="4021"/>
      <c r="AE8" s="4021"/>
      <c r="AF8" s="4021"/>
      <c r="AG8" s="4021"/>
      <c r="AH8" s="4021"/>
      <c r="AI8" s="4022"/>
    </row>
    <row r="9" spans="1:37" ht="12.75" customHeight="1">
      <c r="A9" s="4023"/>
      <c r="B9" s="4024"/>
      <c r="C9" s="4024"/>
      <c r="D9" s="4024"/>
      <c r="E9" s="4024"/>
      <c r="F9" s="4024"/>
      <c r="G9" s="4024"/>
      <c r="H9" s="1484"/>
      <c r="I9" s="4025" t="s">
        <v>640</v>
      </c>
      <c r="J9" s="4025"/>
      <c r="K9" s="4025"/>
      <c r="L9" s="4025"/>
      <c r="M9" s="4025"/>
      <c r="N9" s="4025"/>
      <c r="O9" s="4025"/>
      <c r="P9" s="4025"/>
      <c r="Q9" s="4025"/>
      <c r="R9" s="4025"/>
      <c r="S9" s="4025"/>
      <c r="T9" s="4025"/>
      <c r="U9" s="4026"/>
      <c r="V9" s="4026"/>
      <c r="W9" s="4026"/>
      <c r="X9" s="4026"/>
      <c r="Y9" s="4026"/>
      <c r="Z9" s="4026"/>
      <c r="AA9" s="4027" t="s">
        <v>330</v>
      </c>
      <c r="AB9" s="4027"/>
      <c r="AC9" s="4027"/>
      <c r="AD9" s="4027"/>
      <c r="AE9" s="4027"/>
      <c r="AF9" s="4027"/>
      <c r="AG9" s="4027"/>
      <c r="AH9" s="4027"/>
      <c r="AI9" s="4028"/>
    </row>
    <row r="10" spans="1:37" ht="12.75" customHeight="1">
      <c r="A10" s="1483"/>
      <c r="B10" s="4029" t="s">
        <v>641</v>
      </c>
      <c r="C10" s="4029"/>
      <c r="D10" s="4029"/>
      <c r="E10" s="4029"/>
      <c r="F10" s="4029"/>
      <c r="G10" s="4029"/>
      <c r="H10" s="4030"/>
      <c r="I10" s="3589" t="s">
        <v>642</v>
      </c>
      <c r="J10" s="4031"/>
      <c r="K10" s="4031"/>
      <c r="L10" s="4031"/>
      <c r="M10" s="4031"/>
      <c r="N10" s="4032"/>
      <c r="O10" s="3589" t="s">
        <v>643</v>
      </c>
      <c r="P10" s="4031"/>
      <c r="Q10" s="4031"/>
      <c r="R10" s="4031"/>
      <c r="S10" s="4031"/>
      <c r="T10" s="4032"/>
      <c r="U10" s="3891" t="s">
        <v>644</v>
      </c>
      <c r="V10" s="3540"/>
      <c r="W10" s="3540"/>
      <c r="X10" s="3540"/>
      <c r="Y10" s="3540"/>
      <c r="Z10" s="4033"/>
      <c r="AA10" s="1512"/>
      <c r="AB10" s="42"/>
      <c r="AC10" s="42"/>
      <c r="AD10" s="42"/>
      <c r="AE10" s="42"/>
      <c r="AF10" s="42"/>
      <c r="AG10" s="42"/>
      <c r="AH10" s="42"/>
      <c r="AI10" s="114"/>
    </row>
    <row r="11" spans="1:37" ht="12.75" customHeight="1">
      <c r="A11" s="1483"/>
      <c r="B11" s="3750" t="s">
        <v>645</v>
      </c>
      <c r="C11" s="3750"/>
      <c r="D11" s="3750"/>
      <c r="E11" s="3750"/>
      <c r="F11" s="3750"/>
      <c r="G11" s="3750"/>
      <c r="H11" s="3877"/>
      <c r="I11" s="3878" t="s">
        <v>646</v>
      </c>
      <c r="J11" s="3879"/>
      <c r="K11" s="3879"/>
      <c r="L11" s="3879"/>
      <c r="M11" s="3879"/>
      <c r="N11" s="3880"/>
      <c r="O11" s="3881" t="s">
        <v>647</v>
      </c>
      <c r="P11" s="3750"/>
      <c r="Q11" s="3750"/>
      <c r="R11" s="3750"/>
      <c r="S11" s="3750"/>
      <c r="T11" s="3877"/>
      <c r="U11" s="3882" t="s">
        <v>648</v>
      </c>
      <c r="V11" s="3553"/>
      <c r="W11" s="3553"/>
      <c r="X11" s="3553"/>
      <c r="Y11" s="3553"/>
      <c r="Z11" s="3883"/>
      <c r="AA11" s="1512"/>
      <c r="AB11" s="42"/>
      <c r="AC11" s="42"/>
      <c r="AD11" s="42"/>
      <c r="AE11" s="42"/>
      <c r="AF11" s="42"/>
      <c r="AG11" s="42"/>
      <c r="AH11" s="42"/>
      <c r="AI11" s="114"/>
    </row>
    <row r="12" spans="1:37" ht="12.75" customHeight="1">
      <c r="A12" s="3884"/>
      <c r="B12" s="3885"/>
      <c r="C12" s="3885"/>
      <c r="D12" s="3885"/>
      <c r="E12" s="3885"/>
      <c r="F12" s="3885"/>
      <c r="G12" s="3885"/>
      <c r="H12" s="1484"/>
      <c r="I12" s="3886" t="s">
        <v>649</v>
      </c>
      <c r="J12" s="3886"/>
      <c r="K12" s="3886"/>
      <c r="L12" s="3886"/>
      <c r="M12" s="3886"/>
      <c r="N12" s="3886"/>
      <c r="O12" s="3886"/>
      <c r="P12" s="3886"/>
      <c r="Q12" s="3886"/>
      <c r="R12" s="3886"/>
      <c r="S12" s="3886"/>
      <c r="T12" s="3886"/>
      <c r="U12" s="3887"/>
      <c r="V12" s="3887"/>
      <c r="W12" s="3887"/>
      <c r="X12" s="3887"/>
      <c r="Y12" s="3887"/>
      <c r="Z12" s="3887"/>
      <c r="AA12" s="1544"/>
      <c r="AB12" s="1545"/>
      <c r="AC12" s="1545"/>
      <c r="AD12" s="1545"/>
      <c r="AE12" s="1545"/>
      <c r="AF12" s="1545"/>
      <c r="AG12" s="1545"/>
      <c r="AH12" s="1545"/>
      <c r="AI12" s="1562"/>
    </row>
    <row r="13" spans="1:37" ht="19.5" customHeight="1">
      <c r="A13" s="1485"/>
      <c r="B13" s="786"/>
      <c r="E13" s="786"/>
      <c r="F13" s="786"/>
      <c r="G13" s="763"/>
      <c r="H13" s="1484"/>
      <c r="I13" s="3888" t="s">
        <v>650</v>
      </c>
      <c r="J13" s="3889"/>
      <c r="K13" s="3889"/>
      <c r="L13" s="3889"/>
      <c r="M13" s="3889"/>
      <c r="N13" s="3890"/>
      <c r="O13" s="3888" t="s">
        <v>651</v>
      </c>
      <c r="P13" s="3889"/>
      <c r="Q13" s="3889"/>
      <c r="R13" s="3889"/>
      <c r="S13" s="3889"/>
      <c r="T13" s="3890"/>
      <c r="U13" s="3888" t="s">
        <v>652</v>
      </c>
      <c r="V13" s="3889"/>
      <c r="W13" s="3889"/>
      <c r="X13" s="3889"/>
      <c r="Y13" s="3889"/>
      <c r="Z13" s="3890"/>
      <c r="AA13" s="3998" t="s">
        <v>653</v>
      </c>
      <c r="AB13" s="3999"/>
      <c r="AC13" s="3999"/>
      <c r="AD13" s="3999"/>
      <c r="AE13" s="3999"/>
      <c r="AF13" s="3999"/>
      <c r="AG13" s="3999"/>
      <c r="AH13" s="3999"/>
      <c r="AI13" s="4000"/>
    </row>
    <row r="14" spans="1:37" ht="6" customHeight="1">
      <c r="A14" s="1480"/>
      <c r="B14" s="1486"/>
      <c r="C14" s="1487"/>
      <c r="D14" s="1487"/>
      <c r="E14" s="1487"/>
      <c r="F14" s="1487"/>
      <c r="G14" s="1488"/>
      <c r="H14" s="3969" t="s">
        <v>294</v>
      </c>
      <c r="I14" s="1513"/>
      <c r="J14" s="1487"/>
      <c r="K14" s="1487"/>
      <c r="L14" s="1487"/>
      <c r="M14" s="1487"/>
      <c r="N14" s="1488"/>
      <c r="O14" s="1487"/>
      <c r="P14" s="1487"/>
      <c r="Q14" s="1487"/>
      <c r="R14" s="1487"/>
      <c r="S14" s="1486"/>
      <c r="T14" s="1529"/>
      <c r="U14" s="1525"/>
      <c r="V14" s="1526"/>
      <c r="W14" s="1526"/>
      <c r="X14" s="1526"/>
      <c r="Y14" s="1526"/>
      <c r="Z14" s="1527"/>
      <c r="AA14" s="1546"/>
      <c r="AB14" s="1516"/>
      <c r="AC14" s="1516"/>
      <c r="AD14" s="1516"/>
      <c r="AE14" s="1516"/>
      <c r="AF14" s="1516"/>
      <c r="AG14" s="1516"/>
      <c r="AH14" s="1516"/>
      <c r="AI14" s="1563"/>
    </row>
    <row r="15" spans="1:37" ht="10.5" customHeight="1">
      <c r="A15" s="1480"/>
      <c r="B15" s="2460">
        <v>7.1</v>
      </c>
      <c r="C15" s="763" t="s">
        <v>654</v>
      </c>
      <c r="D15" s="763"/>
      <c r="E15" s="786"/>
      <c r="F15" s="786"/>
      <c r="G15" s="1484"/>
      <c r="H15" s="3970"/>
      <c r="I15" s="1514"/>
      <c r="J15" s="853"/>
      <c r="K15" s="853"/>
      <c r="L15" s="853"/>
      <c r="M15" s="853"/>
      <c r="N15" s="1515"/>
      <c r="O15" s="791"/>
      <c r="P15" s="791"/>
      <c r="Q15" s="791"/>
      <c r="R15" s="791"/>
      <c r="S15" s="851"/>
      <c r="T15" s="3981"/>
      <c r="U15" s="1531"/>
      <c r="V15" s="281"/>
      <c r="W15" s="2461"/>
      <c r="X15" s="2461"/>
      <c r="Y15" s="2461"/>
      <c r="Z15" s="1547"/>
      <c r="AA15" s="1521"/>
      <c r="AB15" s="763"/>
      <c r="AC15" s="763"/>
      <c r="AD15" s="763"/>
      <c r="AE15" s="763"/>
      <c r="AF15" s="763"/>
      <c r="AG15" s="763"/>
      <c r="AH15" s="763"/>
      <c r="AI15" s="1564"/>
    </row>
    <row r="16" spans="1:37" ht="10.5" customHeight="1">
      <c r="A16" s="1480"/>
      <c r="B16" s="791"/>
      <c r="C16" s="788" t="s">
        <v>655</v>
      </c>
      <c r="D16" s="788"/>
      <c r="E16" s="786"/>
      <c r="F16" s="786"/>
      <c r="G16" s="1484"/>
      <c r="H16" s="3970"/>
      <c r="I16" s="1514"/>
      <c r="J16" s="3869"/>
      <c r="K16" s="3870"/>
      <c r="L16" s="3870"/>
      <c r="M16" s="3871"/>
      <c r="N16" s="1515"/>
      <c r="O16" s="791"/>
      <c r="P16" s="3869"/>
      <c r="Q16" s="3870"/>
      <c r="R16" s="3870"/>
      <c r="S16" s="3871"/>
      <c r="T16" s="3981"/>
      <c r="U16" s="1531"/>
      <c r="V16" s="3869"/>
      <c r="W16" s="3870"/>
      <c r="X16" s="3870"/>
      <c r="Y16" s="3871"/>
      <c r="Z16" s="1547"/>
      <c r="AA16" s="3875"/>
      <c r="AB16" s="3875"/>
      <c r="AC16" s="3875"/>
      <c r="AD16" s="3875"/>
      <c r="AE16" s="3875"/>
      <c r="AF16" s="3875"/>
      <c r="AG16" s="3875"/>
      <c r="AH16" s="3875"/>
      <c r="AI16" s="3876"/>
    </row>
    <row r="17" spans="1:35" ht="10.5" customHeight="1">
      <c r="A17" s="1480"/>
      <c r="B17" s="791"/>
      <c r="C17" s="167" t="s">
        <v>656</v>
      </c>
      <c r="D17" s="788"/>
      <c r="E17" s="786"/>
      <c r="F17" s="786"/>
      <c r="G17" s="1484"/>
      <c r="H17" s="3970"/>
      <c r="I17" s="1514"/>
      <c r="J17" s="3872"/>
      <c r="K17" s="3873"/>
      <c r="L17" s="3873"/>
      <c r="M17" s="3874"/>
      <c r="N17" s="1515"/>
      <c r="O17" s="791"/>
      <c r="P17" s="3872"/>
      <c r="Q17" s="3873"/>
      <c r="R17" s="3873"/>
      <c r="S17" s="3874"/>
      <c r="T17" s="3981"/>
      <c r="U17" s="1531"/>
      <c r="V17" s="3872"/>
      <c r="W17" s="3873"/>
      <c r="X17" s="3873"/>
      <c r="Y17" s="3874"/>
      <c r="Z17" s="1547"/>
      <c r="AA17" s="3875"/>
      <c r="AB17" s="3875"/>
      <c r="AC17" s="3875"/>
      <c r="AD17" s="3875"/>
      <c r="AE17" s="3875"/>
      <c r="AF17" s="3875"/>
      <c r="AG17" s="3875"/>
      <c r="AH17" s="3875"/>
      <c r="AI17" s="3876"/>
    </row>
    <row r="18" spans="1:35" ht="10.5" customHeight="1">
      <c r="A18" s="1480"/>
      <c r="B18" s="791"/>
      <c r="C18" s="266" t="s">
        <v>657</v>
      </c>
      <c r="D18" s="167"/>
      <c r="E18" s="786"/>
      <c r="F18" s="786"/>
      <c r="G18" s="1484"/>
      <c r="H18" s="3970"/>
      <c r="I18" s="1514"/>
      <c r="J18" s="853"/>
      <c r="K18" s="853"/>
      <c r="L18" s="853"/>
      <c r="M18" s="853"/>
      <c r="N18" s="1515"/>
      <c r="O18" s="791"/>
      <c r="P18" s="791"/>
      <c r="Q18" s="791"/>
      <c r="R18" s="791"/>
      <c r="S18" s="851"/>
      <c r="T18" s="3981"/>
      <c r="U18" s="3831"/>
      <c r="V18" s="3831"/>
      <c r="W18" s="3831"/>
      <c r="X18" s="3831"/>
      <c r="Y18" s="3831"/>
      <c r="Z18" s="3831"/>
      <c r="AA18" s="1521"/>
      <c r="AB18" s="763"/>
      <c r="AC18" s="763"/>
      <c r="AD18" s="763"/>
      <c r="AE18" s="763"/>
      <c r="AF18" s="763"/>
      <c r="AG18" s="763"/>
      <c r="AH18" s="763"/>
      <c r="AI18" s="1564"/>
    </row>
    <row r="19" spans="1:35" ht="6" customHeight="1">
      <c r="A19" s="1491"/>
      <c r="B19" s="1492"/>
      <c r="C19" s="88"/>
      <c r="D19" s="1493"/>
      <c r="E19" s="1494"/>
      <c r="F19" s="1494"/>
      <c r="G19" s="1495"/>
      <c r="H19" s="3970"/>
      <c r="I19" s="1514"/>
      <c r="J19" s="853"/>
      <c r="K19" s="853"/>
      <c r="L19" s="853"/>
      <c r="M19" s="853"/>
      <c r="N19" s="1515"/>
      <c r="O19" s="791"/>
      <c r="P19" s="791"/>
      <c r="Q19" s="791"/>
      <c r="R19" s="791"/>
      <c r="S19" s="851"/>
      <c r="T19" s="3981"/>
      <c r="U19" s="3831"/>
      <c r="V19" s="3831"/>
      <c r="W19" s="3831"/>
      <c r="X19" s="3831"/>
      <c r="Y19" s="3831"/>
      <c r="Z19" s="3831"/>
      <c r="AA19" s="1521"/>
      <c r="AB19" s="763"/>
      <c r="AC19" s="763"/>
      <c r="AD19" s="763"/>
      <c r="AE19" s="763"/>
      <c r="AF19" s="763"/>
      <c r="AG19" s="763"/>
      <c r="AH19" s="763"/>
      <c r="AI19" s="1564"/>
    </row>
    <row r="20" spans="1:35" ht="4.5" customHeight="1">
      <c r="A20" s="1480"/>
      <c r="E20" s="786"/>
      <c r="F20" s="786"/>
      <c r="G20" s="1484"/>
      <c r="H20" s="3971" t="s">
        <v>296</v>
      </c>
      <c r="I20" s="1516"/>
      <c r="J20" s="1517"/>
      <c r="K20" s="1517"/>
      <c r="L20" s="1517"/>
      <c r="M20" s="1517"/>
      <c r="N20" s="1518"/>
      <c r="O20" s="1519"/>
      <c r="P20" s="1517"/>
      <c r="Q20" s="1517"/>
      <c r="R20" s="1517"/>
      <c r="S20" s="1517"/>
      <c r="T20" s="1518"/>
      <c r="U20" s="3841"/>
      <c r="V20" s="3841"/>
      <c r="W20" s="3841"/>
      <c r="X20" s="1533"/>
      <c r="Y20" s="1533"/>
      <c r="Z20" s="1548"/>
      <c r="AA20" s="1549"/>
      <c r="AB20" s="1550"/>
      <c r="AC20" s="1550"/>
      <c r="AD20" s="1550"/>
      <c r="AE20" s="1550"/>
      <c r="AF20" s="1550"/>
      <c r="AG20" s="1550"/>
      <c r="AH20" s="1550"/>
      <c r="AI20" s="1565"/>
    </row>
    <row r="21" spans="1:35" ht="10.5" customHeight="1">
      <c r="A21" s="1480"/>
      <c r="B21" s="2462">
        <v>7.2</v>
      </c>
      <c r="C21" s="788" t="s">
        <v>658</v>
      </c>
      <c r="D21" s="788"/>
      <c r="E21" s="786"/>
      <c r="F21" s="786"/>
      <c r="G21" s="1484"/>
      <c r="H21" s="3972"/>
      <c r="I21" s="763"/>
      <c r="J21" s="791"/>
      <c r="K21" s="791"/>
      <c r="L21" s="791"/>
      <c r="M21" s="791"/>
      <c r="N21" s="1456"/>
      <c r="O21" s="1520"/>
      <c r="P21" s="791"/>
      <c r="Q21" s="791"/>
      <c r="R21" s="791"/>
      <c r="S21" s="791"/>
      <c r="T21" s="1456"/>
      <c r="U21" s="1531"/>
      <c r="V21" s="281"/>
      <c r="W21" s="2461"/>
      <c r="X21" s="2461"/>
      <c r="Y21" s="2461"/>
      <c r="Z21" s="1547"/>
      <c r="AA21" s="1551"/>
      <c r="AB21" s="2463"/>
      <c r="AC21" s="2463"/>
      <c r="AD21" s="2463"/>
      <c r="AE21" s="2463"/>
      <c r="AF21" s="2463"/>
      <c r="AG21" s="2463"/>
      <c r="AH21" s="2463"/>
      <c r="AI21" s="1566"/>
    </row>
    <row r="22" spans="1:35" ht="10.5" customHeight="1">
      <c r="A22" s="1480"/>
      <c r="B22" s="2462"/>
      <c r="C22" s="788" t="s">
        <v>659</v>
      </c>
      <c r="D22" s="788"/>
      <c r="E22" s="786"/>
      <c r="F22" s="786"/>
      <c r="G22" s="1484"/>
      <c r="H22" s="3972"/>
      <c r="I22" s="1521"/>
      <c r="J22" s="2464"/>
      <c r="K22" s="3861"/>
      <c r="L22" s="3862"/>
      <c r="M22" s="3863"/>
      <c r="N22" s="1456"/>
      <c r="O22" s="1520"/>
      <c r="P22" s="2464"/>
      <c r="Q22" s="3861"/>
      <c r="R22" s="3862"/>
      <c r="S22" s="3863"/>
      <c r="T22" s="1456"/>
      <c r="U22" s="1531"/>
      <c r="V22" s="2464"/>
      <c r="W22" s="3861"/>
      <c r="X22" s="3862"/>
      <c r="Y22" s="3863"/>
      <c r="Z22" s="1547"/>
      <c r="AA22" s="3867"/>
      <c r="AB22" s="3867"/>
      <c r="AC22" s="3867"/>
      <c r="AD22" s="3867"/>
      <c r="AE22" s="3867"/>
      <c r="AF22" s="3867"/>
      <c r="AG22" s="3867"/>
      <c r="AH22" s="3867"/>
      <c r="AI22" s="3868"/>
    </row>
    <row r="23" spans="1:35" ht="10.5" customHeight="1">
      <c r="A23" s="1480"/>
      <c r="B23" s="2462"/>
      <c r="C23" s="167" t="s">
        <v>660</v>
      </c>
      <c r="D23" s="167"/>
      <c r="E23" s="786"/>
      <c r="F23" s="786"/>
      <c r="G23" s="1484"/>
      <c r="H23" s="3972"/>
      <c r="I23" s="1521"/>
      <c r="J23" s="2464"/>
      <c r="K23" s="3864"/>
      <c r="L23" s="3865"/>
      <c r="M23" s="3866"/>
      <c r="N23" s="1456"/>
      <c r="O23" s="1520"/>
      <c r="P23" s="2464"/>
      <c r="Q23" s="3864"/>
      <c r="R23" s="3865"/>
      <c r="S23" s="3866"/>
      <c r="T23" s="1456"/>
      <c r="U23" s="1531"/>
      <c r="V23" s="2464"/>
      <c r="W23" s="3864"/>
      <c r="X23" s="3865"/>
      <c r="Y23" s="3866"/>
      <c r="Z23" s="1547"/>
      <c r="AA23" s="3867"/>
      <c r="AB23" s="3867"/>
      <c r="AC23" s="3867"/>
      <c r="AD23" s="3867"/>
      <c r="AE23" s="3867"/>
      <c r="AF23" s="3867"/>
      <c r="AG23" s="3867"/>
      <c r="AH23" s="3867"/>
      <c r="AI23" s="3868"/>
    </row>
    <row r="24" spans="1:35" ht="10.5" customHeight="1">
      <c r="A24" s="1480"/>
      <c r="B24" s="2462"/>
      <c r="C24" s="266" t="s">
        <v>661</v>
      </c>
      <c r="D24" s="266"/>
      <c r="E24" s="786"/>
      <c r="F24" s="786"/>
      <c r="G24" s="1484"/>
      <c r="H24" s="3972"/>
      <c r="I24" s="763"/>
      <c r="J24" s="791"/>
      <c r="K24" s="791"/>
      <c r="L24" s="791"/>
      <c r="M24" s="791"/>
      <c r="N24" s="1456"/>
      <c r="O24" s="1520"/>
      <c r="P24" s="791"/>
      <c r="Q24" s="791"/>
      <c r="R24" s="791"/>
      <c r="S24" s="791"/>
      <c r="T24" s="1456"/>
      <c r="U24" s="3859"/>
      <c r="V24" s="3859"/>
      <c r="W24" s="3859"/>
      <c r="X24" s="3859"/>
      <c r="Y24" s="3859"/>
      <c r="Z24" s="3859"/>
      <c r="AA24" s="1551"/>
      <c r="AB24" s="2463"/>
      <c r="AC24" s="2463"/>
      <c r="AD24" s="2463"/>
      <c r="AE24" s="2463"/>
      <c r="AF24" s="2463"/>
      <c r="AG24" s="2463"/>
      <c r="AH24" s="2463"/>
      <c r="AI24" s="1566"/>
    </row>
    <row r="25" spans="1:35" ht="4.5" customHeight="1">
      <c r="A25" s="1480"/>
      <c r="B25" s="1496"/>
      <c r="C25" s="1497"/>
      <c r="D25" s="1497"/>
      <c r="E25" s="1498"/>
      <c r="F25" s="1498"/>
      <c r="G25" s="1499"/>
      <c r="H25" s="3972"/>
      <c r="I25" s="1498"/>
      <c r="J25" s="1522"/>
      <c r="K25" s="1522"/>
      <c r="L25" s="1522"/>
      <c r="M25" s="1522"/>
      <c r="N25" s="1523"/>
      <c r="O25" s="1524"/>
      <c r="P25" s="1492"/>
      <c r="Q25" s="1492"/>
      <c r="R25" s="1492"/>
      <c r="S25" s="1492"/>
      <c r="T25" s="1534"/>
      <c r="U25" s="3859"/>
      <c r="V25" s="3859"/>
      <c r="W25" s="3859"/>
      <c r="X25" s="3859"/>
      <c r="Y25" s="3859"/>
      <c r="Z25" s="3859"/>
      <c r="AA25" s="1552"/>
      <c r="AB25" s="1553"/>
      <c r="AC25" s="1553"/>
      <c r="AD25" s="1553"/>
      <c r="AE25" s="1553"/>
      <c r="AF25" s="1553"/>
      <c r="AG25" s="1553"/>
      <c r="AH25" s="1553"/>
      <c r="AI25" s="1567"/>
    </row>
    <row r="26" spans="1:35" ht="4.5" customHeight="1">
      <c r="A26" s="1500"/>
      <c r="B26" s="2462"/>
      <c r="E26" s="792"/>
      <c r="F26" s="792"/>
      <c r="G26" s="1501"/>
      <c r="H26" s="3971" t="s">
        <v>310</v>
      </c>
      <c r="I26" s="792"/>
      <c r="J26" s="853" t="s">
        <v>662</v>
      </c>
      <c r="K26" s="853"/>
      <c r="L26" s="853"/>
      <c r="M26" s="853"/>
      <c r="N26" s="1515"/>
      <c r="O26" s="1519"/>
      <c r="P26" s="1517"/>
      <c r="Q26" s="1517"/>
      <c r="R26" s="1517"/>
      <c r="S26" s="1517"/>
      <c r="T26" s="1518"/>
      <c r="U26" s="3850"/>
      <c r="V26" s="3850"/>
      <c r="W26" s="3850"/>
      <c r="X26" s="3850"/>
      <c r="Y26" s="3850"/>
      <c r="Z26" s="3850"/>
      <c r="AA26" s="3851"/>
      <c r="AB26" s="3851"/>
      <c r="AC26" s="3851"/>
      <c r="AD26" s="3851"/>
      <c r="AE26" s="3851"/>
      <c r="AF26" s="3851"/>
      <c r="AG26" s="3851"/>
      <c r="AH26" s="3851"/>
      <c r="AI26" s="3852"/>
    </row>
    <row r="27" spans="1:35" ht="10.5" customHeight="1">
      <c r="A27" s="1480"/>
      <c r="B27" s="2462">
        <v>7.3</v>
      </c>
      <c r="C27" s="788" t="s">
        <v>663</v>
      </c>
      <c r="D27" s="788"/>
      <c r="E27" s="786"/>
      <c r="F27" s="786"/>
      <c r="G27" s="1484"/>
      <c r="H27" s="3972"/>
      <c r="I27" s="763"/>
      <c r="J27" s="791"/>
      <c r="K27" s="791"/>
      <c r="L27" s="791"/>
      <c r="M27" s="791"/>
      <c r="N27" s="1456"/>
      <c r="O27" s="1520"/>
      <c r="P27" s="791"/>
      <c r="Q27" s="791"/>
      <c r="R27" s="791"/>
      <c r="S27" s="791"/>
      <c r="T27" s="1456"/>
      <c r="U27" s="3850"/>
      <c r="V27" s="3850"/>
      <c r="W27" s="3850"/>
      <c r="X27" s="3850"/>
      <c r="Y27" s="3850"/>
      <c r="Z27" s="3850"/>
      <c r="AA27" s="3851"/>
      <c r="AB27" s="3851"/>
      <c r="AC27" s="3851"/>
      <c r="AD27" s="3851"/>
      <c r="AE27" s="3851"/>
      <c r="AF27" s="3851"/>
      <c r="AG27" s="3851"/>
      <c r="AH27" s="3851"/>
      <c r="AI27" s="3852"/>
    </row>
    <row r="28" spans="1:35" ht="10.5" customHeight="1">
      <c r="A28" s="1480"/>
      <c r="B28" s="2462"/>
      <c r="C28" s="788" t="s">
        <v>664</v>
      </c>
      <c r="D28" s="788"/>
      <c r="E28" s="786"/>
      <c r="F28" s="2465"/>
      <c r="G28" s="1502"/>
      <c r="H28" s="3973"/>
      <c r="I28" s="2466"/>
      <c r="J28" s="2467"/>
      <c r="K28" s="2467"/>
      <c r="L28" s="3853"/>
      <c r="M28" s="3854"/>
      <c r="N28" s="1456"/>
      <c r="O28" s="1520"/>
      <c r="P28" s="2464"/>
      <c r="Q28" s="2464"/>
      <c r="R28" s="3853"/>
      <c r="S28" s="3854"/>
      <c r="T28" s="1456"/>
      <c r="U28" s="1531"/>
      <c r="V28" s="2464"/>
      <c r="W28" s="2464"/>
      <c r="X28" s="3853"/>
      <c r="Y28" s="3854"/>
      <c r="Z28" s="1547"/>
      <c r="AA28" s="3857"/>
      <c r="AB28" s="3857"/>
      <c r="AC28" s="3857"/>
      <c r="AD28" s="3857"/>
      <c r="AE28" s="3857"/>
      <c r="AF28" s="3857"/>
      <c r="AG28" s="3857"/>
      <c r="AH28" s="3857"/>
      <c r="AI28" s="3858"/>
    </row>
    <row r="29" spans="1:35" ht="10.5" customHeight="1">
      <c r="A29" s="1480"/>
      <c r="B29" s="2462"/>
      <c r="C29" s="167" t="s">
        <v>2218</v>
      </c>
      <c r="D29" s="167"/>
      <c r="E29" s="786"/>
      <c r="F29" s="786"/>
      <c r="G29" s="1484"/>
      <c r="H29" s="3972"/>
      <c r="I29" s="763"/>
      <c r="J29" s="2464"/>
      <c r="K29" s="2464"/>
      <c r="L29" s="3855"/>
      <c r="M29" s="3856"/>
      <c r="N29" s="1456"/>
      <c r="O29" s="1520"/>
      <c r="P29" s="2464"/>
      <c r="Q29" s="2464"/>
      <c r="R29" s="3855"/>
      <c r="S29" s="3856"/>
      <c r="T29" s="1456"/>
      <c r="U29" s="1531"/>
      <c r="V29" s="2464"/>
      <c r="W29" s="2464"/>
      <c r="X29" s="3855"/>
      <c r="Y29" s="3856"/>
      <c r="Z29" s="1547"/>
      <c r="AA29" s="3857"/>
      <c r="AB29" s="3857"/>
      <c r="AC29" s="3857"/>
      <c r="AD29" s="3857"/>
      <c r="AE29" s="3857"/>
      <c r="AF29" s="3857"/>
      <c r="AG29" s="3857"/>
      <c r="AH29" s="3857"/>
      <c r="AI29" s="3858"/>
    </row>
    <row r="30" spans="1:35" ht="10.5" customHeight="1">
      <c r="A30" s="1480"/>
      <c r="B30" s="2462"/>
      <c r="C30" s="790" t="s">
        <v>665</v>
      </c>
      <c r="D30" s="790"/>
      <c r="E30" s="786"/>
      <c r="F30" s="786"/>
      <c r="G30" s="1484"/>
      <c r="H30" s="3972"/>
      <c r="I30" s="763"/>
      <c r="J30" s="411"/>
      <c r="K30" s="411"/>
      <c r="L30" s="411"/>
      <c r="M30" s="411"/>
      <c r="N30" s="1510"/>
      <c r="O30" s="1520"/>
      <c r="P30" s="791"/>
      <c r="Q30" s="791"/>
      <c r="R30" s="791"/>
      <c r="S30" s="791"/>
      <c r="T30" s="1456"/>
      <c r="U30" s="3859"/>
      <c r="V30" s="3859"/>
      <c r="W30" s="3859"/>
      <c r="X30" s="3859"/>
      <c r="Y30" s="3859"/>
      <c r="Z30" s="3859"/>
      <c r="AA30" s="3851"/>
      <c r="AB30" s="3851"/>
      <c r="AC30" s="3851"/>
      <c r="AD30" s="3851"/>
      <c r="AE30" s="3851"/>
      <c r="AF30" s="3851"/>
      <c r="AG30" s="3851"/>
      <c r="AH30" s="3851"/>
      <c r="AI30" s="3852"/>
    </row>
    <row r="31" spans="1:35" ht="4.5" customHeight="1">
      <c r="A31" s="1491"/>
      <c r="B31" s="1496"/>
      <c r="C31" s="1497"/>
      <c r="D31" s="1497"/>
      <c r="E31" s="1494"/>
      <c r="F31" s="797"/>
      <c r="G31" s="1501"/>
      <c r="H31" s="3972"/>
      <c r="I31" s="792"/>
      <c r="J31" s="133"/>
      <c r="K31" s="133"/>
      <c r="L31" s="133"/>
      <c r="M31" s="133"/>
      <c r="N31" s="1511"/>
      <c r="O31" s="1524"/>
      <c r="P31" s="1492"/>
      <c r="Q31" s="1492"/>
      <c r="R31" s="1492"/>
      <c r="S31" s="1492"/>
      <c r="T31" s="1534"/>
      <c r="U31" s="3859"/>
      <c r="V31" s="3859"/>
      <c r="W31" s="3859"/>
      <c r="X31" s="3859"/>
      <c r="Y31" s="3859"/>
      <c r="Z31" s="3859"/>
      <c r="AA31" s="3851"/>
      <c r="AB31" s="3851"/>
      <c r="AC31" s="3851"/>
      <c r="AD31" s="3851"/>
      <c r="AE31" s="3851"/>
      <c r="AF31" s="3851"/>
      <c r="AG31" s="3851"/>
      <c r="AH31" s="3851"/>
      <c r="AI31" s="3852"/>
    </row>
    <row r="32" spans="1:35" ht="4.5" customHeight="1">
      <c r="A32" s="1480"/>
      <c r="B32" s="2468"/>
      <c r="E32" s="786"/>
      <c r="F32" s="786"/>
      <c r="G32" s="1504"/>
      <c r="H32" s="3971" t="s">
        <v>312</v>
      </c>
      <c r="I32" s="3746"/>
      <c r="J32" s="3747"/>
      <c r="K32" s="3747"/>
      <c r="L32" s="3747"/>
      <c r="M32" s="3747"/>
      <c r="N32" s="3832"/>
      <c r="O32" s="3836"/>
      <c r="P32" s="3613"/>
      <c r="Q32" s="3613"/>
      <c r="R32" s="3613"/>
      <c r="S32" s="3613"/>
      <c r="T32" s="3837"/>
      <c r="U32" s="3841"/>
      <c r="V32" s="3842"/>
      <c r="W32" s="3842"/>
      <c r="X32" s="3842"/>
      <c r="Y32" s="3842"/>
      <c r="Z32" s="3843"/>
      <c r="AA32" s="3841"/>
      <c r="AB32" s="3842"/>
      <c r="AC32" s="3842"/>
      <c r="AD32" s="3842"/>
      <c r="AE32" s="3842"/>
      <c r="AF32" s="3842"/>
      <c r="AG32" s="3842"/>
      <c r="AH32" s="3842"/>
      <c r="AI32" s="3847"/>
    </row>
    <row r="33" spans="1:35" ht="10.5" customHeight="1">
      <c r="A33" s="1480"/>
      <c r="B33" s="2462">
        <v>7.4</v>
      </c>
      <c r="C33" s="788" t="s">
        <v>666</v>
      </c>
      <c r="D33" s="788"/>
      <c r="E33" s="786"/>
      <c r="F33" s="786"/>
      <c r="G33" s="1484"/>
      <c r="H33" s="3972"/>
      <c r="I33" s="3833"/>
      <c r="J33" s="3834"/>
      <c r="K33" s="3834"/>
      <c r="L33" s="3834"/>
      <c r="M33" s="3834"/>
      <c r="N33" s="3835"/>
      <c r="O33" s="3838"/>
      <c r="P33" s="3839"/>
      <c r="Q33" s="3839"/>
      <c r="R33" s="3839"/>
      <c r="S33" s="3839"/>
      <c r="T33" s="3840"/>
      <c r="U33" s="3844"/>
      <c r="V33" s="3845"/>
      <c r="W33" s="3845"/>
      <c r="X33" s="3845"/>
      <c r="Y33" s="3845"/>
      <c r="Z33" s="3846"/>
      <c r="AA33" s="3844"/>
      <c r="AB33" s="3845"/>
      <c r="AC33" s="3845"/>
      <c r="AD33" s="3845"/>
      <c r="AE33" s="3845"/>
      <c r="AF33" s="3845"/>
      <c r="AG33" s="3845"/>
      <c r="AH33" s="3845"/>
      <c r="AI33" s="3848"/>
    </row>
    <row r="34" spans="1:35" ht="10.5" customHeight="1">
      <c r="A34" s="1480"/>
      <c r="B34" s="2468"/>
      <c r="C34" s="788" t="s">
        <v>667</v>
      </c>
      <c r="D34" s="788"/>
      <c r="E34" s="786"/>
      <c r="F34" s="786"/>
      <c r="G34" s="1484"/>
      <c r="H34" s="3972"/>
      <c r="I34" s="3849">
        <f>J16*K22*L28</f>
        <v>0</v>
      </c>
      <c r="J34" s="3849"/>
      <c r="K34" s="3849"/>
      <c r="L34" s="3849"/>
      <c r="M34" s="3849"/>
      <c r="N34" s="3849"/>
      <c r="O34" s="3849">
        <f>P16*Q22*R28</f>
        <v>0</v>
      </c>
      <c r="P34" s="3849"/>
      <c r="Q34" s="3849"/>
      <c r="R34" s="3849"/>
      <c r="S34" s="3849"/>
      <c r="T34" s="3849"/>
      <c r="U34" s="3849">
        <f>V16*W22*X28</f>
        <v>0</v>
      </c>
      <c r="V34" s="3849"/>
      <c r="W34" s="3849"/>
      <c r="X34" s="3849"/>
      <c r="Y34" s="3849"/>
      <c r="Z34" s="3849"/>
      <c r="AA34" s="3849">
        <f>I34+O34+U34</f>
        <v>0</v>
      </c>
      <c r="AB34" s="3849"/>
      <c r="AC34" s="3849"/>
      <c r="AD34" s="3849"/>
      <c r="AE34" s="3849"/>
      <c r="AF34" s="3849"/>
      <c r="AG34" s="3849"/>
      <c r="AH34" s="3849"/>
      <c r="AI34" s="3932"/>
    </row>
    <row r="35" spans="1:35" ht="10.5" customHeight="1">
      <c r="A35" s="1480"/>
      <c r="B35" s="849"/>
      <c r="C35" s="790" t="s">
        <v>668</v>
      </c>
      <c r="D35" s="790"/>
      <c r="E35" s="786"/>
      <c r="F35" s="786"/>
      <c r="G35" s="1484"/>
      <c r="H35" s="3972"/>
      <c r="I35" s="3849"/>
      <c r="J35" s="3849"/>
      <c r="K35" s="3849"/>
      <c r="L35" s="3849"/>
      <c r="M35" s="3849"/>
      <c r="N35" s="3849"/>
      <c r="O35" s="3849"/>
      <c r="P35" s="3849"/>
      <c r="Q35" s="3849"/>
      <c r="R35" s="3849"/>
      <c r="S35" s="3849"/>
      <c r="T35" s="3849"/>
      <c r="U35" s="3849"/>
      <c r="V35" s="3849"/>
      <c r="W35" s="3849"/>
      <c r="X35" s="3849"/>
      <c r="Y35" s="3849"/>
      <c r="Z35" s="3849"/>
      <c r="AA35" s="3849"/>
      <c r="AB35" s="3849"/>
      <c r="AC35" s="3849"/>
      <c r="AD35" s="3849"/>
      <c r="AE35" s="3849"/>
      <c r="AF35" s="3849"/>
      <c r="AG35" s="3849"/>
      <c r="AH35" s="3849"/>
      <c r="AI35" s="3932"/>
    </row>
    <row r="36" spans="1:35" ht="10.5" customHeight="1">
      <c r="A36" s="1480"/>
      <c r="B36" s="849"/>
      <c r="C36" s="2469" t="s">
        <v>669</v>
      </c>
      <c r="D36" s="167"/>
      <c r="E36" s="786"/>
      <c r="F36" s="786"/>
      <c r="G36" s="1501"/>
      <c r="H36" s="3972"/>
      <c r="I36" s="3954"/>
      <c r="J36" s="3955"/>
      <c r="K36" s="3955"/>
      <c r="L36" s="3955"/>
      <c r="M36" s="3955"/>
      <c r="N36" s="3956"/>
      <c r="O36" s="3960"/>
      <c r="P36" s="3961"/>
      <c r="Q36" s="3961"/>
      <c r="R36" s="3961"/>
      <c r="S36" s="3961"/>
      <c r="T36" s="3962"/>
      <c r="U36" s="3893"/>
      <c r="V36" s="3894"/>
      <c r="W36" s="3894"/>
      <c r="X36" s="3894"/>
      <c r="Y36" s="3894"/>
      <c r="Z36" s="3895"/>
      <c r="AA36" s="3905"/>
      <c r="AB36" s="3906"/>
      <c r="AC36" s="3906"/>
      <c r="AD36" s="3906"/>
      <c r="AE36" s="3906"/>
      <c r="AF36" s="3906"/>
      <c r="AG36" s="3906"/>
      <c r="AH36" s="3906"/>
      <c r="AI36" s="3907"/>
    </row>
    <row r="37" spans="1:35" ht="6" customHeight="1">
      <c r="A37" s="1491"/>
      <c r="B37" s="1505"/>
      <c r="C37" s="1497"/>
      <c r="D37" s="1497"/>
      <c r="E37" s="1494"/>
      <c r="F37" s="1494"/>
      <c r="G37" s="1499"/>
      <c r="H37" s="3972"/>
      <c r="I37" s="3957"/>
      <c r="J37" s="3958"/>
      <c r="K37" s="3958"/>
      <c r="L37" s="3958"/>
      <c r="M37" s="3958"/>
      <c r="N37" s="3959"/>
      <c r="O37" s="3938"/>
      <c r="P37" s="3923"/>
      <c r="Q37" s="3923"/>
      <c r="R37" s="3923"/>
      <c r="S37" s="3923"/>
      <c r="T37" s="3939"/>
      <c r="U37" s="3896"/>
      <c r="V37" s="3897"/>
      <c r="W37" s="3897"/>
      <c r="X37" s="3897"/>
      <c r="Y37" s="3897"/>
      <c r="Z37" s="3898"/>
      <c r="AA37" s="3908"/>
      <c r="AB37" s="3909"/>
      <c r="AC37" s="3909"/>
      <c r="AD37" s="3909"/>
      <c r="AE37" s="3909"/>
      <c r="AF37" s="3909"/>
      <c r="AG37" s="3909"/>
      <c r="AH37" s="3909"/>
      <c r="AI37" s="3910"/>
    </row>
    <row r="38" spans="1:35" ht="4.5" customHeight="1">
      <c r="A38" s="1480"/>
      <c r="B38" s="2468"/>
      <c r="E38" s="786"/>
      <c r="F38" s="786"/>
      <c r="G38" s="786"/>
      <c r="H38" s="3974" t="s">
        <v>314</v>
      </c>
      <c r="I38" s="3984"/>
      <c r="J38" s="3934"/>
      <c r="K38" s="3934"/>
      <c r="L38" s="3934"/>
      <c r="M38" s="3934"/>
      <c r="N38" s="3935"/>
      <c r="O38" s="3836"/>
      <c r="P38" s="3613"/>
      <c r="Q38" s="3613"/>
      <c r="R38" s="3613"/>
      <c r="S38" s="3613"/>
      <c r="T38" s="3837"/>
      <c r="U38" s="3929"/>
      <c r="V38" s="3929"/>
      <c r="W38" s="3929"/>
      <c r="X38" s="3929"/>
      <c r="Y38" s="3929"/>
      <c r="Z38" s="3929"/>
      <c r="AA38" s="3985"/>
      <c r="AB38" s="3985"/>
      <c r="AC38" s="3985"/>
      <c r="AD38" s="3985"/>
      <c r="AE38" s="3985"/>
      <c r="AF38" s="3985"/>
      <c r="AG38" s="3985"/>
      <c r="AH38" s="3985"/>
      <c r="AI38" s="3986"/>
    </row>
    <row r="39" spans="1:35" ht="12.75" customHeight="1">
      <c r="A39" s="1480"/>
      <c r="B39" s="2462">
        <v>7.5</v>
      </c>
      <c r="C39" s="788" t="s">
        <v>666</v>
      </c>
      <c r="D39" s="788"/>
      <c r="E39" s="786"/>
      <c r="F39" s="786"/>
      <c r="G39" s="786"/>
      <c r="H39" s="3975"/>
      <c r="I39" s="3919"/>
      <c r="J39" s="3920"/>
      <c r="K39" s="3920"/>
      <c r="L39" s="3920"/>
      <c r="M39" s="3920"/>
      <c r="N39" s="3937"/>
      <c r="O39" s="3938"/>
      <c r="P39" s="3923"/>
      <c r="Q39" s="3923"/>
      <c r="R39" s="3923"/>
      <c r="S39" s="3923"/>
      <c r="T39" s="3939"/>
      <c r="U39" s="3929"/>
      <c r="V39" s="3929"/>
      <c r="W39" s="3929"/>
      <c r="X39" s="3929"/>
      <c r="Y39" s="3929"/>
      <c r="Z39" s="3929"/>
      <c r="AA39" s="3985"/>
      <c r="AB39" s="3985"/>
      <c r="AC39" s="3985"/>
      <c r="AD39" s="3985"/>
      <c r="AE39" s="3985"/>
      <c r="AF39" s="3985"/>
      <c r="AG39" s="3985"/>
      <c r="AH39" s="3985"/>
      <c r="AI39" s="3986"/>
    </row>
    <row r="40" spans="1:35" ht="10.5" customHeight="1">
      <c r="A40" s="1480"/>
      <c r="B40" s="2462"/>
      <c r="C40" s="788" t="s">
        <v>2219</v>
      </c>
      <c r="D40" s="788"/>
      <c r="E40" s="786"/>
      <c r="F40" s="786"/>
      <c r="G40" s="786"/>
      <c r="H40" s="3975"/>
      <c r="I40" s="3987"/>
      <c r="J40" s="3988"/>
      <c r="K40" s="3988"/>
      <c r="L40" s="3988"/>
      <c r="M40" s="3988"/>
      <c r="N40" s="3988"/>
      <c r="O40" s="3948"/>
      <c r="P40" s="3948"/>
      <c r="Q40" s="3948"/>
      <c r="R40" s="3948"/>
      <c r="S40" s="3948"/>
      <c r="T40" s="3948"/>
      <c r="U40" s="3992"/>
      <c r="V40" s="3993"/>
      <c r="W40" s="3993"/>
      <c r="X40" s="3993"/>
      <c r="Y40" s="3993"/>
      <c r="Z40" s="3994"/>
      <c r="AA40" s="3899"/>
      <c r="AB40" s="3900"/>
      <c r="AC40" s="3900"/>
      <c r="AD40" s="3900"/>
      <c r="AE40" s="3900"/>
      <c r="AF40" s="3900"/>
      <c r="AG40" s="3900"/>
      <c r="AH40" s="3900"/>
      <c r="AI40" s="3901"/>
    </row>
    <row r="41" spans="1:35" ht="10.5" customHeight="1">
      <c r="A41" s="1480"/>
      <c r="B41" s="2462"/>
      <c r="C41" s="167" t="s">
        <v>670</v>
      </c>
      <c r="D41" s="167"/>
      <c r="E41" s="786"/>
      <c r="F41" s="786"/>
      <c r="G41" s="786"/>
      <c r="H41" s="3975"/>
      <c r="I41" s="3989"/>
      <c r="J41" s="3990"/>
      <c r="K41" s="3990"/>
      <c r="L41" s="3990"/>
      <c r="M41" s="3990"/>
      <c r="N41" s="3990"/>
      <c r="O41" s="3991"/>
      <c r="P41" s="3991"/>
      <c r="Q41" s="3991"/>
      <c r="R41" s="3991"/>
      <c r="S41" s="3991"/>
      <c r="T41" s="3991"/>
      <c r="U41" s="3995"/>
      <c r="V41" s="3996"/>
      <c r="W41" s="3996"/>
      <c r="X41" s="3996"/>
      <c r="Y41" s="3996"/>
      <c r="Z41" s="3997"/>
      <c r="AA41" s="3902"/>
      <c r="AB41" s="3903"/>
      <c r="AC41" s="3903"/>
      <c r="AD41" s="3903"/>
      <c r="AE41" s="3903"/>
      <c r="AF41" s="3903"/>
      <c r="AG41" s="3903"/>
      <c r="AH41" s="3903"/>
      <c r="AI41" s="3904"/>
    </row>
    <row r="42" spans="1:35" ht="10.5" customHeight="1">
      <c r="A42" s="1480"/>
      <c r="B42" s="2462"/>
      <c r="C42" s="790" t="s">
        <v>671</v>
      </c>
      <c r="D42" s="790"/>
      <c r="E42" s="786"/>
      <c r="F42" s="786"/>
      <c r="G42" s="786"/>
      <c r="H42" s="3976"/>
      <c r="I42" s="3917"/>
      <c r="J42" s="3918"/>
      <c r="K42" s="3918"/>
      <c r="L42" s="3918"/>
      <c r="M42" s="3918"/>
      <c r="N42" s="3918"/>
      <c r="O42" s="3921"/>
      <c r="P42" s="3921"/>
      <c r="Q42" s="3921"/>
      <c r="R42" s="3921"/>
      <c r="S42" s="3921"/>
      <c r="T42" s="3922"/>
      <c r="U42" s="3925"/>
      <c r="V42" s="3926"/>
      <c r="W42" s="3927"/>
      <c r="X42" s="3927"/>
      <c r="Y42" s="3927"/>
      <c r="Z42" s="3927"/>
      <c r="AA42" s="3930"/>
      <c r="AB42" s="3930"/>
      <c r="AC42" s="3930"/>
      <c r="AD42" s="3930"/>
      <c r="AE42" s="3930"/>
      <c r="AF42" s="3930"/>
      <c r="AG42" s="3930"/>
      <c r="AH42" s="3930"/>
      <c r="AI42" s="3931"/>
    </row>
    <row r="43" spans="1:35" ht="3.75" customHeight="1">
      <c r="A43" s="1480"/>
      <c r="B43" s="1496"/>
      <c r="C43" s="1497"/>
      <c r="D43" s="1497"/>
      <c r="E43" s="1498"/>
      <c r="F43" s="1498"/>
      <c r="G43" s="1498"/>
      <c r="H43" s="3977"/>
      <c r="I43" s="3919"/>
      <c r="J43" s="3920"/>
      <c r="K43" s="3920"/>
      <c r="L43" s="3920"/>
      <c r="M43" s="3920"/>
      <c r="N43" s="3920"/>
      <c r="O43" s="3923"/>
      <c r="P43" s="3923"/>
      <c r="Q43" s="3923"/>
      <c r="R43" s="3923"/>
      <c r="S43" s="3923"/>
      <c r="T43" s="3924"/>
      <c r="U43" s="3928"/>
      <c r="V43" s="3929"/>
      <c r="W43" s="3929"/>
      <c r="X43" s="3929"/>
      <c r="Y43" s="3929"/>
      <c r="Z43" s="3929"/>
      <c r="AA43" s="3930"/>
      <c r="AB43" s="3930"/>
      <c r="AC43" s="3930"/>
      <c r="AD43" s="3930"/>
      <c r="AE43" s="3930"/>
      <c r="AF43" s="3930"/>
      <c r="AG43" s="3930"/>
      <c r="AH43" s="3930"/>
      <c r="AI43" s="3931"/>
    </row>
    <row r="44" spans="1:35" ht="4.5" customHeight="1">
      <c r="A44" s="1500"/>
      <c r="B44" s="2468"/>
      <c r="E44" s="786"/>
      <c r="F44" s="786"/>
      <c r="G44" s="1482"/>
      <c r="H44" s="3969" t="s">
        <v>672</v>
      </c>
      <c r="I44" s="3933"/>
      <c r="J44" s="3934"/>
      <c r="K44" s="3934"/>
      <c r="L44" s="3934"/>
      <c r="M44" s="3934"/>
      <c r="N44" s="3935"/>
      <c r="O44" s="3836"/>
      <c r="P44" s="3613"/>
      <c r="Q44" s="3613"/>
      <c r="R44" s="3613"/>
      <c r="S44" s="3613"/>
      <c r="T44" s="3837"/>
      <c r="U44" s="3929"/>
      <c r="V44" s="3929"/>
      <c r="W44" s="3929"/>
      <c r="X44" s="3929"/>
      <c r="Y44" s="3929"/>
      <c r="Z44" s="3929"/>
      <c r="AA44" s="3940"/>
      <c r="AB44" s="3940"/>
      <c r="AC44" s="3940"/>
      <c r="AD44" s="3940"/>
      <c r="AE44" s="3940"/>
      <c r="AF44" s="3940"/>
      <c r="AG44" s="3940"/>
      <c r="AH44" s="3940"/>
      <c r="AI44" s="3941"/>
    </row>
    <row r="45" spans="1:35" ht="12.75" customHeight="1">
      <c r="A45" s="1480"/>
      <c r="B45" s="2462">
        <v>7.6</v>
      </c>
      <c r="C45" s="269" t="s">
        <v>666</v>
      </c>
      <c r="D45" s="788"/>
      <c r="E45" s="786"/>
      <c r="F45" s="786"/>
      <c r="G45" s="1482"/>
      <c r="H45" s="3633"/>
      <c r="I45" s="3936"/>
      <c r="J45" s="3920"/>
      <c r="K45" s="3920"/>
      <c r="L45" s="3920"/>
      <c r="M45" s="3920"/>
      <c r="N45" s="3937"/>
      <c r="O45" s="3938"/>
      <c r="P45" s="3923"/>
      <c r="Q45" s="3923"/>
      <c r="R45" s="3923"/>
      <c r="S45" s="3923"/>
      <c r="T45" s="3939"/>
      <c r="U45" s="3929"/>
      <c r="V45" s="3929"/>
      <c r="W45" s="3929"/>
      <c r="X45" s="3929"/>
      <c r="Y45" s="3929"/>
      <c r="Z45" s="3929"/>
      <c r="AA45" s="3940"/>
      <c r="AB45" s="3940"/>
      <c r="AC45" s="3940"/>
      <c r="AD45" s="3940"/>
      <c r="AE45" s="3940"/>
      <c r="AF45" s="3940"/>
      <c r="AG45" s="3940"/>
      <c r="AH45" s="3940"/>
      <c r="AI45" s="3941"/>
    </row>
    <row r="46" spans="1:35" ht="10.5" customHeight="1">
      <c r="A46" s="1480"/>
      <c r="B46" s="789"/>
      <c r="C46" s="788" t="s">
        <v>673</v>
      </c>
      <c r="D46" s="788"/>
      <c r="E46" s="786"/>
      <c r="F46" s="786"/>
      <c r="G46" s="1482"/>
      <c r="H46" s="3633"/>
      <c r="I46" s="3942"/>
      <c r="J46" s="3943"/>
      <c r="K46" s="3943"/>
      <c r="L46" s="3943"/>
      <c r="M46" s="3943"/>
      <c r="N46" s="3944"/>
      <c r="O46" s="3948"/>
      <c r="P46" s="3948"/>
      <c r="Q46" s="3948"/>
      <c r="R46" s="3948"/>
      <c r="S46" s="3948"/>
      <c r="T46" s="3948"/>
      <c r="U46" s="3949"/>
      <c r="V46" s="3949"/>
      <c r="W46" s="3949"/>
      <c r="X46" s="3949"/>
      <c r="Y46" s="3949"/>
      <c r="Z46" s="3949"/>
      <c r="AA46" s="3950">
        <f>AA34+AA40</f>
        <v>0</v>
      </c>
      <c r="AB46" s="3950"/>
      <c r="AC46" s="3950"/>
      <c r="AD46" s="3950"/>
      <c r="AE46" s="3950"/>
      <c r="AF46" s="3950"/>
      <c r="AG46" s="3950"/>
      <c r="AH46" s="3950"/>
      <c r="AI46" s="3951"/>
    </row>
    <row r="47" spans="1:35" ht="10.5" customHeight="1">
      <c r="A47" s="1480"/>
      <c r="B47" s="789"/>
      <c r="C47" s="2470" t="s">
        <v>674</v>
      </c>
      <c r="D47" s="790"/>
      <c r="E47" s="786"/>
      <c r="F47" s="786"/>
      <c r="G47" s="1482"/>
      <c r="H47" s="3633"/>
      <c r="I47" s="3945"/>
      <c r="J47" s="3946"/>
      <c r="K47" s="3946"/>
      <c r="L47" s="3946"/>
      <c r="M47" s="3946"/>
      <c r="N47" s="3947"/>
      <c r="O47" s="3948"/>
      <c r="P47" s="3948"/>
      <c r="Q47" s="3948"/>
      <c r="R47" s="3948"/>
      <c r="S47" s="3948"/>
      <c r="T47" s="3948"/>
      <c r="U47" s="3949"/>
      <c r="V47" s="3949"/>
      <c r="W47" s="3949"/>
      <c r="X47" s="3949"/>
      <c r="Y47" s="3949"/>
      <c r="Z47" s="3949"/>
      <c r="AA47" s="3952"/>
      <c r="AB47" s="3952"/>
      <c r="AC47" s="3952"/>
      <c r="AD47" s="3952"/>
      <c r="AE47" s="3952"/>
      <c r="AF47" s="3952"/>
      <c r="AG47" s="3952"/>
      <c r="AH47" s="3952"/>
      <c r="AI47" s="3953"/>
    </row>
    <row r="48" spans="1:35" ht="10.5" customHeight="1">
      <c r="A48" s="1480"/>
      <c r="B48" s="789"/>
      <c r="C48" s="790" t="s">
        <v>675</v>
      </c>
      <c r="D48" s="790"/>
      <c r="E48" s="786"/>
      <c r="F48" s="786"/>
      <c r="G48" s="1482"/>
      <c r="H48" s="3633"/>
      <c r="I48" s="3933"/>
      <c r="J48" s="3934"/>
      <c r="K48" s="3934"/>
      <c r="L48" s="3934"/>
      <c r="M48" s="3934"/>
      <c r="N48" s="3935"/>
      <c r="O48" s="3836"/>
      <c r="P48" s="3613"/>
      <c r="Q48" s="3613"/>
      <c r="R48" s="3613"/>
      <c r="S48" s="3613"/>
      <c r="T48" s="3837"/>
      <c r="U48" s="4011"/>
      <c r="V48" s="4012"/>
      <c r="W48" s="4012"/>
      <c r="X48" s="4012"/>
      <c r="Y48" s="4012"/>
      <c r="Z48" s="4013"/>
      <c r="AA48" s="3911"/>
      <c r="AB48" s="3912"/>
      <c r="AC48" s="3912"/>
      <c r="AD48" s="3912"/>
      <c r="AE48" s="3912"/>
      <c r="AF48" s="3912"/>
      <c r="AG48" s="3912"/>
      <c r="AH48" s="3912"/>
      <c r="AI48" s="3913"/>
    </row>
    <row r="49" spans="1:35" ht="5.25" customHeight="1">
      <c r="A49" s="1485"/>
      <c r="B49" s="846"/>
      <c r="C49" s="847"/>
      <c r="D49" s="847"/>
      <c r="E49" s="797"/>
      <c r="F49" s="797"/>
      <c r="G49" s="1507"/>
      <c r="H49" s="3978"/>
      <c r="I49" s="4005"/>
      <c r="J49" s="4006"/>
      <c r="K49" s="4006"/>
      <c r="L49" s="4006"/>
      <c r="M49" s="4006"/>
      <c r="N49" s="4007"/>
      <c r="O49" s="4008"/>
      <c r="P49" s="4009"/>
      <c r="Q49" s="4009"/>
      <c r="R49" s="4009"/>
      <c r="S49" s="4009"/>
      <c r="T49" s="4010"/>
      <c r="U49" s="4014"/>
      <c r="V49" s="4015"/>
      <c r="W49" s="4015"/>
      <c r="X49" s="4015"/>
      <c r="Y49" s="4015"/>
      <c r="Z49" s="4016"/>
      <c r="AA49" s="3914"/>
      <c r="AB49" s="3915"/>
      <c r="AC49" s="3915"/>
      <c r="AD49" s="3915"/>
      <c r="AE49" s="3915"/>
      <c r="AF49" s="3915"/>
      <c r="AG49" s="3915"/>
      <c r="AH49" s="3915"/>
      <c r="AI49" s="3916"/>
    </row>
    <row r="50" spans="1:35" ht="10.5" customHeight="1">
      <c r="A50" s="1480"/>
      <c r="B50" s="789"/>
      <c r="C50" s="790"/>
      <c r="D50" s="790"/>
      <c r="E50" s="786"/>
      <c r="F50" s="786"/>
      <c r="G50" s="786"/>
      <c r="H50" s="791"/>
      <c r="I50" s="786"/>
      <c r="J50" s="786"/>
      <c r="K50" s="786"/>
      <c r="L50" s="786"/>
      <c r="M50" s="786"/>
      <c r="N50" s="786"/>
      <c r="O50" s="788"/>
      <c r="P50" s="788"/>
      <c r="Q50" s="788"/>
      <c r="R50" s="788"/>
      <c r="S50" s="788"/>
      <c r="T50" s="788"/>
      <c r="U50" s="300"/>
      <c r="V50" s="300"/>
      <c r="W50" s="300"/>
      <c r="X50" s="300"/>
      <c r="Y50" s="300"/>
      <c r="Z50" s="300"/>
      <c r="AA50" s="1557"/>
      <c r="AB50" s="1557"/>
      <c r="AC50" s="1557"/>
      <c r="AD50" s="1557"/>
      <c r="AE50" s="1557"/>
      <c r="AF50" s="1557"/>
      <c r="AG50" s="1557"/>
      <c r="AH50" s="1557"/>
      <c r="AI50" s="1568"/>
    </row>
    <row r="51" spans="1:35" ht="10.5" customHeight="1">
      <c r="A51" s="1480"/>
      <c r="B51" s="789"/>
      <c r="C51" s="790"/>
      <c r="D51" s="790"/>
      <c r="E51" s="786"/>
      <c r="F51" s="786"/>
      <c r="G51" s="786"/>
      <c r="H51" s="791"/>
      <c r="I51" s="786"/>
      <c r="J51" s="786"/>
      <c r="K51" s="786"/>
      <c r="L51" s="786"/>
      <c r="M51" s="786"/>
      <c r="N51" s="786"/>
      <c r="O51" s="788"/>
      <c r="P51" s="788"/>
      <c r="Q51" s="788"/>
      <c r="R51" s="788"/>
      <c r="S51" s="788"/>
      <c r="T51" s="788"/>
      <c r="U51" s="4001" t="s">
        <v>291</v>
      </c>
      <c r="V51" s="4001"/>
      <c r="W51" s="4001"/>
      <c r="X51" s="4001"/>
      <c r="Y51" s="4001"/>
      <c r="Z51" s="4001"/>
      <c r="AA51" s="4001"/>
      <c r="AB51" s="4001"/>
      <c r="AC51" s="4001"/>
      <c r="AD51" s="4001"/>
      <c r="AE51" s="4001"/>
      <c r="AF51" s="4001"/>
      <c r="AG51" s="4001"/>
      <c r="AH51" s="1557"/>
      <c r="AI51" s="1568"/>
    </row>
    <row r="52" spans="1:35" ht="11.25" customHeight="1">
      <c r="A52" s="1480"/>
      <c r="B52" s="789"/>
      <c r="C52" s="790"/>
      <c r="D52" s="790"/>
      <c r="E52" s="786"/>
      <c r="F52" s="786"/>
      <c r="G52" s="786"/>
      <c r="H52" s="788"/>
      <c r="I52" s="786"/>
      <c r="J52" s="786"/>
      <c r="K52" s="786"/>
      <c r="L52" s="786"/>
      <c r="M52" s="786"/>
      <c r="N52" s="786"/>
      <c r="O52" s="788"/>
      <c r="P52" s="788"/>
      <c r="Q52" s="788"/>
      <c r="R52" s="788"/>
      <c r="S52" s="788"/>
      <c r="T52" s="788"/>
      <c r="U52" s="300"/>
      <c r="V52" s="300"/>
      <c r="W52" s="300"/>
      <c r="X52" s="300"/>
      <c r="Y52" s="300"/>
      <c r="Z52" s="300"/>
      <c r="AA52" s="1557"/>
      <c r="AB52" s="1557"/>
      <c r="AC52" s="1557"/>
      <c r="AD52" s="1557"/>
      <c r="AE52" s="4002" t="s">
        <v>676</v>
      </c>
      <c r="AF52" s="4003"/>
      <c r="AH52" s="1557"/>
      <c r="AI52" s="1568"/>
    </row>
    <row r="53" spans="1:35" ht="10.5" customHeight="1">
      <c r="A53" s="1480"/>
      <c r="B53" s="788">
        <v>7.7</v>
      </c>
      <c r="C53" s="788" t="s">
        <v>677</v>
      </c>
      <c r="D53" s="790"/>
      <c r="E53" s="786"/>
      <c r="F53" s="786"/>
      <c r="G53" s="786"/>
      <c r="H53" s="788"/>
      <c r="I53" s="786"/>
      <c r="J53" s="786"/>
      <c r="K53" s="786"/>
      <c r="L53" s="786"/>
      <c r="M53" s="786"/>
      <c r="N53" s="786"/>
      <c r="O53" s="788"/>
      <c r="P53" s="788"/>
      <c r="Q53" s="788"/>
      <c r="R53" s="788"/>
      <c r="S53" s="788"/>
      <c r="T53" s="3982" t="s">
        <v>152</v>
      </c>
      <c r="U53" s="4017"/>
      <c r="V53" s="4018"/>
      <c r="W53" s="4018"/>
      <c r="X53" s="4018"/>
      <c r="Y53" s="4018"/>
      <c r="Z53" s="4018"/>
      <c r="AA53" s="4018"/>
      <c r="AB53" s="4018"/>
      <c r="AC53" s="4018"/>
      <c r="AD53" s="4018"/>
      <c r="AE53" s="4018"/>
      <c r="AF53" s="4019"/>
      <c r="AG53" s="1557"/>
      <c r="AH53" s="1557"/>
      <c r="AI53" s="1568"/>
    </row>
    <row r="54" spans="1:35" ht="10.5" customHeight="1">
      <c r="A54" s="1480"/>
      <c r="B54" s="789"/>
      <c r="C54" s="790" t="s">
        <v>678</v>
      </c>
      <c r="D54" s="790"/>
      <c r="E54" s="786"/>
      <c r="F54" s="786"/>
      <c r="G54" s="786"/>
      <c r="H54" s="788"/>
      <c r="I54" s="786"/>
      <c r="J54" s="786"/>
      <c r="K54" s="786"/>
      <c r="L54" s="786"/>
      <c r="M54" s="786"/>
      <c r="N54" s="786"/>
      <c r="O54" s="788"/>
      <c r="P54" s="788"/>
      <c r="Q54" s="788"/>
      <c r="R54" s="788"/>
      <c r="S54" s="788"/>
      <c r="T54" s="3983"/>
      <c r="U54" s="4020"/>
      <c r="V54" s="4015"/>
      <c r="W54" s="4015"/>
      <c r="X54" s="4015"/>
      <c r="Y54" s="4015"/>
      <c r="Z54" s="4015"/>
      <c r="AA54" s="4015"/>
      <c r="AB54" s="4015"/>
      <c r="AC54" s="4015"/>
      <c r="AD54" s="4015"/>
      <c r="AE54" s="4015"/>
      <c r="AF54" s="4016"/>
      <c r="AG54" s="1557"/>
      <c r="AH54" s="1557"/>
      <c r="AI54" s="1568"/>
    </row>
    <row r="55" spans="1:35" ht="17.25" customHeight="1">
      <c r="A55" s="1480"/>
      <c r="B55" s="789"/>
      <c r="C55" s="790"/>
      <c r="D55" s="790"/>
      <c r="E55" s="786"/>
      <c r="F55" s="786"/>
      <c r="G55" s="786"/>
      <c r="H55" s="788"/>
      <c r="I55" s="786"/>
      <c r="J55" s="786"/>
      <c r="K55" s="786"/>
      <c r="L55" s="786"/>
      <c r="M55" s="786"/>
      <c r="N55" s="786"/>
      <c r="O55" s="788"/>
      <c r="P55" s="788"/>
      <c r="Q55" s="788"/>
      <c r="R55" s="788"/>
      <c r="S55" s="788"/>
      <c r="T55" s="788"/>
      <c r="U55" s="300"/>
      <c r="V55" s="300"/>
      <c r="W55" s="102"/>
      <c r="X55" s="102"/>
      <c r="Y55" s="102"/>
      <c r="Z55" s="102"/>
      <c r="AA55" s="102"/>
      <c r="AB55" s="102"/>
      <c r="AC55" s="102"/>
      <c r="AD55" s="102"/>
      <c r="AE55" s="102"/>
      <c r="AF55" s="1557"/>
      <c r="AG55" s="1557"/>
      <c r="AH55" s="1557"/>
      <c r="AI55" s="1568"/>
    </row>
    <row r="56" spans="1:35" ht="10.5" customHeight="1">
      <c r="A56" s="1480"/>
      <c r="B56" s="371"/>
      <c r="C56" s="82"/>
      <c r="D56" s="103"/>
      <c r="E56" s="2471"/>
      <c r="F56" s="349"/>
      <c r="G56" s="2472"/>
      <c r="H56" s="2472"/>
      <c r="I56" s="349"/>
      <c r="J56" s="308"/>
      <c r="K56" s="129"/>
      <c r="L56" s="129"/>
      <c r="M56" s="788"/>
      <c r="N56" s="788"/>
      <c r="O56" s="300"/>
      <c r="P56" s="300"/>
      <c r="Q56" s="102"/>
      <c r="R56" s="102"/>
      <c r="S56" s="102"/>
      <c r="T56" s="102"/>
      <c r="U56" s="102"/>
      <c r="V56" s="300"/>
      <c r="W56" s="102"/>
      <c r="X56" s="102"/>
      <c r="Y56" s="102"/>
      <c r="Z56" s="102"/>
      <c r="AA56" s="102"/>
      <c r="AB56" s="102"/>
      <c r="AC56" s="102"/>
      <c r="AD56" s="102"/>
      <c r="AE56" s="102"/>
      <c r="AF56" s="1557"/>
      <c r="AG56" s="1557"/>
      <c r="AH56" s="1557"/>
      <c r="AI56" s="1568"/>
    </row>
    <row r="57" spans="1:35" ht="10.5" customHeight="1">
      <c r="A57" s="1480"/>
      <c r="B57" s="919"/>
      <c r="C57" s="103"/>
      <c r="D57" s="129"/>
      <c r="E57" s="129"/>
      <c r="F57" s="129"/>
      <c r="G57" s="129"/>
      <c r="H57" s="129"/>
      <c r="I57" s="129"/>
      <c r="J57" s="129"/>
      <c r="K57" s="129"/>
      <c r="L57" s="129"/>
      <c r="M57" s="1490"/>
      <c r="N57" s="1490"/>
      <c r="O57" s="300"/>
      <c r="P57" s="300"/>
      <c r="Q57" s="102"/>
      <c r="R57" s="102"/>
      <c r="S57" s="102"/>
      <c r="T57" s="102"/>
      <c r="U57" s="102"/>
      <c r="V57" s="300"/>
      <c r="W57" s="102"/>
      <c r="X57" s="102"/>
      <c r="Y57" s="102"/>
      <c r="Z57" s="102"/>
      <c r="AA57" s="102"/>
      <c r="AB57" s="102"/>
      <c r="AC57" s="102"/>
      <c r="AD57" s="102"/>
      <c r="AE57" s="102"/>
      <c r="AF57" s="1557"/>
      <c r="AG57" s="1557"/>
      <c r="AH57" s="1557"/>
      <c r="AI57" s="1568"/>
    </row>
    <row r="58" spans="1:35" ht="7.5" customHeight="1">
      <c r="A58" s="1480"/>
      <c r="B58" s="919"/>
      <c r="C58" s="103"/>
      <c r="D58" s="129"/>
      <c r="E58" s="129"/>
      <c r="F58" s="129"/>
      <c r="G58" s="129"/>
      <c r="H58" s="129"/>
      <c r="I58" s="129"/>
      <c r="J58" s="129"/>
      <c r="K58" s="129"/>
      <c r="L58" s="129"/>
      <c r="M58" s="1490"/>
      <c r="N58" s="1490"/>
      <c r="O58" s="300"/>
      <c r="P58" s="300"/>
      <c r="Q58" s="102"/>
      <c r="R58" s="102"/>
      <c r="S58" s="102"/>
      <c r="T58" s="102"/>
      <c r="U58" s="102"/>
      <c r="V58" s="300"/>
      <c r="W58" s="102"/>
      <c r="X58" s="102"/>
      <c r="Y58" s="102"/>
      <c r="Z58" s="102"/>
      <c r="AA58" s="102"/>
      <c r="AB58" s="102"/>
      <c r="AC58" s="102"/>
      <c r="AD58" s="102"/>
      <c r="AE58" s="102"/>
      <c r="AF58" s="1557"/>
      <c r="AG58" s="1557"/>
      <c r="AH58" s="1557"/>
      <c r="AI58" s="1568"/>
    </row>
    <row r="59" spans="1:35" ht="10.5" customHeight="1">
      <c r="A59" s="1480"/>
      <c r="B59" s="129"/>
      <c r="C59" s="2473"/>
      <c r="D59" s="269"/>
      <c r="E59" s="4004"/>
      <c r="F59" s="4004"/>
      <c r="G59" s="4004"/>
      <c r="H59" s="129"/>
      <c r="K59" s="269"/>
      <c r="M59" s="1508"/>
      <c r="N59" s="1508"/>
      <c r="O59" s="300"/>
      <c r="P59" s="300"/>
      <c r="Q59" s="102"/>
      <c r="R59" s="102"/>
      <c r="S59" s="102"/>
      <c r="T59" s="102"/>
      <c r="U59" s="102"/>
      <c r="V59" s="300"/>
      <c r="W59" s="102"/>
      <c r="X59" s="102"/>
      <c r="Y59" s="102"/>
      <c r="Z59" s="102"/>
      <c r="AA59" s="102"/>
      <c r="AB59" s="102"/>
      <c r="AC59" s="102"/>
      <c r="AD59" s="102"/>
      <c r="AE59" s="102"/>
      <c r="AF59" s="1557"/>
      <c r="AG59" s="1557"/>
      <c r="AH59" s="1557"/>
      <c r="AI59" s="1568"/>
    </row>
    <row r="60" spans="1:35" ht="10.5" customHeight="1">
      <c r="A60" s="1480"/>
      <c r="B60" s="129"/>
      <c r="C60" s="350"/>
      <c r="D60" s="2474"/>
      <c r="F60" s="2474"/>
      <c r="G60" s="2464"/>
      <c r="H60" s="129"/>
      <c r="J60" s="269"/>
      <c r="K60" s="269"/>
      <c r="L60" s="3979"/>
      <c r="M60" s="1537"/>
      <c r="N60" s="1537"/>
      <c r="O60" s="327"/>
      <c r="P60" s="327"/>
      <c r="Q60" s="327"/>
      <c r="R60" s="327"/>
      <c r="S60" s="102"/>
      <c r="T60" s="102"/>
      <c r="U60" s="102"/>
      <c r="V60" s="327"/>
      <c r="W60" s="327"/>
      <c r="X60" s="327"/>
      <c r="Y60" s="102"/>
      <c r="Z60" s="102"/>
      <c r="AA60" s="102"/>
      <c r="AB60" s="102"/>
      <c r="AC60" s="102"/>
      <c r="AD60" s="102"/>
      <c r="AE60" s="102"/>
      <c r="AF60" s="1557"/>
      <c r="AG60" s="1557"/>
      <c r="AH60" s="1557"/>
      <c r="AI60" s="1568"/>
    </row>
    <row r="61" spans="1:35" ht="10.5" customHeight="1">
      <c r="A61" s="1480"/>
      <c r="B61" s="129"/>
      <c r="D61" s="415"/>
      <c r="F61" s="415"/>
      <c r="G61" s="2464"/>
      <c r="H61" s="129"/>
      <c r="J61" s="266"/>
      <c r="K61" s="266"/>
      <c r="L61" s="3980"/>
      <c r="M61" s="1538"/>
      <c r="N61" s="1538"/>
      <c r="O61" s="416"/>
      <c r="P61" s="416"/>
      <c r="Q61" s="327"/>
      <c r="R61" s="327"/>
      <c r="S61" s="102"/>
      <c r="T61" s="102"/>
      <c r="U61" s="102"/>
      <c r="V61" s="416"/>
      <c r="W61" s="327"/>
      <c r="X61" s="327"/>
      <c r="Y61" s="102"/>
      <c r="Z61" s="102"/>
      <c r="AA61" s="102"/>
      <c r="AB61" s="102"/>
      <c r="AC61" s="102"/>
      <c r="AD61" s="102"/>
      <c r="AE61" s="102"/>
      <c r="AF61" s="1557"/>
      <c r="AG61" s="1557"/>
      <c r="AH61" s="1557"/>
      <c r="AI61" s="1568"/>
    </row>
    <row r="62" spans="1:35" ht="10.5" customHeight="1">
      <c r="A62" s="1480"/>
      <c r="B62" s="129"/>
      <c r="C62" s="2475"/>
      <c r="D62" s="2475"/>
      <c r="E62" s="308"/>
      <c r="F62" s="349"/>
      <c r="G62" s="349"/>
      <c r="H62" s="129"/>
      <c r="J62" s="766"/>
      <c r="K62" s="766"/>
      <c r="L62" s="766"/>
      <c r="M62" s="1538"/>
      <c r="N62" s="1538"/>
      <c r="O62" s="416"/>
      <c r="P62" s="416"/>
      <c r="Q62" s="327"/>
      <c r="R62" s="327"/>
      <c r="S62" s="102"/>
      <c r="T62" s="102"/>
      <c r="U62" s="102"/>
      <c r="V62" s="416"/>
      <c r="W62" s="327"/>
      <c r="X62" s="327"/>
      <c r="Y62" s="102"/>
      <c r="Z62" s="102"/>
      <c r="AA62" s="102"/>
      <c r="AB62" s="102"/>
      <c r="AC62" s="102"/>
      <c r="AD62" s="102"/>
      <c r="AE62" s="102"/>
      <c r="AF62" s="1557"/>
      <c r="AG62" s="1557"/>
      <c r="AH62" s="1557"/>
      <c r="AI62" s="1568"/>
    </row>
    <row r="63" spans="1:35" ht="10.5" customHeight="1">
      <c r="A63" s="1480"/>
      <c r="B63" s="129"/>
      <c r="C63" s="350"/>
      <c r="D63" s="3963"/>
      <c r="E63" s="3963"/>
      <c r="F63" s="3963"/>
      <c r="G63" s="349"/>
      <c r="H63" s="129"/>
      <c r="J63" s="269"/>
      <c r="K63" s="269"/>
      <c r="L63" s="3979"/>
      <c r="M63" s="1538"/>
      <c r="N63" s="1538"/>
      <c r="O63" s="416"/>
      <c r="P63" s="416"/>
      <c r="Q63" s="327"/>
      <c r="R63" s="327"/>
      <c r="S63" s="102"/>
      <c r="T63" s="102"/>
      <c r="U63" s="102"/>
      <c r="V63" s="416"/>
      <c r="W63" s="327"/>
      <c r="X63" s="327"/>
      <c r="Y63" s="102"/>
      <c r="Z63" s="102"/>
      <c r="AA63" s="102"/>
      <c r="AB63" s="102"/>
      <c r="AC63" s="102"/>
      <c r="AD63" s="102"/>
      <c r="AE63" s="102"/>
      <c r="AF63" s="1557"/>
      <c r="AG63" s="1557"/>
      <c r="AH63" s="1557"/>
      <c r="AI63" s="1568"/>
    </row>
    <row r="64" spans="1:35" ht="10.5" customHeight="1">
      <c r="A64" s="1480"/>
      <c r="B64" s="129"/>
      <c r="D64" s="3964"/>
      <c r="E64" s="3964"/>
      <c r="F64" s="3964"/>
      <c r="G64" s="349"/>
      <c r="H64" s="129"/>
      <c r="J64" s="266"/>
      <c r="K64" s="266"/>
      <c r="L64" s="3980"/>
      <c r="M64" s="1538"/>
      <c r="N64" s="1538"/>
      <c r="O64" s="416"/>
      <c r="P64" s="416"/>
      <c r="Q64" s="327"/>
      <c r="R64" s="327"/>
      <c r="S64" s="102"/>
      <c r="T64" s="102"/>
      <c r="U64" s="102"/>
      <c r="V64" s="416"/>
      <c r="W64" s="327"/>
      <c r="X64" s="327"/>
      <c r="Y64" s="102"/>
      <c r="Z64" s="102"/>
      <c r="AA64" s="102"/>
      <c r="AB64" s="102"/>
      <c r="AC64" s="102"/>
      <c r="AD64" s="102"/>
      <c r="AE64" s="102"/>
      <c r="AF64" s="1557"/>
      <c r="AG64" s="1557"/>
      <c r="AH64" s="1557"/>
      <c r="AI64" s="1568"/>
    </row>
    <row r="65" spans="1:35" ht="10.5" customHeight="1">
      <c r="A65" s="1480"/>
      <c r="B65" s="129"/>
      <c r="C65" s="2475"/>
      <c r="D65" s="2475"/>
      <c r="E65" s="308"/>
      <c r="F65" s="349"/>
      <c r="G65" s="349"/>
      <c r="H65" s="129"/>
      <c r="J65" s="766"/>
      <c r="K65" s="766"/>
      <c r="L65" s="766"/>
      <c r="M65" s="1538"/>
      <c r="N65" s="1538"/>
      <c r="O65" s="416"/>
      <c r="P65" s="416"/>
      <c r="Q65" s="327"/>
      <c r="R65" s="327"/>
      <c r="S65" s="102"/>
      <c r="T65" s="102"/>
      <c r="U65" s="102"/>
      <c r="V65" s="416"/>
      <c r="W65" s="327"/>
      <c r="X65" s="327"/>
      <c r="Y65" s="102"/>
      <c r="Z65" s="102"/>
      <c r="AA65" s="102"/>
      <c r="AB65" s="102"/>
      <c r="AC65" s="102"/>
      <c r="AD65" s="102"/>
      <c r="AE65" s="102"/>
      <c r="AF65" s="1557"/>
      <c r="AG65" s="1557"/>
      <c r="AH65" s="1557"/>
      <c r="AI65" s="1568"/>
    </row>
    <row r="66" spans="1:35" ht="10.5" customHeight="1">
      <c r="A66" s="1480"/>
      <c r="B66" s="371"/>
      <c r="C66" s="82"/>
      <c r="D66" s="103"/>
      <c r="E66" s="2471"/>
      <c r="F66" s="349"/>
      <c r="G66" s="2472"/>
      <c r="H66" s="2472"/>
      <c r="I66" s="349"/>
      <c r="J66" s="308"/>
      <c r="K66" s="129"/>
      <c r="L66" s="129"/>
      <c r="M66" s="1490"/>
      <c r="N66" s="1490"/>
      <c r="O66" s="300"/>
      <c r="P66" s="300"/>
      <c r="Q66" s="102"/>
      <c r="R66" s="102"/>
      <c r="S66" s="102"/>
      <c r="T66" s="102"/>
      <c r="U66" s="102"/>
      <c r="V66" s="300"/>
      <c r="W66" s="102"/>
      <c r="X66" s="102"/>
      <c r="Y66" s="102"/>
      <c r="Z66" s="102"/>
      <c r="AA66" s="102"/>
      <c r="AB66" s="102"/>
      <c r="AC66" s="102"/>
      <c r="AD66" s="102"/>
      <c r="AE66" s="102"/>
      <c r="AF66" s="1557"/>
      <c r="AG66" s="1557"/>
      <c r="AH66" s="1557"/>
      <c r="AI66" s="1568"/>
    </row>
    <row r="67" spans="1:35" ht="10.5" customHeight="1">
      <c r="A67" s="1480"/>
      <c r="B67" s="919"/>
      <c r="C67" s="103"/>
      <c r="D67" s="129"/>
      <c r="E67" s="129"/>
      <c r="F67" s="129"/>
      <c r="G67" s="129"/>
      <c r="H67" s="129"/>
      <c r="I67" s="129"/>
      <c r="J67" s="129"/>
      <c r="K67" s="129"/>
      <c r="L67" s="129"/>
      <c r="M67" s="1490"/>
      <c r="N67" s="1490"/>
      <c r="O67" s="300"/>
      <c r="P67" s="300"/>
      <c r="Q67" s="102"/>
      <c r="R67" s="102"/>
      <c r="S67" s="102"/>
      <c r="T67" s="102"/>
      <c r="U67" s="102"/>
      <c r="V67" s="300"/>
      <c r="W67" s="102"/>
      <c r="X67" s="102"/>
      <c r="Y67" s="102"/>
      <c r="Z67" s="102"/>
      <c r="AA67" s="102"/>
      <c r="AB67" s="102"/>
      <c r="AC67" s="102"/>
      <c r="AD67" s="102"/>
      <c r="AE67" s="102"/>
      <c r="AF67" s="1557"/>
      <c r="AG67" s="1557"/>
      <c r="AH67" s="1557"/>
      <c r="AI67" s="1568"/>
    </row>
    <row r="68" spans="1:35" ht="6.75" customHeight="1">
      <c r="A68" s="1480"/>
      <c r="B68" s="919"/>
      <c r="C68" s="103"/>
      <c r="D68" s="129"/>
      <c r="E68" s="129"/>
      <c r="F68" s="129"/>
      <c r="G68" s="129"/>
      <c r="H68" s="129"/>
      <c r="I68" s="129"/>
      <c r="J68" s="129"/>
      <c r="K68" s="129"/>
      <c r="L68" s="129"/>
      <c r="M68" s="1490"/>
      <c r="N68" s="1490"/>
      <c r="O68" s="300"/>
      <c r="P68" s="300"/>
      <c r="Q68" s="102"/>
      <c r="R68" s="102"/>
      <c r="S68" s="102"/>
      <c r="T68" s="102"/>
      <c r="U68" s="102"/>
      <c r="V68" s="300"/>
      <c r="W68" s="102"/>
      <c r="X68" s="102"/>
      <c r="Y68" s="102"/>
      <c r="Z68" s="102"/>
      <c r="AA68" s="102"/>
      <c r="AB68" s="102"/>
      <c r="AC68" s="102"/>
      <c r="AD68" s="102"/>
      <c r="AE68" s="102"/>
      <c r="AF68" s="1557"/>
      <c r="AG68" s="1557"/>
      <c r="AH68" s="1557"/>
      <c r="AI68" s="1568"/>
    </row>
    <row r="69" spans="1:35" ht="10.5" customHeight="1">
      <c r="A69" s="1480"/>
      <c r="B69" s="129"/>
      <c r="C69" s="2473"/>
      <c r="D69" s="269"/>
      <c r="E69" s="4004"/>
      <c r="F69" s="4004"/>
      <c r="G69" s="4004"/>
      <c r="H69" s="129"/>
      <c r="K69" s="269"/>
      <c r="M69" s="1508"/>
      <c r="N69" s="1508"/>
      <c r="O69" s="300"/>
      <c r="P69" s="300"/>
      <c r="Q69" s="102"/>
      <c r="R69" s="102"/>
      <c r="S69" s="102"/>
      <c r="T69" s="102"/>
      <c r="U69" s="102"/>
      <c r="V69" s="300"/>
      <c r="W69" s="102"/>
      <c r="X69" s="102"/>
      <c r="Y69" s="102"/>
      <c r="Z69" s="102"/>
      <c r="AA69" s="102"/>
      <c r="AB69" s="102"/>
      <c r="AC69" s="102"/>
      <c r="AD69" s="102"/>
      <c r="AE69" s="102"/>
      <c r="AF69" s="1557"/>
      <c r="AG69" s="1557"/>
      <c r="AH69" s="1557"/>
      <c r="AI69" s="1568"/>
    </row>
    <row r="70" spans="1:35" ht="10.5" customHeight="1">
      <c r="A70" s="1480"/>
      <c r="B70" s="129"/>
      <c r="C70" s="350"/>
      <c r="D70" s="2474"/>
      <c r="F70" s="2474"/>
      <c r="G70" s="2464"/>
      <c r="H70" s="129"/>
      <c r="J70" s="269"/>
      <c r="K70" s="269"/>
      <c r="L70" s="3980"/>
      <c r="M70" s="1537"/>
      <c r="N70" s="1537"/>
      <c r="O70" s="327"/>
      <c r="P70" s="327"/>
      <c r="Q70" s="327"/>
      <c r="R70" s="327"/>
      <c r="S70" s="102"/>
      <c r="T70" s="102"/>
      <c r="U70" s="102"/>
      <c r="V70" s="327"/>
      <c r="W70" s="327"/>
      <c r="X70" s="327"/>
      <c r="Y70" s="102"/>
      <c r="Z70" s="102"/>
      <c r="AA70" s="102"/>
      <c r="AB70" s="102"/>
      <c r="AC70" s="102"/>
      <c r="AD70" s="102"/>
      <c r="AE70" s="102"/>
      <c r="AF70" s="1557"/>
      <c r="AG70" s="1557"/>
      <c r="AH70" s="1557"/>
      <c r="AI70" s="1568"/>
    </row>
    <row r="71" spans="1:35" ht="10.5" customHeight="1">
      <c r="A71" s="1480"/>
      <c r="B71" s="129"/>
      <c r="D71" s="415"/>
      <c r="F71" s="415"/>
      <c r="G71" s="2464"/>
      <c r="H71" s="129"/>
      <c r="J71" s="266"/>
      <c r="K71" s="266"/>
      <c r="L71" s="3980"/>
      <c r="M71" s="1538"/>
      <c r="N71" s="1538"/>
      <c r="O71" s="416"/>
      <c r="P71" s="416"/>
      <c r="Q71" s="327"/>
      <c r="R71" s="327"/>
      <c r="S71" s="102"/>
      <c r="T71" s="102"/>
      <c r="U71" s="102"/>
      <c r="V71" s="416"/>
      <c r="W71" s="327"/>
      <c r="X71" s="327"/>
      <c r="Y71" s="102"/>
      <c r="Z71" s="102"/>
      <c r="AA71" s="102"/>
      <c r="AB71" s="102"/>
      <c r="AC71" s="102"/>
      <c r="AD71" s="102"/>
      <c r="AE71" s="102"/>
      <c r="AF71" s="1557"/>
      <c r="AG71" s="1557"/>
      <c r="AH71" s="1557"/>
      <c r="AI71" s="1568"/>
    </row>
    <row r="72" spans="1:35" ht="10.5" customHeight="1">
      <c r="A72" s="1480"/>
      <c r="B72" s="129"/>
      <c r="C72" s="2475"/>
      <c r="D72" s="2475"/>
      <c r="E72" s="308"/>
      <c r="F72" s="349"/>
      <c r="G72" s="349"/>
      <c r="H72" s="129"/>
      <c r="J72" s="766"/>
      <c r="K72" s="766"/>
      <c r="L72" s="766"/>
      <c r="M72" s="1538"/>
      <c r="N72" s="1538"/>
      <c r="O72" s="416"/>
      <c r="P72" s="416"/>
      <c r="Q72" s="327"/>
      <c r="R72" s="327"/>
      <c r="S72" s="102"/>
      <c r="T72" s="102"/>
      <c r="U72" s="102"/>
      <c r="V72" s="416"/>
      <c r="W72" s="327"/>
      <c r="X72" s="327"/>
      <c r="Y72" s="102"/>
      <c r="Z72" s="102"/>
      <c r="AA72" s="102"/>
      <c r="AB72" s="102"/>
      <c r="AC72" s="102"/>
      <c r="AD72" s="102"/>
      <c r="AE72" s="102"/>
      <c r="AF72" s="1557"/>
      <c r="AG72" s="1557"/>
      <c r="AH72" s="1557"/>
      <c r="AI72" s="1568"/>
    </row>
    <row r="73" spans="1:35" ht="10.5" customHeight="1">
      <c r="A73" s="1480"/>
      <c r="B73" s="129"/>
      <c r="C73" s="350"/>
      <c r="D73" s="3963"/>
      <c r="E73" s="3963"/>
      <c r="F73" s="3963"/>
      <c r="G73" s="349"/>
      <c r="H73" s="129"/>
      <c r="J73" s="269"/>
      <c r="K73" s="269"/>
      <c r="L73" s="3980"/>
      <c r="M73" s="1538"/>
      <c r="N73" s="1538"/>
      <c r="O73" s="416"/>
      <c r="P73" s="416"/>
      <c r="Q73" s="327"/>
      <c r="R73" s="327"/>
      <c r="S73" s="102"/>
      <c r="T73" s="102"/>
      <c r="U73" s="102"/>
      <c r="V73" s="416"/>
      <c r="W73" s="327"/>
      <c r="X73" s="327"/>
      <c r="Y73" s="102"/>
      <c r="Z73" s="102"/>
      <c r="AA73" s="102"/>
      <c r="AB73" s="102"/>
      <c r="AC73" s="102"/>
      <c r="AD73" s="102"/>
      <c r="AE73" s="102"/>
      <c r="AF73" s="1557"/>
      <c r="AG73" s="1557"/>
      <c r="AH73" s="1557"/>
      <c r="AI73" s="1568"/>
    </row>
    <row r="74" spans="1:35" ht="10.5" customHeight="1">
      <c r="A74" s="1480"/>
      <c r="B74" s="129"/>
      <c r="D74" s="3964"/>
      <c r="E74" s="3964"/>
      <c r="F74" s="3964"/>
      <c r="G74" s="349"/>
      <c r="H74" s="129"/>
      <c r="J74" s="266"/>
      <c r="K74" s="266"/>
      <c r="L74" s="3980"/>
      <c r="M74" s="1538"/>
      <c r="N74" s="1538"/>
      <c r="O74" s="416"/>
      <c r="P74" s="416"/>
      <c r="Q74" s="327"/>
      <c r="R74" s="327"/>
      <c r="S74" s="102"/>
      <c r="T74" s="102"/>
      <c r="U74" s="102"/>
      <c r="V74" s="416"/>
      <c r="W74" s="327"/>
      <c r="X74" s="327"/>
      <c r="Y74" s="102"/>
      <c r="Z74" s="102"/>
      <c r="AA74" s="102"/>
      <c r="AB74" s="102"/>
      <c r="AC74" s="102"/>
      <c r="AD74" s="102"/>
      <c r="AE74" s="102"/>
      <c r="AF74" s="1557"/>
      <c r="AG74" s="1557"/>
      <c r="AH74" s="1557"/>
      <c r="AI74" s="1568"/>
    </row>
    <row r="75" spans="1:35" ht="10.5" customHeight="1">
      <c r="A75" s="1480"/>
      <c r="B75" s="789"/>
      <c r="C75" s="790"/>
      <c r="D75" s="790"/>
      <c r="E75" s="786"/>
      <c r="F75" s="786"/>
      <c r="G75" s="786"/>
      <c r="H75" s="788"/>
      <c r="I75" s="786"/>
      <c r="J75" s="786"/>
      <c r="K75" s="786"/>
      <c r="L75" s="786"/>
      <c r="M75" s="788"/>
      <c r="N75" s="788"/>
      <c r="O75" s="300"/>
      <c r="P75" s="300"/>
      <c r="Q75" s="102"/>
      <c r="R75" s="102"/>
      <c r="S75" s="102"/>
      <c r="T75" s="102"/>
      <c r="U75" s="102"/>
      <c r="V75" s="300"/>
      <c r="W75" s="102"/>
      <c r="X75" s="102"/>
      <c r="Y75" s="102"/>
      <c r="Z75" s="102"/>
      <c r="AA75" s="102"/>
      <c r="AB75" s="102"/>
      <c r="AC75" s="102"/>
      <c r="AD75" s="102"/>
      <c r="AE75" s="102"/>
      <c r="AF75" s="1557"/>
      <c r="AG75" s="1557"/>
      <c r="AH75" s="1557"/>
      <c r="AI75" s="1568"/>
    </row>
    <row r="76" spans="1:35" ht="10.5" customHeight="1">
      <c r="A76" s="1480"/>
      <c r="B76" s="1506"/>
      <c r="C76" s="1503"/>
      <c r="D76" s="1503"/>
      <c r="E76" s="1481"/>
      <c r="F76" s="1481"/>
      <c r="G76" s="1481"/>
      <c r="H76" s="1490"/>
      <c r="I76" s="1481"/>
      <c r="J76" s="1481"/>
      <c r="K76" s="1481"/>
      <c r="L76" s="1481"/>
      <c r="M76" s="1481"/>
      <c r="N76" s="1481"/>
      <c r="O76" s="1490"/>
      <c r="P76" s="1490"/>
      <c r="Q76" s="1490"/>
      <c r="R76" s="1490"/>
      <c r="S76" s="1490"/>
      <c r="T76" s="1490"/>
      <c r="U76" s="1535"/>
      <c r="V76" s="1535"/>
      <c r="W76" s="1536"/>
      <c r="X76" s="1536"/>
      <c r="Y76" s="1536"/>
      <c r="Z76" s="1536"/>
      <c r="AA76" s="1536"/>
      <c r="AB76" s="1536"/>
      <c r="AC76" s="1536"/>
      <c r="AD76" s="1536"/>
      <c r="AE76" s="1536"/>
      <c r="AF76" s="1554"/>
      <c r="AG76" s="1554"/>
      <c r="AH76" s="1554"/>
      <c r="AI76" s="1568"/>
    </row>
    <row r="77" spans="1:35" ht="10.5" customHeight="1">
      <c r="A77" s="3965">
        <v>16</v>
      </c>
      <c r="B77" s="3966"/>
      <c r="C77" s="3966"/>
      <c r="D77" s="3966"/>
      <c r="E77" s="3966"/>
      <c r="F77" s="3966"/>
      <c r="G77" s="3966"/>
      <c r="H77" s="3966"/>
      <c r="I77" s="3966"/>
      <c r="J77" s="3966"/>
      <c r="K77" s="3966"/>
      <c r="L77" s="3966"/>
      <c r="M77" s="3966"/>
      <c r="N77" s="3966"/>
      <c r="O77" s="3966"/>
      <c r="P77" s="3966"/>
      <c r="Q77" s="3966"/>
      <c r="R77" s="3966"/>
      <c r="S77" s="3966"/>
      <c r="T77" s="3966"/>
      <c r="U77" s="3966"/>
      <c r="V77" s="3966"/>
      <c r="W77" s="3966"/>
      <c r="X77" s="3966"/>
      <c r="Y77" s="3966"/>
      <c r="Z77" s="3966"/>
      <c r="AA77" s="3966"/>
      <c r="AB77" s="3966"/>
      <c r="AC77" s="3966"/>
      <c r="AD77" s="3966"/>
      <c r="AE77" s="3966"/>
      <c r="AF77" s="3966"/>
      <c r="AG77" s="3966"/>
      <c r="AH77" s="3966"/>
      <c r="AI77" s="3967"/>
    </row>
    <row r="78" spans="1:35" ht="0.95" customHeight="1">
      <c r="A78" s="1569"/>
      <c r="B78" s="1570"/>
      <c r="C78" s="1571"/>
      <c r="D78" s="1571"/>
      <c r="E78" s="1572"/>
      <c r="F78" s="1572"/>
      <c r="G78" s="1573"/>
      <c r="H78" s="1574"/>
      <c r="I78" s="1572"/>
      <c r="J78" s="1572"/>
      <c r="K78" s="1572"/>
      <c r="L78" s="1572"/>
      <c r="M78" s="1572"/>
      <c r="N78" s="1573"/>
      <c r="O78" s="1576"/>
      <c r="P78" s="1577"/>
      <c r="Q78" s="1577"/>
      <c r="R78" s="1577"/>
      <c r="S78" s="1577"/>
      <c r="T78" s="1577"/>
      <c r="U78" s="1578"/>
      <c r="V78" s="1578"/>
      <c r="W78" s="1578"/>
      <c r="X78" s="1578"/>
      <c r="Y78" s="1578"/>
      <c r="Z78" s="1578"/>
      <c r="AA78" s="1579"/>
      <c r="AB78" s="1579"/>
      <c r="AC78" s="1579"/>
      <c r="AD78" s="1579"/>
      <c r="AE78" s="1579"/>
      <c r="AF78" s="1579"/>
      <c r="AG78" s="1579"/>
      <c r="AH78" s="1579"/>
      <c r="AI78" s="1580"/>
    </row>
    <row r="79" spans="1:35" ht="16.5" customHeight="1">
      <c r="A79" s="1575"/>
      <c r="B79" s="789"/>
      <c r="C79" s="167"/>
      <c r="D79" s="167"/>
      <c r="E79" s="786"/>
      <c r="F79" s="786"/>
      <c r="G79" s="786"/>
      <c r="H79" s="786"/>
      <c r="I79" s="786"/>
      <c r="J79" s="786"/>
      <c r="K79" s="786"/>
      <c r="L79" s="786"/>
      <c r="M79" s="786"/>
      <c r="N79" s="786"/>
      <c r="O79" s="786"/>
      <c r="P79" s="786"/>
      <c r="Q79" s="786"/>
      <c r="R79" s="786"/>
      <c r="S79" s="763"/>
      <c r="T79" s="791"/>
      <c r="U79" s="30"/>
      <c r="V79" s="308"/>
      <c r="W79" s="308"/>
      <c r="X79" s="308"/>
      <c r="Y79" s="308"/>
      <c r="Z79" s="308"/>
      <c r="AA79" s="308"/>
      <c r="AB79" s="308"/>
      <c r="AC79" s="308"/>
      <c r="AD79" s="308"/>
      <c r="AE79" s="308"/>
      <c r="AF79" s="791"/>
      <c r="AG79" s="791"/>
      <c r="AH79" s="791"/>
      <c r="AI79" s="791"/>
    </row>
    <row r="80" spans="1:35" ht="16.5" customHeight="1">
      <c r="A80" s="1575"/>
      <c r="B80" s="789"/>
      <c r="C80" s="167"/>
      <c r="D80" s="167"/>
      <c r="E80" s="786"/>
      <c r="F80" s="786"/>
      <c r="G80" s="786"/>
      <c r="H80" s="786"/>
      <c r="I80" s="786"/>
      <c r="J80" s="786"/>
      <c r="K80" s="786"/>
      <c r="L80" s="786"/>
      <c r="M80" s="786"/>
      <c r="N80" s="786"/>
      <c r="O80" s="786"/>
      <c r="P80" s="786"/>
      <c r="Q80" s="786"/>
      <c r="R80" s="786"/>
      <c r="S80" s="763"/>
      <c r="T80" s="791"/>
      <c r="U80" s="30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791"/>
      <c r="AG80" s="791"/>
      <c r="AH80" s="791"/>
      <c r="AI80" s="791"/>
    </row>
    <row r="81" spans="1:35" ht="16.5" customHeight="1">
      <c r="A81" s="1575"/>
      <c r="B81" s="786"/>
      <c r="C81" s="786"/>
      <c r="D81" s="786"/>
      <c r="E81" s="786"/>
      <c r="F81" s="786"/>
      <c r="G81" s="786"/>
      <c r="H81" s="786"/>
      <c r="I81" s="786"/>
      <c r="J81" s="786"/>
      <c r="K81" s="786"/>
      <c r="L81" s="786"/>
      <c r="M81" s="786"/>
      <c r="N81" s="786"/>
      <c r="O81" s="786"/>
      <c r="P81" s="786"/>
      <c r="Q81" s="786"/>
      <c r="R81" s="786"/>
      <c r="S81" s="786"/>
      <c r="T81" s="786"/>
      <c r="U81" s="786"/>
      <c r="V81" s="786"/>
      <c r="W81" s="786"/>
      <c r="X81" s="786"/>
      <c r="Y81" s="786"/>
      <c r="Z81" s="786"/>
      <c r="AA81" s="786"/>
      <c r="AB81" s="786"/>
      <c r="AC81" s="786"/>
      <c r="AD81" s="786"/>
      <c r="AE81" s="786"/>
      <c r="AF81" s="786"/>
      <c r="AG81" s="786"/>
      <c r="AH81" s="786"/>
      <c r="AI81" s="786"/>
    </row>
  </sheetData>
  <sheetProtection selectLockedCells="1" selectUnlockedCells="1"/>
  <mergeCells count="103">
    <mergeCell ref="AA8:AI8"/>
    <mergeCell ref="A9:G9"/>
    <mergeCell ref="I9:N9"/>
    <mergeCell ref="O9:T9"/>
    <mergeCell ref="U9:Z9"/>
    <mergeCell ref="AA9:AI9"/>
    <mergeCell ref="B10:H10"/>
    <mergeCell ref="I10:N10"/>
    <mergeCell ref="O10:T10"/>
    <mergeCell ref="U10:Z10"/>
    <mergeCell ref="U51:AG51"/>
    <mergeCell ref="AE52:AF52"/>
    <mergeCell ref="E59:G59"/>
    <mergeCell ref="D63:F63"/>
    <mergeCell ref="D64:F64"/>
    <mergeCell ref="E69:G69"/>
    <mergeCell ref="I48:N49"/>
    <mergeCell ref="O48:T49"/>
    <mergeCell ref="U48:Z49"/>
    <mergeCell ref="U53:AF54"/>
    <mergeCell ref="D73:F73"/>
    <mergeCell ref="D74:F74"/>
    <mergeCell ref="A77:AI77"/>
    <mergeCell ref="F2:F3"/>
    <mergeCell ref="H14:H19"/>
    <mergeCell ref="H20:H25"/>
    <mergeCell ref="H26:H31"/>
    <mergeCell ref="H32:H37"/>
    <mergeCell ref="H38:H43"/>
    <mergeCell ref="H44:H49"/>
    <mergeCell ref="L60:L61"/>
    <mergeCell ref="L63:L64"/>
    <mergeCell ref="L70:L71"/>
    <mergeCell ref="L73:L74"/>
    <mergeCell ref="T15:T19"/>
    <mergeCell ref="T53:T54"/>
    <mergeCell ref="I38:N39"/>
    <mergeCell ref="O38:T39"/>
    <mergeCell ref="U38:Z39"/>
    <mergeCell ref="AA38:AI39"/>
    <mergeCell ref="I40:N41"/>
    <mergeCell ref="O40:T41"/>
    <mergeCell ref="U40:Z41"/>
    <mergeCell ref="AA13:AI13"/>
    <mergeCell ref="U36:Z37"/>
    <mergeCell ref="AA40:AI41"/>
    <mergeCell ref="AA36:AI37"/>
    <mergeCell ref="AA48:AI49"/>
    <mergeCell ref="I42:N43"/>
    <mergeCell ref="O42:T43"/>
    <mergeCell ref="U42:Z43"/>
    <mergeCell ref="AA42:AI43"/>
    <mergeCell ref="AA34:AI35"/>
    <mergeCell ref="I44:N45"/>
    <mergeCell ref="O44:T45"/>
    <mergeCell ref="U44:Z45"/>
    <mergeCell ref="AA44:AI45"/>
    <mergeCell ref="I46:N47"/>
    <mergeCell ref="O46:T47"/>
    <mergeCell ref="U46:Z47"/>
    <mergeCell ref="AA46:AI47"/>
    <mergeCell ref="I36:N37"/>
    <mergeCell ref="O36:T37"/>
    <mergeCell ref="B2:E3"/>
    <mergeCell ref="K22:M23"/>
    <mergeCell ref="Q22:S23"/>
    <mergeCell ref="W22:Y23"/>
    <mergeCell ref="AA22:AI23"/>
    <mergeCell ref="U24:Z25"/>
    <mergeCell ref="J16:M17"/>
    <mergeCell ref="V16:Y17"/>
    <mergeCell ref="P16:S17"/>
    <mergeCell ref="AA16:AI17"/>
    <mergeCell ref="U20:W20"/>
    <mergeCell ref="B11:H11"/>
    <mergeCell ref="I11:N11"/>
    <mergeCell ref="O11:T11"/>
    <mergeCell ref="U11:Z11"/>
    <mergeCell ref="A12:G12"/>
    <mergeCell ref="I12:N12"/>
    <mergeCell ref="O12:T12"/>
    <mergeCell ref="U12:Z12"/>
    <mergeCell ref="I13:N13"/>
    <mergeCell ref="O13:T13"/>
    <mergeCell ref="U13:Z13"/>
    <mergeCell ref="I7:Z7"/>
    <mergeCell ref="I8:Z8"/>
    <mergeCell ref="U18:Z19"/>
    <mergeCell ref="I32:N33"/>
    <mergeCell ref="O32:T33"/>
    <mergeCell ref="U32:Z33"/>
    <mergeCell ref="AA32:AI33"/>
    <mergeCell ref="I34:N35"/>
    <mergeCell ref="O34:T35"/>
    <mergeCell ref="U34:Z35"/>
    <mergeCell ref="U26:Z27"/>
    <mergeCell ref="AA26:AI27"/>
    <mergeCell ref="L28:M29"/>
    <mergeCell ref="R28:S29"/>
    <mergeCell ref="X28:Y29"/>
    <mergeCell ref="AA28:AI29"/>
    <mergeCell ref="U30:Z31"/>
    <mergeCell ref="AA30:AI31"/>
  </mergeCells>
  <printOptions horizontalCentered="1"/>
  <pageMargins left="0" right="0" top="0.31496062992126" bottom="0.31496062992126" header="0.511811023622047" footer="0.511811023622047"/>
  <pageSetup paperSize="9" scale="68" firstPageNumber="2" orientation="portrait" useFirstPageNumber="1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70"/>
  <sheetViews>
    <sheetView showGridLines="0" zoomScale="115" zoomScaleNormal="115" zoomScaleSheetLayoutView="100" workbookViewId="0">
      <selection activeCell="AF10" sqref="AF10"/>
    </sheetView>
  </sheetViews>
  <sheetFormatPr defaultColWidth="9.140625" defaultRowHeight="16.5" customHeight="1"/>
  <cols>
    <col min="1" max="1" width="1" style="272" customWidth="1"/>
    <col min="2" max="2" width="4.5703125" style="272" customWidth="1"/>
    <col min="3" max="3" width="5.28515625" style="272" customWidth="1"/>
    <col min="4" max="4" width="4.85546875" style="272" customWidth="1"/>
    <col min="5" max="6" width="4.5703125" style="272" customWidth="1"/>
    <col min="7" max="7" width="6.85546875" style="272" customWidth="1"/>
    <col min="8" max="9" width="4.85546875" style="272" customWidth="1"/>
    <col min="10" max="10" width="7" style="272" customWidth="1"/>
    <col min="11" max="11" width="6.140625" style="272" customWidth="1"/>
    <col min="12" max="12" width="3.140625" style="272" customWidth="1"/>
    <col min="13" max="13" width="10.140625" style="272" customWidth="1"/>
    <col min="14" max="14" width="5.5703125" style="1362" customWidth="1"/>
    <col min="15" max="19" width="2.42578125" style="866" customWidth="1"/>
    <col min="20" max="20" width="2.85546875" style="866" customWidth="1"/>
    <col min="21" max="22" width="2.42578125" style="866" customWidth="1"/>
    <col min="23" max="23" width="2.85546875" style="272" customWidth="1"/>
    <col min="24" max="25" width="3.140625" style="272" customWidth="1"/>
    <col min="26" max="26" width="2.85546875" style="272" customWidth="1"/>
    <col min="27" max="27" width="3.5703125" style="272" customWidth="1"/>
    <col min="28" max="32" width="9.140625" style="1084"/>
    <col min="33" max="16384" width="9.140625" style="272"/>
  </cols>
  <sheetData>
    <row r="1" spans="1:38" s="971" customFormat="1" ht="5.25" customHeight="1">
      <c r="A1" s="1363"/>
      <c r="B1" s="1003"/>
      <c r="C1" s="1003"/>
      <c r="D1" s="1364"/>
      <c r="E1" s="1002"/>
      <c r="F1" s="1002"/>
      <c r="G1" s="1003"/>
      <c r="H1" s="1003"/>
      <c r="I1" s="1003"/>
      <c r="J1" s="1003"/>
      <c r="K1" s="1003"/>
      <c r="L1" s="1003"/>
      <c r="M1" s="1003"/>
      <c r="N1" s="1400"/>
      <c r="O1" s="1401"/>
      <c r="P1" s="1401"/>
      <c r="Q1" s="1401"/>
      <c r="R1" s="1401"/>
      <c r="S1" s="1401"/>
      <c r="T1" s="1401"/>
      <c r="U1" s="1401"/>
      <c r="V1" s="1401"/>
      <c r="W1" s="1003"/>
      <c r="X1" s="1003"/>
      <c r="Y1" s="1003"/>
      <c r="Z1" s="1003"/>
      <c r="AA1" s="1418"/>
      <c r="AB1" s="970"/>
      <c r="AC1" s="970"/>
      <c r="AD1" s="970"/>
      <c r="AE1" s="970"/>
      <c r="AF1" s="970"/>
    </row>
    <row r="2" spans="1:38" s="971" customFormat="1" ht="14.25" customHeight="1">
      <c r="A2" s="1365"/>
      <c r="B2" s="1327"/>
      <c r="C2" s="1327"/>
      <c r="D2" s="1327"/>
      <c r="E2" s="1327"/>
      <c r="F2" s="1330"/>
      <c r="G2" s="1366" t="s">
        <v>679</v>
      </c>
      <c r="H2" s="1366"/>
      <c r="I2" s="1366"/>
      <c r="J2" s="1366"/>
      <c r="K2" s="1366"/>
      <c r="L2" s="1366"/>
      <c r="M2" s="1366"/>
      <c r="N2" s="1402"/>
      <c r="O2" s="1403"/>
      <c r="P2" s="1403"/>
      <c r="Q2" s="1403"/>
      <c r="R2" s="1403"/>
      <c r="S2" s="1403"/>
      <c r="T2" s="1403"/>
      <c r="U2" s="1403"/>
      <c r="V2" s="1403"/>
      <c r="W2" s="1403"/>
      <c r="X2" s="1403"/>
      <c r="Y2" s="1403"/>
      <c r="Z2" s="1403"/>
      <c r="AA2" s="1419"/>
      <c r="AB2" s="970"/>
      <c r="AC2" s="970"/>
      <c r="AD2" s="970"/>
      <c r="AE2" s="970"/>
      <c r="AF2" s="970"/>
    </row>
    <row r="3" spans="1:38" s="971" customFormat="1" ht="14.25" customHeight="1">
      <c r="A3" s="978"/>
      <c r="B3" s="1367"/>
      <c r="C3" s="1367"/>
      <c r="D3" s="1367"/>
      <c r="E3" s="1368" t="s">
        <v>680</v>
      </c>
      <c r="F3" s="1369"/>
      <c r="G3" s="1370"/>
      <c r="H3" s="1370"/>
      <c r="I3" s="1370"/>
      <c r="J3" s="1370"/>
      <c r="K3" s="1370"/>
      <c r="L3" s="1404"/>
      <c r="M3" s="1039"/>
      <c r="N3" s="1405"/>
      <c r="O3" s="983"/>
      <c r="P3" s="983"/>
      <c r="Q3" s="983"/>
      <c r="R3" s="983"/>
      <c r="S3" s="983"/>
      <c r="T3" s="983"/>
      <c r="U3" s="983"/>
      <c r="V3" s="983"/>
      <c r="W3" s="983"/>
      <c r="X3" s="983"/>
      <c r="Y3" s="983"/>
      <c r="Z3" s="983"/>
      <c r="AA3" s="1061"/>
      <c r="AB3" s="1063"/>
      <c r="AC3" s="1063"/>
      <c r="AD3" s="1063"/>
      <c r="AE3" s="1063"/>
      <c r="AF3" s="1063"/>
      <c r="AG3" s="1062"/>
      <c r="AH3" s="1062"/>
      <c r="AI3" s="1062"/>
      <c r="AJ3" s="1062"/>
      <c r="AK3" s="1062"/>
      <c r="AL3" s="1062"/>
    </row>
    <row r="4" spans="1:38" s="1358" customFormat="1" ht="14.25">
      <c r="A4" s="1371"/>
      <c r="B4" s="1372"/>
      <c r="C4" s="1372"/>
      <c r="D4" s="1372"/>
      <c r="E4" s="1373" t="s">
        <v>681</v>
      </c>
      <c r="F4" s="1372"/>
      <c r="G4" s="993"/>
      <c r="H4" s="993"/>
      <c r="I4" s="993"/>
      <c r="J4" s="994"/>
      <c r="K4" s="993"/>
      <c r="L4" s="993"/>
      <c r="M4" s="993"/>
      <c r="N4" s="993"/>
      <c r="O4" s="993"/>
      <c r="P4" s="993"/>
      <c r="Q4" s="993"/>
      <c r="R4" s="993"/>
      <c r="S4" s="1059"/>
      <c r="T4" s="1059"/>
      <c r="U4" s="1059"/>
      <c r="V4" s="1059"/>
      <c r="W4" s="1059"/>
      <c r="X4" s="1059"/>
      <c r="Y4" s="1059"/>
      <c r="Z4" s="1059"/>
      <c r="AA4" s="1420"/>
      <c r="AB4" s="1421"/>
      <c r="AC4" s="1421"/>
      <c r="AD4" s="1421"/>
      <c r="AE4" s="1421"/>
      <c r="AF4" s="1421"/>
    </row>
    <row r="5" spans="1:38" s="1358" customFormat="1" ht="10.5" customHeight="1">
      <c r="A5" s="1371"/>
      <c r="B5" s="1372"/>
      <c r="C5" s="1372"/>
      <c r="D5" s="1372"/>
      <c r="E5" s="1372"/>
      <c r="F5" s="1372"/>
      <c r="G5" s="993"/>
      <c r="H5" s="993"/>
      <c r="I5" s="993"/>
      <c r="J5" s="994"/>
      <c r="K5" s="993"/>
      <c r="L5" s="993"/>
      <c r="M5" s="993"/>
      <c r="N5" s="993"/>
      <c r="O5" s="993"/>
      <c r="P5" s="993"/>
      <c r="Q5" s="993"/>
      <c r="R5" s="993"/>
      <c r="S5" s="4087" t="s">
        <v>568</v>
      </c>
      <c r="T5" s="4087"/>
      <c r="U5" s="4087"/>
      <c r="V5" s="4087"/>
      <c r="W5" s="1059"/>
      <c r="X5" s="1059"/>
      <c r="Y5" s="1059"/>
      <c r="Z5" s="1059"/>
      <c r="AA5" s="1420"/>
      <c r="AB5" s="1421"/>
      <c r="AC5" s="1421"/>
      <c r="AD5" s="1421"/>
      <c r="AE5" s="1421"/>
      <c r="AF5" s="1421"/>
    </row>
    <row r="6" spans="1:38" s="1358" customFormat="1" ht="10.5" customHeight="1">
      <c r="A6" s="1371"/>
      <c r="B6" s="1372"/>
      <c r="C6" s="1372"/>
      <c r="D6" s="1372"/>
      <c r="E6" s="1372"/>
      <c r="F6" s="1372"/>
      <c r="G6" s="993"/>
      <c r="H6" s="993"/>
      <c r="I6" s="993"/>
      <c r="J6" s="994"/>
      <c r="K6" s="993"/>
      <c r="L6" s="993"/>
      <c r="M6" s="993"/>
      <c r="N6" s="993"/>
      <c r="O6" s="993"/>
      <c r="P6" s="993"/>
      <c r="Q6" s="993"/>
      <c r="R6" s="993"/>
      <c r="S6" s="1415"/>
      <c r="T6" s="988" t="s">
        <v>291</v>
      </c>
      <c r="U6" s="1415"/>
      <c r="V6" s="1415"/>
      <c r="W6" s="1059"/>
      <c r="X6" s="1059"/>
      <c r="Y6" s="1059"/>
      <c r="Z6" s="1059"/>
      <c r="AA6" s="1420"/>
      <c r="AB6" s="1421"/>
      <c r="AC6" s="1421"/>
      <c r="AD6" s="1421"/>
      <c r="AE6" s="1421"/>
      <c r="AF6" s="1421"/>
    </row>
    <row r="7" spans="1:38" s="1358" customFormat="1" ht="10.5" customHeight="1">
      <c r="A7" s="1371"/>
      <c r="B7" s="1372"/>
      <c r="C7" s="1372"/>
      <c r="D7" s="1372"/>
      <c r="E7" s="1372"/>
      <c r="F7" s="1372"/>
      <c r="G7" s="993"/>
      <c r="H7" s="993"/>
      <c r="I7" s="993"/>
      <c r="J7" s="994"/>
      <c r="K7" s="993"/>
      <c r="L7" s="993"/>
      <c r="M7" s="993"/>
      <c r="N7" s="993"/>
      <c r="O7" s="993"/>
      <c r="P7" s="993"/>
      <c r="Q7" s="993"/>
      <c r="R7" s="993"/>
      <c r="S7" s="1415"/>
      <c r="T7" s="1415"/>
      <c r="U7" s="1415"/>
      <c r="V7" s="1415"/>
      <c r="W7" s="1059"/>
      <c r="X7" s="1059"/>
      <c r="Y7" s="1059"/>
      <c r="Z7" s="1059"/>
      <c r="AA7" s="1420"/>
      <c r="AB7" s="1421"/>
      <c r="AC7" s="1421"/>
      <c r="AD7" s="1421"/>
      <c r="AE7" s="1421"/>
      <c r="AF7" s="1421"/>
    </row>
    <row r="8" spans="1:38" s="971" customFormat="1" ht="9.75" customHeight="1">
      <c r="A8" s="987"/>
      <c r="B8" s="989"/>
      <c r="C8" s="989"/>
      <c r="D8" s="989"/>
      <c r="E8" s="989"/>
      <c r="F8" s="989"/>
      <c r="G8" s="989"/>
      <c r="H8" s="989"/>
      <c r="I8" s="989"/>
      <c r="J8" s="989"/>
      <c r="K8" s="1044"/>
      <c r="L8" s="1044"/>
      <c r="M8" s="1044"/>
      <c r="N8" s="1044"/>
      <c r="O8" s="989"/>
      <c r="P8" s="989"/>
      <c r="Q8" s="989"/>
      <c r="R8" s="989"/>
      <c r="S8" s="989"/>
      <c r="T8" s="988"/>
      <c r="U8" s="989"/>
      <c r="V8" s="989"/>
      <c r="W8" s="1044"/>
      <c r="X8" s="1044"/>
      <c r="Y8" s="4085" t="s">
        <v>682</v>
      </c>
      <c r="Z8" s="4086"/>
      <c r="AA8" s="1067"/>
      <c r="AB8" s="970"/>
      <c r="AC8" s="970"/>
      <c r="AD8" s="970"/>
      <c r="AE8" s="970"/>
      <c r="AF8" s="970"/>
    </row>
    <row r="9" spans="1:38" s="971" customFormat="1" ht="11.25" customHeight="1">
      <c r="A9" s="987"/>
      <c r="B9" s="1374">
        <v>8.1</v>
      </c>
      <c r="C9" s="992" t="s">
        <v>683</v>
      </c>
      <c r="D9" s="992"/>
      <c r="E9" s="993"/>
      <c r="F9" s="993"/>
      <c r="G9" s="993"/>
      <c r="H9" s="989"/>
      <c r="I9" s="989"/>
      <c r="J9" s="989"/>
      <c r="K9" s="1044"/>
      <c r="L9" s="1044"/>
      <c r="M9" s="1044"/>
      <c r="N9" s="4072" t="s">
        <v>294</v>
      </c>
      <c r="O9" s="4040"/>
      <c r="P9" s="4040"/>
      <c r="Q9" s="4040"/>
      <c r="R9" s="4040"/>
      <c r="S9" s="4040"/>
      <c r="T9" s="4040"/>
      <c r="U9" s="4040"/>
      <c r="V9" s="4040"/>
      <c r="W9" s="4040"/>
      <c r="X9" s="4040"/>
      <c r="Y9" s="4040"/>
      <c r="Z9" s="4040"/>
      <c r="AA9" s="1067"/>
      <c r="AB9" s="970"/>
      <c r="AC9" s="970"/>
      <c r="AD9" s="970"/>
      <c r="AE9" s="970"/>
      <c r="AF9" s="970"/>
    </row>
    <row r="10" spans="1:38" s="971" customFormat="1" ht="9.75" customHeight="1">
      <c r="A10" s="987"/>
      <c r="B10" s="1374"/>
      <c r="C10" s="994" t="s">
        <v>684</v>
      </c>
      <c r="D10" s="1017"/>
      <c r="E10" s="993"/>
      <c r="F10" s="993"/>
      <c r="G10" s="993"/>
      <c r="H10" s="989"/>
      <c r="I10" s="989"/>
      <c r="J10" s="989"/>
      <c r="K10" s="1044"/>
      <c r="L10" s="1044"/>
      <c r="M10" s="1044"/>
      <c r="N10" s="4072"/>
      <c r="O10" s="4040"/>
      <c r="P10" s="4040"/>
      <c r="Q10" s="4040"/>
      <c r="R10" s="4040"/>
      <c r="S10" s="4040"/>
      <c r="T10" s="4040"/>
      <c r="U10" s="4040"/>
      <c r="V10" s="4040"/>
      <c r="W10" s="4040"/>
      <c r="X10" s="4040"/>
      <c r="Y10" s="4040"/>
      <c r="Z10" s="4040"/>
      <c r="AA10" s="1067"/>
      <c r="AB10" s="970"/>
      <c r="AC10" s="970"/>
      <c r="AD10" s="970"/>
      <c r="AE10" s="970"/>
      <c r="AF10" s="970"/>
    </row>
    <row r="11" spans="1:38" s="971" customFormat="1" ht="11.25" customHeight="1">
      <c r="A11" s="987"/>
      <c r="B11" s="1374"/>
      <c r="C11" s="994"/>
      <c r="D11" s="1017"/>
      <c r="E11" s="993"/>
      <c r="F11" s="993"/>
      <c r="G11" s="993"/>
      <c r="H11" s="989"/>
      <c r="I11" s="989"/>
      <c r="J11" s="989"/>
      <c r="K11" s="1044"/>
      <c r="L11" s="1044"/>
      <c r="M11" s="1044"/>
      <c r="N11" s="1024"/>
      <c r="O11" s="1406"/>
      <c r="P11" s="1406"/>
      <c r="Q11" s="1406"/>
      <c r="R11" s="1406"/>
      <c r="S11" s="1406"/>
      <c r="T11" s="1406"/>
      <c r="U11" s="1406"/>
      <c r="V11" s="1406"/>
      <c r="W11" s="1406"/>
      <c r="X11" s="1406"/>
      <c r="Y11" s="1406"/>
      <c r="Z11" s="1406"/>
      <c r="AA11" s="1067"/>
      <c r="AB11" s="970"/>
      <c r="AC11" s="970"/>
      <c r="AD11" s="970"/>
      <c r="AE11" s="970"/>
      <c r="AF11" s="970"/>
    </row>
    <row r="12" spans="1:38" s="971" customFormat="1" ht="11.25" customHeight="1">
      <c r="A12" s="1375"/>
      <c r="B12" s="1376"/>
      <c r="C12" s="1377"/>
      <c r="D12" s="1378"/>
      <c r="E12" s="1379"/>
      <c r="F12" s="1379"/>
      <c r="G12" s="1379"/>
      <c r="H12" s="1380"/>
      <c r="I12" s="1380"/>
      <c r="J12" s="1380"/>
      <c r="K12" s="1407"/>
      <c r="L12" s="1407"/>
      <c r="M12" s="1407"/>
      <c r="N12" s="1408"/>
      <c r="O12" s="816"/>
      <c r="P12" s="816"/>
      <c r="Q12" s="816"/>
      <c r="R12" s="816"/>
      <c r="S12" s="816"/>
      <c r="T12" s="816"/>
      <c r="U12" s="816"/>
      <c r="V12" s="816"/>
      <c r="W12" s="816"/>
      <c r="X12" s="816"/>
      <c r="Y12" s="816"/>
      <c r="Z12" s="816"/>
      <c r="AA12" s="1422"/>
      <c r="AB12" s="970"/>
      <c r="AC12" s="970"/>
      <c r="AD12" s="970"/>
      <c r="AE12" s="970"/>
      <c r="AF12" s="970"/>
    </row>
    <row r="13" spans="1:38" s="1359" customFormat="1" ht="11.25" customHeight="1">
      <c r="A13" s="1381"/>
      <c r="B13" s="1382">
        <v>8.1999999999999993</v>
      </c>
      <c r="C13" s="1016" t="s">
        <v>685</v>
      </c>
      <c r="D13" s="1016"/>
      <c r="E13" s="1044"/>
      <c r="F13" s="1044"/>
      <c r="G13" s="1044"/>
      <c r="H13" s="1044"/>
      <c r="I13" s="1044"/>
      <c r="J13" s="1044"/>
      <c r="K13" s="1044"/>
      <c r="L13" s="1044"/>
      <c r="M13" s="1044"/>
      <c r="N13" s="4074" t="s">
        <v>296</v>
      </c>
      <c r="O13" s="4040"/>
      <c r="P13" s="4040"/>
      <c r="Q13" s="4040"/>
      <c r="R13" s="4040"/>
      <c r="S13" s="4040"/>
      <c r="T13" s="4040"/>
      <c r="U13" s="4040"/>
      <c r="V13" s="4040"/>
      <c r="W13" s="4040"/>
      <c r="X13" s="4040"/>
      <c r="Y13" s="4040"/>
      <c r="Z13" s="4040"/>
      <c r="AA13" s="1423"/>
      <c r="AB13" s="1424"/>
      <c r="AC13" s="1424"/>
      <c r="AD13" s="1424"/>
      <c r="AE13" s="1424"/>
      <c r="AF13" s="1424"/>
    </row>
    <row r="14" spans="1:38" s="971" customFormat="1" ht="11.25" customHeight="1">
      <c r="A14" s="987"/>
      <c r="B14" s="1332"/>
      <c r="C14" s="994" t="s">
        <v>686</v>
      </c>
      <c r="D14" s="994"/>
      <c r="E14" s="993"/>
      <c r="F14" s="993"/>
      <c r="G14" s="993"/>
      <c r="H14" s="989"/>
      <c r="I14" s="989"/>
      <c r="J14" s="989"/>
      <c r="K14" s="1044"/>
      <c r="L14" s="1044"/>
      <c r="M14" s="1044"/>
      <c r="N14" s="4072"/>
      <c r="O14" s="4040"/>
      <c r="P14" s="4040"/>
      <c r="Q14" s="4040"/>
      <c r="R14" s="4040"/>
      <c r="S14" s="4040"/>
      <c r="T14" s="4040"/>
      <c r="U14" s="4040"/>
      <c r="V14" s="4040"/>
      <c r="W14" s="4040"/>
      <c r="X14" s="4040"/>
      <c r="Y14" s="4040"/>
      <c r="Z14" s="4040"/>
      <c r="AA14" s="1067"/>
      <c r="AB14" s="970"/>
      <c r="AC14" s="970"/>
      <c r="AD14" s="970"/>
      <c r="AE14" s="970"/>
      <c r="AF14" s="970"/>
    </row>
    <row r="15" spans="1:38" s="971" customFormat="1" ht="11.25" customHeight="1">
      <c r="A15" s="1383"/>
      <c r="B15" s="1384"/>
      <c r="C15" s="1385"/>
      <c r="D15" s="1385"/>
      <c r="E15" s="1385"/>
      <c r="F15" s="1385"/>
      <c r="G15" s="1385"/>
      <c r="H15" s="1386"/>
      <c r="I15" s="1386"/>
      <c r="J15" s="1386"/>
      <c r="K15" s="1409"/>
      <c r="L15" s="1409"/>
      <c r="M15" s="1409"/>
      <c r="N15" s="1409"/>
      <c r="O15" s="1409"/>
      <c r="P15" s="1409"/>
      <c r="Q15" s="1409"/>
      <c r="R15" s="1409"/>
      <c r="S15" s="1409"/>
      <c r="T15" s="1409"/>
      <c r="U15" s="1409"/>
      <c r="V15" s="1409"/>
      <c r="W15" s="1409"/>
      <c r="X15" s="1409"/>
      <c r="Y15" s="1409"/>
      <c r="Z15" s="1409"/>
      <c r="AA15" s="1425"/>
      <c r="AB15" s="970"/>
      <c r="AC15" s="970"/>
      <c r="AD15" s="970"/>
      <c r="AE15" s="970"/>
      <c r="AF15" s="970"/>
    </row>
    <row r="16" spans="1:38" s="971" customFormat="1" ht="11.25" customHeight="1">
      <c r="A16" s="987"/>
      <c r="B16" s="1332"/>
      <c r="C16" s="993"/>
      <c r="D16" s="993"/>
      <c r="E16" s="993"/>
      <c r="F16" s="993"/>
      <c r="G16" s="993"/>
      <c r="H16" s="989"/>
      <c r="I16" s="989"/>
      <c r="J16" s="989"/>
      <c r="K16" s="1044"/>
      <c r="L16" s="1044"/>
      <c r="M16" s="1044"/>
      <c r="N16" s="1044"/>
      <c r="O16" s="1044"/>
      <c r="P16" s="1044"/>
      <c r="Q16" s="1044"/>
      <c r="R16" s="1044"/>
      <c r="S16" s="1044"/>
      <c r="T16" s="1044"/>
      <c r="U16" s="1044"/>
      <c r="V16" s="1044"/>
      <c r="W16" s="1044"/>
      <c r="X16" s="1044"/>
      <c r="Y16" s="1044"/>
      <c r="Z16" s="1044"/>
      <c r="AA16" s="1067"/>
      <c r="AB16" s="970"/>
      <c r="AC16" s="970"/>
      <c r="AD16" s="970"/>
      <c r="AE16" s="970"/>
      <c r="AF16" s="970"/>
    </row>
    <row r="17" spans="1:32" s="971" customFormat="1" ht="11.25" customHeight="1">
      <c r="A17" s="987"/>
      <c r="B17" s="1382">
        <v>8.3000000000000007</v>
      </c>
      <c r="C17" s="1016" t="s">
        <v>687</v>
      </c>
      <c r="D17" s="1387"/>
      <c r="E17" s="1388"/>
      <c r="F17" s="1388"/>
      <c r="G17" s="1388"/>
      <c r="H17" s="1388"/>
      <c r="I17" s="1388"/>
      <c r="J17" s="1388"/>
      <c r="K17" s="1388"/>
      <c r="L17" s="1410"/>
      <c r="M17" s="1410"/>
      <c r="N17" s="1411"/>
      <c r="O17" s="1411"/>
      <c r="P17" s="1411"/>
      <c r="Q17" s="1411"/>
      <c r="R17" s="1411"/>
      <c r="S17" s="1411"/>
      <c r="T17" s="1411"/>
      <c r="U17" s="1411"/>
      <c r="V17" s="1411"/>
      <c r="W17" s="1416"/>
      <c r="X17" s="1416"/>
      <c r="Y17" s="1416"/>
      <c r="Z17" s="1416"/>
      <c r="AA17" s="1067"/>
      <c r="AB17" s="970"/>
      <c r="AC17" s="970"/>
      <c r="AD17" s="970"/>
      <c r="AE17" s="970"/>
      <c r="AF17" s="970"/>
    </row>
    <row r="18" spans="1:32" s="971" customFormat="1" ht="11.25" customHeight="1">
      <c r="A18" s="987"/>
      <c r="B18" s="1374"/>
      <c r="C18" s="1389" t="s">
        <v>688</v>
      </c>
      <c r="D18" s="1388"/>
      <c r="E18" s="1388"/>
      <c r="F18" s="1388"/>
      <c r="G18" s="1388"/>
      <c r="H18" s="1388"/>
      <c r="I18" s="1388"/>
      <c r="J18" s="1388"/>
      <c r="K18" s="1388"/>
      <c r="L18" s="1410"/>
      <c r="M18" s="1410"/>
      <c r="N18" s="4073" t="s">
        <v>310</v>
      </c>
      <c r="O18" s="4040"/>
      <c r="P18" s="4040"/>
      <c r="Q18" s="4040"/>
      <c r="R18" s="4040"/>
      <c r="S18" s="4040"/>
      <c r="T18" s="4040"/>
      <c r="U18" s="4040"/>
      <c r="V18" s="4040"/>
      <c r="W18" s="4040"/>
      <c r="X18" s="4040"/>
      <c r="Y18" s="4040"/>
      <c r="Z18" s="4040"/>
      <c r="AA18" s="1067"/>
      <c r="AB18" s="970"/>
      <c r="AC18" s="970"/>
      <c r="AD18" s="970"/>
      <c r="AE18" s="970"/>
      <c r="AF18" s="970"/>
    </row>
    <row r="19" spans="1:32" s="1360" customFormat="1" ht="11.25" customHeight="1">
      <c r="A19" s="1390"/>
      <c r="B19" s="1389"/>
      <c r="C19" s="994" t="s">
        <v>689</v>
      </c>
      <c r="D19" s="1391"/>
      <c r="E19" s="1391"/>
      <c r="F19" s="1391"/>
      <c r="G19" s="1391"/>
      <c r="H19" s="1391"/>
      <c r="I19" s="1391"/>
      <c r="J19" s="1391"/>
      <c r="K19" s="1391"/>
      <c r="L19" s="1391"/>
      <c r="M19" s="1391"/>
      <c r="N19" s="4068"/>
      <c r="O19" s="4040"/>
      <c r="P19" s="4040"/>
      <c r="Q19" s="4040"/>
      <c r="R19" s="4040"/>
      <c r="S19" s="4040"/>
      <c r="T19" s="4040"/>
      <c r="U19" s="4040"/>
      <c r="V19" s="4040"/>
      <c r="W19" s="4040"/>
      <c r="X19" s="4040"/>
      <c r="Y19" s="4040"/>
      <c r="Z19" s="4040"/>
      <c r="AA19" s="1426"/>
      <c r="AB19" s="1427"/>
      <c r="AC19" s="1427"/>
      <c r="AD19" s="1427"/>
      <c r="AE19" s="1427"/>
      <c r="AF19" s="1427"/>
    </row>
    <row r="20" spans="1:32" s="1361" customFormat="1" ht="11.25" customHeight="1">
      <c r="A20" s="1390"/>
      <c r="B20" s="1389"/>
      <c r="C20" s="1017" t="s">
        <v>690</v>
      </c>
      <c r="D20" s="1017"/>
      <c r="E20" s="1017"/>
      <c r="F20" s="1017"/>
      <c r="G20" s="1017"/>
      <c r="H20" s="1392"/>
      <c r="I20" s="1392"/>
      <c r="J20" s="1392"/>
      <c r="K20" s="1392"/>
      <c r="L20" s="1392"/>
      <c r="M20" s="1392"/>
      <c r="N20" s="1412"/>
      <c r="O20" s="1412"/>
      <c r="P20" s="1412"/>
      <c r="Q20" s="1412"/>
      <c r="R20" s="1412"/>
      <c r="S20" s="1412"/>
      <c r="T20" s="1412"/>
      <c r="U20" s="1412"/>
      <c r="V20" s="1412"/>
      <c r="W20" s="1412"/>
      <c r="X20" s="1412"/>
      <c r="Y20" s="1412"/>
      <c r="Z20" s="1412"/>
      <c r="AA20" s="1426"/>
      <c r="AB20" s="1428"/>
      <c r="AC20" s="1428"/>
      <c r="AD20" s="1428"/>
      <c r="AE20" s="1428"/>
      <c r="AF20" s="1428"/>
    </row>
    <row r="21" spans="1:32" s="982" customFormat="1" ht="11.25" customHeight="1">
      <c r="A21" s="1383"/>
      <c r="B21" s="1393"/>
      <c r="C21" s="1394"/>
      <c r="D21" s="1394"/>
      <c r="E21" s="1385"/>
      <c r="F21" s="1385"/>
      <c r="G21" s="1385"/>
      <c r="H21" s="1386"/>
      <c r="I21" s="1386"/>
      <c r="J21" s="1386"/>
      <c r="K21" s="1409"/>
      <c r="L21" s="1409"/>
      <c r="M21" s="1409"/>
      <c r="N21" s="1409"/>
      <c r="O21" s="1409"/>
      <c r="P21" s="1409"/>
      <c r="Q21" s="1409"/>
      <c r="R21" s="1409"/>
      <c r="S21" s="1409"/>
      <c r="T21" s="1409"/>
      <c r="U21" s="1409"/>
      <c r="V21" s="1409"/>
      <c r="W21" s="1409"/>
      <c r="X21" s="1409"/>
      <c r="Y21" s="1409"/>
      <c r="Z21" s="1409"/>
      <c r="AA21" s="1425"/>
      <c r="AB21" s="1018"/>
      <c r="AC21" s="1018"/>
      <c r="AD21" s="1018"/>
      <c r="AE21" s="1018"/>
      <c r="AF21" s="1018"/>
    </row>
    <row r="22" spans="1:32" s="971" customFormat="1" ht="11.25" customHeight="1">
      <c r="A22" s="987"/>
      <c r="B22" s="1382"/>
      <c r="C22" s="1016"/>
      <c r="D22" s="992"/>
      <c r="E22" s="993"/>
      <c r="F22" s="993"/>
      <c r="G22" s="993"/>
      <c r="H22" s="989"/>
      <c r="I22" s="989"/>
      <c r="J22" s="989"/>
      <c r="K22" s="1044"/>
      <c r="L22" s="1044"/>
      <c r="M22" s="1044"/>
      <c r="N22" s="1413"/>
      <c r="O22" s="1411"/>
      <c r="P22" s="1411"/>
      <c r="Q22" s="1411"/>
      <c r="R22" s="1411"/>
      <c r="S22" s="1411"/>
      <c r="T22" s="1411"/>
      <c r="U22" s="1411"/>
      <c r="V22" s="1411"/>
      <c r="W22" s="1417"/>
      <c r="X22" s="1417"/>
      <c r="Y22" s="1417"/>
      <c r="Z22" s="1417"/>
      <c r="AA22" s="1067"/>
      <c r="AB22" s="970"/>
      <c r="AC22" s="970"/>
      <c r="AD22" s="970"/>
      <c r="AE22" s="970"/>
      <c r="AF22" s="970"/>
    </row>
    <row r="23" spans="1:32" s="971" customFormat="1" ht="11.25" customHeight="1">
      <c r="A23" s="987"/>
      <c r="B23" s="1382"/>
      <c r="C23" s="1016"/>
      <c r="D23" s="992"/>
      <c r="E23" s="993"/>
      <c r="F23" s="993"/>
      <c r="G23" s="993"/>
      <c r="H23" s="989"/>
      <c r="I23" s="989"/>
      <c r="J23" s="989"/>
      <c r="K23" s="1044"/>
      <c r="L23" s="1044"/>
      <c r="M23" s="1044"/>
      <c r="N23" s="992"/>
      <c r="O23" s="1411"/>
      <c r="P23" s="1411"/>
      <c r="Q23" s="1411"/>
      <c r="R23" s="1411"/>
      <c r="S23" s="1411"/>
      <c r="T23" s="1411"/>
      <c r="U23" s="1411"/>
      <c r="V23" s="1411"/>
      <c r="W23" s="1411"/>
      <c r="X23" s="1411"/>
      <c r="Y23" s="4090" t="s">
        <v>691</v>
      </c>
      <c r="Z23" s="4091"/>
      <c r="AA23" s="1067"/>
      <c r="AB23" s="970"/>
      <c r="AC23" s="970"/>
      <c r="AD23" s="970"/>
      <c r="AE23" s="970"/>
      <c r="AF23" s="970"/>
    </row>
    <row r="24" spans="1:32" s="971" customFormat="1" ht="9.75" customHeight="1">
      <c r="A24" s="987"/>
      <c r="B24" s="1382">
        <v>8.4</v>
      </c>
      <c r="C24" s="1016" t="s">
        <v>692</v>
      </c>
      <c r="D24" s="992"/>
      <c r="E24" s="993"/>
      <c r="F24" s="993"/>
      <c r="G24" s="993"/>
      <c r="H24" s="989"/>
      <c r="I24" s="989"/>
      <c r="J24" s="989"/>
      <c r="K24" s="1044"/>
      <c r="L24" s="1044"/>
      <c r="M24" s="1044"/>
      <c r="N24" s="4068">
        <v>47</v>
      </c>
      <c r="O24" s="4040"/>
      <c r="P24" s="4040"/>
      <c r="Q24" s="4040"/>
      <c r="R24" s="4040"/>
      <c r="S24" s="4040"/>
      <c r="T24" s="4040"/>
      <c r="U24" s="4040"/>
      <c r="V24" s="4040"/>
      <c r="W24" s="4040"/>
      <c r="X24" s="4040"/>
      <c r="Y24" s="4040"/>
      <c r="Z24" s="4040"/>
      <c r="AA24" s="1067"/>
      <c r="AB24" s="970"/>
      <c r="AC24" s="970"/>
      <c r="AD24" s="970"/>
      <c r="AE24" s="970"/>
      <c r="AF24" s="970"/>
    </row>
    <row r="25" spans="1:32" s="971" customFormat="1" ht="11.25" customHeight="1">
      <c r="A25" s="987"/>
      <c r="B25" s="1374"/>
      <c r="C25" s="994" t="s">
        <v>693</v>
      </c>
      <c r="D25" s="994"/>
      <c r="E25" s="993"/>
      <c r="F25" s="993"/>
      <c r="G25" s="993"/>
      <c r="H25" s="989"/>
      <c r="I25" s="989"/>
      <c r="J25" s="989"/>
      <c r="K25" s="1044"/>
      <c r="L25" s="1044"/>
      <c r="M25" s="1044"/>
      <c r="N25" s="4068"/>
      <c r="O25" s="4040"/>
      <c r="P25" s="4040"/>
      <c r="Q25" s="4040"/>
      <c r="R25" s="4040"/>
      <c r="S25" s="4040"/>
      <c r="T25" s="4040"/>
      <c r="U25" s="4040"/>
      <c r="V25" s="4040"/>
      <c r="W25" s="4040"/>
      <c r="X25" s="4040"/>
      <c r="Y25" s="4040"/>
      <c r="Z25" s="4040"/>
      <c r="AA25" s="1067"/>
      <c r="AB25" s="970"/>
      <c r="AC25" s="970"/>
      <c r="AD25" s="970"/>
      <c r="AE25" s="970"/>
      <c r="AF25" s="970"/>
    </row>
    <row r="26" spans="1:32" s="971" customFormat="1" ht="11.25" customHeight="1">
      <c r="A26" s="1019"/>
      <c r="B26" s="1395"/>
      <c r="C26" s="1396"/>
      <c r="D26" s="1396"/>
      <c r="E26" s="1397"/>
      <c r="F26" s="1397"/>
      <c r="G26" s="1397"/>
      <c r="H26" s="1021"/>
      <c r="I26" s="1021"/>
      <c r="J26" s="1021"/>
      <c r="K26" s="1414"/>
      <c r="L26" s="1414"/>
      <c r="M26" s="1414"/>
      <c r="N26" s="1022"/>
      <c r="O26" s="1204"/>
      <c r="P26" s="1204"/>
      <c r="Q26" s="1204"/>
      <c r="R26" s="1204"/>
      <c r="S26" s="1204"/>
      <c r="T26" s="1204"/>
      <c r="U26" s="1204"/>
      <c r="V26" s="1204"/>
      <c r="W26" s="1204"/>
      <c r="X26" s="1204"/>
      <c r="Y26" s="1204"/>
      <c r="Z26" s="1204"/>
      <c r="AA26" s="1429"/>
      <c r="AB26" s="970"/>
      <c r="AC26" s="970"/>
      <c r="AD26" s="970"/>
      <c r="AE26" s="970"/>
      <c r="AF26" s="970"/>
    </row>
    <row r="27" spans="1:32" s="971" customFormat="1" ht="11.25" customHeight="1">
      <c r="A27" s="987"/>
      <c r="B27" s="1382"/>
      <c r="C27" s="1016"/>
      <c r="D27" s="992"/>
      <c r="E27" s="993"/>
      <c r="F27" s="993"/>
      <c r="G27" s="993"/>
      <c r="H27" s="989"/>
      <c r="I27" s="989"/>
      <c r="J27" s="989"/>
      <c r="K27" s="1044"/>
      <c r="L27" s="1044"/>
      <c r="M27" s="1044"/>
      <c r="N27" s="1413"/>
      <c r="O27" s="1411"/>
      <c r="P27" s="1411"/>
      <c r="Q27" s="1411"/>
      <c r="R27" s="1411"/>
      <c r="S27" s="1411"/>
      <c r="T27" s="1411"/>
      <c r="U27" s="1411"/>
      <c r="V27" s="1411"/>
      <c r="W27" s="1417"/>
      <c r="X27" s="1417"/>
      <c r="Y27" s="1417"/>
      <c r="Z27" s="1417"/>
      <c r="AA27" s="1067"/>
      <c r="AB27" s="970"/>
      <c r="AC27" s="970"/>
      <c r="AD27" s="970"/>
      <c r="AE27" s="970"/>
      <c r="AF27" s="970"/>
    </row>
    <row r="28" spans="1:32" s="971" customFormat="1" ht="11.25" customHeight="1">
      <c r="A28" s="987"/>
      <c r="B28" s="1382"/>
      <c r="C28" s="1016"/>
      <c r="D28" s="992"/>
      <c r="E28" s="993"/>
      <c r="F28" s="993"/>
      <c r="G28" s="993"/>
      <c r="H28" s="989"/>
      <c r="I28" s="989"/>
      <c r="J28" s="989"/>
      <c r="K28" s="1044"/>
      <c r="L28" s="1044"/>
      <c r="M28" s="1044"/>
      <c r="N28" s="992"/>
      <c r="O28" s="1411"/>
      <c r="P28" s="1411"/>
      <c r="Q28" s="1411"/>
      <c r="R28" s="1411"/>
      <c r="S28" s="1411"/>
      <c r="T28" s="1411"/>
      <c r="U28" s="1411"/>
      <c r="V28" s="989"/>
      <c r="W28" s="1044"/>
      <c r="X28" s="1044"/>
      <c r="Y28" s="4085" t="s">
        <v>682</v>
      </c>
      <c r="Z28" s="4086"/>
      <c r="AA28" s="1067"/>
      <c r="AB28" s="970"/>
      <c r="AC28" s="970"/>
      <c r="AD28" s="970"/>
      <c r="AE28" s="970"/>
      <c r="AF28" s="970"/>
    </row>
    <row r="29" spans="1:32" s="971" customFormat="1" ht="9.75" customHeight="1">
      <c r="A29" s="987"/>
      <c r="B29" s="1382">
        <v>8.5</v>
      </c>
      <c r="C29" s="1016" t="s">
        <v>694</v>
      </c>
      <c r="D29" s="992"/>
      <c r="E29" s="993"/>
      <c r="F29" s="993"/>
      <c r="G29" s="993"/>
      <c r="H29" s="989"/>
      <c r="I29" s="989"/>
      <c r="J29" s="989"/>
      <c r="K29" s="1044"/>
      <c r="L29" s="1044"/>
      <c r="M29" s="1044"/>
      <c r="N29" s="4073" t="s">
        <v>314</v>
      </c>
      <c r="O29" s="4040"/>
      <c r="P29" s="4040"/>
      <c r="Q29" s="4040"/>
      <c r="R29" s="4040"/>
      <c r="S29" s="4040"/>
      <c r="T29" s="4040"/>
      <c r="U29" s="4040"/>
      <c r="V29" s="4040"/>
      <c r="W29" s="4040"/>
      <c r="X29" s="4040"/>
      <c r="Y29" s="4040"/>
      <c r="Z29" s="4040"/>
      <c r="AA29" s="1067"/>
      <c r="AB29" s="970"/>
      <c r="AC29" s="970"/>
      <c r="AD29" s="970"/>
      <c r="AE29" s="970"/>
      <c r="AF29" s="970"/>
    </row>
    <row r="30" spans="1:32" s="971" customFormat="1" ht="11.25" customHeight="1">
      <c r="A30" s="987"/>
      <c r="B30" s="1374"/>
      <c r="C30" s="992" t="s">
        <v>695</v>
      </c>
      <c r="D30" s="994"/>
      <c r="E30" s="993"/>
      <c r="F30" s="993"/>
      <c r="G30" s="993"/>
      <c r="H30" s="989"/>
      <c r="I30" s="989"/>
      <c r="J30" s="989"/>
      <c r="K30" s="1044"/>
      <c r="L30" s="1044"/>
      <c r="M30" s="1044"/>
      <c r="N30" s="4068"/>
      <c r="O30" s="4040"/>
      <c r="P30" s="4040"/>
      <c r="Q30" s="4040"/>
      <c r="R30" s="4040"/>
      <c r="S30" s="4040"/>
      <c r="T30" s="4040"/>
      <c r="U30" s="4040"/>
      <c r="V30" s="4040"/>
      <c r="W30" s="4040"/>
      <c r="X30" s="4040"/>
      <c r="Y30" s="4040"/>
      <c r="Z30" s="4040"/>
      <c r="AA30" s="1067"/>
      <c r="AB30" s="970"/>
      <c r="AC30" s="970"/>
      <c r="AD30" s="970"/>
      <c r="AE30" s="970"/>
      <c r="AF30" s="970"/>
    </row>
    <row r="31" spans="1:32" s="971" customFormat="1" ht="11.25" customHeight="1">
      <c r="A31" s="987"/>
      <c r="B31" s="1374"/>
      <c r="C31" s="994" t="s">
        <v>696</v>
      </c>
      <c r="D31" s="994"/>
      <c r="E31" s="993"/>
      <c r="F31" s="993"/>
      <c r="G31" s="993"/>
      <c r="H31" s="989"/>
      <c r="I31" s="989"/>
      <c r="J31" s="989"/>
      <c r="K31" s="1044"/>
      <c r="L31" s="1044"/>
      <c r="M31" s="1044"/>
      <c r="N31" s="1024"/>
      <c r="O31" s="1149"/>
      <c r="P31" s="1149"/>
      <c r="Q31" s="1149"/>
      <c r="R31" s="1149"/>
      <c r="S31" s="1149"/>
      <c r="T31" s="1149"/>
      <c r="U31" s="1149"/>
      <c r="V31" s="1149"/>
      <c r="W31" s="1149"/>
      <c r="X31" s="1149"/>
      <c r="Y31" s="1149"/>
      <c r="Z31" s="1149"/>
      <c r="AA31" s="1067"/>
      <c r="AB31" s="970"/>
      <c r="AC31" s="970"/>
      <c r="AD31" s="970"/>
      <c r="AE31" s="970"/>
      <c r="AF31" s="970"/>
    </row>
    <row r="32" spans="1:32" s="971" customFormat="1" ht="11.25" customHeight="1">
      <c r="A32" s="1019"/>
      <c r="B32" s="1395"/>
      <c r="C32" s="1396"/>
      <c r="D32" s="1396"/>
      <c r="E32" s="1397"/>
      <c r="F32" s="1397"/>
      <c r="G32" s="1397"/>
      <c r="H32" s="1021"/>
      <c r="I32" s="1021"/>
      <c r="J32" s="1021"/>
      <c r="K32" s="1414"/>
      <c r="L32" s="1414"/>
      <c r="M32" s="1414"/>
      <c r="N32" s="1022"/>
      <c r="O32" s="1204"/>
      <c r="P32" s="1204"/>
      <c r="Q32" s="1204"/>
      <c r="R32" s="1204"/>
      <c r="S32" s="1204"/>
      <c r="T32" s="1204"/>
      <c r="U32" s="1204"/>
      <c r="V32" s="1204"/>
      <c r="W32" s="1204"/>
      <c r="X32" s="1204"/>
      <c r="Y32" s="1204"/>
      <c r="Z32" s="1204"/>
      <c r="AA32" s="1429"/>
      <c r="AB32" s="970"/>
      <c r="AC32" s="970"/>
      <c r="AD32" s="970"/>
      <c r="AE32" s="970"/>
      <c r="AF32" s="970"/>
    </row>
    <row r="33" spans="1:32" s="971" customFormat="1" ht="9.75" customHeight="1">
      <c r="A33" s="987"/>
      <c r="B33" s="989"/>
      <c r="C33" s="989"/>
      <c r="D33" s="989"/>
      <c r="E33" s="989"/>
      <c r="F33" s="989"/>
      <c r="G33" s="989"/>
      <c r="H33" s="989"/>
      <c r="I33" s="989"/>
      <c r="J33" s="989"/>
      <c r="K33" s="1044"/>
      <c r="L33" s="1044"/>
      <c r="M33" s="1044"/>
      <c r="N33" s="1044"/>
      <c r="O33" s="989"/>
      <c r="P33" s="989"/>
      <c r="Q33" s="989"/>
      <c r="R33" s="989"/>
      <c r="S33" s="989"/>
      <c r="T33" s="988"/>
      <c r="U33" s="989"/>
      <c r="V33" s="989"/>
      <c r="W33" s="1044"/>
      <c r="X33" s="1044"/>
      <c r="Y33" s="982"/>
      <c r="Z33" s="982"/>
      <c r="AA33" s="1067"/>
      <c r="AB33" s="970"/>
      <c r="AC33" s="970"/>
      <c r="AD33" s="970"/>
      <c r="AE33" s="970"/>
      <c r="AF33" s="970"/>
    </row>
    <row r="34" spans="1:32" s="971" customFormat="1" ht="9.75" customHeight="1">
      <c r="A34" s="987"/>
      <c r="B34" s="989"/>
      <c r="C34" s="989"/>
      <c r="D34" s="989"/>
      <c r="E34" s="989"/>
      <c r="F34" s="989"/>
      <c r="G34" s="989"/>
      <c r="H34" s="989"/>
      <c r="I34" s="989"/>
      <c r="J34" s="989"/>
      <c r="K34" s="1044"/>
      <c r="L34" s="1044"/>
      <c r="M34" s="1044"/>
      <c r="N34" s="1044"/>
      <c r="O34" s="989"/>
      <c r="P34" s="989"/>
      <c r="Q34" s="989"/>
      <c r="R34" s="989"/>
      <c r="S34" s="989"/>
      <c r="T34" s="988"/>
      <c r="U34" s="989"/>
      <c r="V34" s="989"/>
      <c r="W34" s="1044"/>
      <c r="X34" s="1044"/>
      <c r="Y34" s="4085" t="s">
        <v>691</v>
      </c>
      <c r="Z34" s="4086"/>
      <c r="AA34" s="1067"/>
      <c r="AB34" s="970"/>
      <c r="AC34" s="970"/>
      <c r="AD34" s="970"/>
      <c r="AE34" s="970"/>
      <c r="AF34" s="970"/>
    </row>
    <row r="35" spans="1:32" s="971" customFormat="1" ht="11.25" customHeight="1">
      <c r="A35" s="987"/>
      <c r="B35" s="1382">
        <v>8.6</v>
      </c>
      <c r="C35" s="763" t="s">
        <v>2226</v>
      </c>
      <c r="D35" s="992"/>
      <c r="E35" s="993"/>
      <c r="F35" s="993"/>
      <c r="G35" s="993"/>
      <c r="H35" s="989"/>
      <c r="I35" s="989"/>
      <c r="J35" s="989"/>
      <c r="K35" s="1044"/>
      <c r="L35" s="1044"/>
      <c r="M35" s="1044"/>
      <c r="N35" s="4072">
        <v>37</v>
      </c>
      <c r="O35" s="4041"/>
      <c r="P35" s="4042"/>
      <c r="Q35" s="4042"/>
      <c r="R35" s="4042"/>
      <c r="S35" s="4042"/>
      <c r="T35" s="4042"/>
      <c r="U35" s="4042"/>
      <c r="V35" s="4042"/>
      <c r="W35" s="4042"/>
      <c r="X35" s="4042"/>
      <c r="Y35" s="4042"/>
      <c r="Z35" s="4043"/>
      <c r="AA35" s="1067"/>
      <c r="AB35" s="970"/>
      <c r="AC35" s="970"/>
      <c r="AD35" s="970"/>
      <c r="AE35" s="970"/>
      <c r="AF35" s="970"/>
    </row>
    <row r="36" spans="1:32" s="971" customFormat="1" ht="9.75" customHeight="1">
      <c r="A36" s="987"/>
      <c r="B36" s="1374"/>
      <c r="C36" s="790" t="s">
        <v>2227</v>
      </c>
      <c r="D36" s="1017"/>
      <c r="E36" s="993"/>
      <c r="F36" s="993"/>
      <c r="G36" s="993"/>
      <c r="H36" s="989"/>
      <c r="I36" s="989"/>
      <c r="J36" s="989"/>
      <c r="K36" s="1044"/>
      <c r="L36" s="1044"/>
      <c r="M36" s="1044"/>
      <c r="N36" s="4072"/>
      <c r="O36" s="4044"/>
      <c r="P36" s="4045"/>
      <c r="Q36" s="4045"/>
      <c r="R36" s="4045"/>
      <c r="S36" s="4045"/>
      <c r="T36" s="4045"/>
      <c r="U36" s="4045"/>
      <c r="V36" s="4045"/>
      <c r="W36" s="4045"/>
      <c r="X36" s="4045"/>
      <c r="Y36" s="4045"/>
      <c r="Z36" s="4046"/>
      <c r="AA36" s="1067"/>
      <c r="AB36" s="970"/>
      <c r="AC36" s="970"/>
      <c r="AD36" s="970"/>
      <c r="AE36" s="970"/>
      <c r="AF36" s="970"/>
    </row>
    <row r="37" spans="1:32" s="971" customFormat="1" ht="11.25" customHeight="1">
      <c r="A37" s="1019"/>
      <c r="B37" s="1395"/>
      <c r="C37" s="1396"/>
      <c r="D37" s="1398"/>
      <c r="E37" s="1397"/>
      <c r="F37" s="1397"/>
      <c r="G37" s="1397"/>
      <c r="H37" s="1021"/>
      <c r="I37" s="1021"/>
      <c r="J37" s="1021"/>
      <c r="K37" s="1414"/>
      <c r="L37" s="1414"/>
      <c r="M37" s="1414"/>
      <c r="N37" s="1022"/>
      <c r="O37" s="818"/>
      <c r="P37" s="818"/>
      <c r="Q37" s="818"/>
      <c r="R37" s="818"/>
      <c r="S37" s="818"/>
      <c r="T37" s="818"/>
      <c r="U37" s="818"/>
      <c r="V37" s="818"/>
      <c r="W37" s="818"/>
      <c r="X37" s="818"/>
      <c r="Y37" s="818"/>
      <c r="Z37" s="818"/>
      <c r="AA37" s="1429"/>
      <c r="AB37" s="970"/>
      <c r="AC37" s="970"/>
      <c r="AD37" s="970"/>
      <c r="AE37" s="970"/>
      <c r="AF37" s="970"/>
    </row>
    <row r="38" spans="1:32" s="971" customFormat="1" ht="11.25" customHeight="1">
      <c r="A38" s="987"/>
      <c r="B38" s="1382"/>
      <c r="C38" s="1016"/>
      <c r="D38" s="992"/>
      <c r="E38" s="993"/>
      <c r="F38" s="993"/>
      <c r="G38" s="993"/>
      <c r="H38" s="989"/>
      <c r="I38" s="989"/>
      <c r="J38" s="989"/>
      <c r="K38" s="1044"/>
      <c r="L38" s="1044"/>
      <c r="M38" s="1044"/>
      <c r="N38" s="992"/>
      <c r="O38" s="1411"/>
      <c r="P38" s="1411"/>
      <c r="Q38" s="1411"/>
      <c r="R38" s="1411"/>
      <c r="S38" s="1411"/>
      <c r="T38" s="1411"/>
      <c r="U38" s="1411"/>
      <c r="V38" s="1411"/>
      <c r="W38" s="1416"/>
      <c r="X38" s="1416"/>
      <c r="Y38" s="1416"/>
      <c r="Z38" s="1416"/>
      <c r="AA38" s="1067"/>
      <c r="AB38" s="970"/>
      <c r="AC38" s="970"/>
      <c r="AD38" s="970"/>
      <c r="AE38" s="970"/>
      <c r="AF38" s="970"/>
    </row>
    <row r="39" spans="1:32" s="971" customFormat="1" ht="9.75" customHeight="1">
      <c r="A39" s="987"/>
      <c r="B39" s="1382">
        <v>8.6999999999999993</v>
      </c>
      <c r="C39" s="1016" t="s">
        <v>697</v>
      </c>
      <c r="D39" s="992"/>
      <c r="E39" s="993"/>
      <c r="F39" s="993"/>
      <c r="G39" s="993"/>
      <c r="H39" s="989"/>
      <c r="I39" s="989"/>
      <c r="J39" s="989"/>
      <c r="K39" s="1044"/>
      <c r="L39" s="1044"/>
      <c r="M39" s="1044"/>
      <c r="N39" s="4068">
        <v>40</v>
      </c>
      <c r="O39" s="4034"/>
      <c r="P39" s="4035"/>
      <c r="Q39" s="4035"/>
      <c r="R39" s="4035"/>
      <c r="S39" s="4035"/>
      <c r="T39" s="4035"/>
      <c r="U39" s="4035"/>
      <c r="V39" s="4035"/>
      <c r="W39" s="4035"/>
      <c r="X39" s="4035"/>
      <c r="Y39" s="4035"/>
      <c r="Z39" s="4036"/>
      <c r="AA39" s="1067"/>
      <c r="AB39" s="970"/>
      <c r="AC39" s="970"/>
      <c r="AD39" s="970"/>
      <c r="AE39" s="970"/>
      <c r="AF39" s="970"/>
    </row>
    <row r="40" spans="1:32" s="971" customFormat="1" ht="11.25" customHeight="1">
      <c r="A40" s="987"/>
      <c r="B40" s="1374"/>
      <c r="C40" s="994" t="s">
        <v>698</v>
      </c>
      <c r="D40" s="994"/>
      <c r="E40" s="993"/>
      <c r="F40" s="993"/>
      <c r="G40" s="993"/>
      <c r="H40" s="989"/>
      <c r="I40" s="989"/>
      <c r="J40" s="989"/>
      <c r="K40" s="1044"/>
      <c r="L40" s="1044"/>
      <c r="M40" s="1044"/>
      <c r="N40" s="4068"/>
      <c r="O40" s="4037"/>
      <c r="P40" s="4038"/>
      <c r="Q40" s="4038"/>
      <c r="R40" s="4038"/>
      <c r="S40" s="4038"/>
      <c r="T40" s="4038"/>
      <c r="U40" s="4038"/>
      <c r="V40" s="4038"/>
      <c r="W40" s="4038"/>
      <c r="X40" s="4038"/>
      <c r="Y40" s="4038"/>
      <c r="Z40" s="4039"/>
      <c r="AA40" s="1067"/>
      <c r="AB40" s="970"/>
      <c r="AC40" s="970"/>
      <c r="AD40" s="970"/>
      <c r="AE40" s="970"/>
      <c r="AF40" s="970"/>
    </row>
    <row r="41" spans="1:32" s="971" customFormat="1" ht="11.25" customHeight="1">
      <c r="A41" s="1019"/>
      <c r="B41" s="1395"/>
      <c r="C41" s="1396"/>
      <c r="D41" s="1396"/>
      <c r="E41" s="1397"/>
      <c r="F41" s="1397"/>
      <c r="G41" s="1397"/>
      <c r="H41" s="1021"/>
      <c r="I41" s="1021"/>
      <c r="J41" s="1021"/>
      <c r="K41" s="1414"/>
      <c r="L41" s="1414"/>
      <c r="M41" s="1414"/>
      <c r="N41" s="1022"/>
      <c r="O41" s="1204"/>
      <c r="P41" s="1204"/>
      <c r="Q41" s="1204"/>
      <c r="R41" s="1204"/>
      <c r="S41" s="1204"/>
      <c r="T41" s="1204"/>
      <c r="U41" s="1204"/>
      <c r="V41" s="1204"/>
      <c r="W41" s="1204"/>
      <c r="X41" s="1204"/>
      <c r="Y41" s="1204"/>
      <c r="Z41" s="1204"/>
      <c r="AA41" s="1429"/>
      <c r="AB41" s="970"/>
      <c r="AC41" s="970"/>
      <c r="AD41" s="970"/>
      <c r="AE41" s="970"/>
      <c r="AF41" s="970"/>
    </row>
    <row r="42" spans="1:32" s="971" customFormat="1" ht="11.25" customHeight="1">
      <c r="A42" s="987"/>
      <c r="B42" s="1382"/>
      <c r="C42" s="1016"/>
      <c r="D42" s="992"/>
      <c r="E42" s="993"/>
      <c r="F42" s="993"/>
      <c r="G42" s="993"/>
      <c r="H42" s="989"/>
      <c r="I42" s="989"/>
      <c r="J42" s="989"/>
      <c r="K42" s="1044"/>
      <c r="L42" s="1044"/>
      <c r="M42" s="1044"/>
      <c r="N42" s="992"/>
      <c r="O42" s="1411"/>
      <c r="P42" s="1411"/>
      <c r="Q42" s="1411"/>
      <c r="R42" s="1411"/>
      <c r="S42" s="1411"/>
      <c r="T42" s="1411"/>
      <c r="U42" s="1411"/>
      <c r="V42" s="1411"/>
      <c r="W42" s="1416"/>
      <c r="X42" s="1416"/>
      <c r="Y42" s="1416"/>
      <c r="Z42" s="1416"/>
      <c r="AA42" s="1067"/>
      <c r="AB42" s="970"/>
      <c r="AC42" s="970"/>
      <c r="AD42" s="970"/>
      <c r="AE42" s="970"/>
      <c r="AF42" s="970"/>
    </row>
    <row r="43" spans="1:32" s="971" customFormat="1" ht="9.75" customHeight="1">
      <c r="A43" s="987"/>
      <c r="B43" s="1382">
        <v>8.8000000000000007</v>
      </c>
      <c r="C43" s="1016" t="s">
        <v>699</v>
      </c>
      <c r="D43" s="992"/>
      <c r="E43" s="993"/>
      <c r="F43" s="993"/>
      <c r="G43" s="993"/>
      <c r="H43" s="989"/>
      <c r="I43" s="989"/>
      <c r="J43" s="989"/>
      <c r="K43" s="1044"/>
      <c r="L43" s="1044"/>
      <c r="M43" s="1044"/>
      <c r="N43" s="4073" t="s">
        <v>554</v>
      </c>
      <c r="O43" s="4034"/>
      <c r="P43" s="4035"/>
      <c r="Q43" s="4035"/>
      <c r="R43" s="4035"/>
      <c r="S43" s="4035"/>
      <c r="T43" s="4035"/>
      <c r="U43" s="4035"/>
      <c r="V43" s="4035"/>
      <c r="W43" s="4035"/>
      <c r="X43" s="4035"/>
      <c r="Y43" s="4035"/>
      <c r="Z43" s="4036"/>
      <c r="AA43" s="1067"/>
      <c r="AB43" s="970"/>
      <c r="AC43" s="970"/>
      <c r="AD43" s="970"/>
      <c r="AE43" s="970"/>
      <c r="AF43" s="970"/>
    </row>
    <row r="44" spans="1:32" s="971" customFormat="1" ht="11.25" customHeight="1">
      <c r="A44" s="987"/>
      <c r="B44" s="1374"/>
      <c r="C44" s="994" t="s">
        <v>700</v>
      </c>
      <c r="D44" s="994"/>
      <c r="E44" s="993"/>
      <c r="F44" s="993"/>
      <c r="G44" s="993"/>
      <c r="H44" s="989"/>
      <c r="I44" s="989"/>
      <c r="J44" s="989"/>
      <c r="K44" s="1044"/>
      <c r="L44" s="1044"/>
      <c r="M44" s="1044"/>
      <c r="N44" s="4068"/>
      <c r="O44" s="4037"/>
      <c r="P44" s="4038"/>
      <c r="Q44" s="4038"/>
      <c r="R44" s="4038"/>
      <c r="S44" s="4038"/>
      <c r="T44" s="4038"/>
      <c r="U44" s="4038"/>
      <c r="V44" s="4038"/>
      <c r="W44" s="4038"/>
      <c r="X44" s="4038"/>
      <c r="Y44" s="4038"/>
      <c r="Z44" s="4039"/>
      <c r="AA44" s="1067"/>
      <c r="AB44" s="970"/>
      <c r="AC44" s="970"/>
      <c r="AD44" s="970"/>
      <c r="AE44" s="970"/>
      <c r="AF44" s="970"/>
    </row>
    <row r="45" spans="1:32" s="971" customFormat="1" ht="11.25" customHeight="1">
      <c r="A45" s="1019"/>
      <c r="B45" s="1395"/>
      <c r="C45" s="1396"/>
      <c r="D45" s="1396"/>
      <c r="E45" s="1397"/>
      <c r="F45" s="1397"/>
      <c r="G45" s="1397"/>
      <c r="H45" s="1021"/>
      <c r="I45" s="1021"/>
      <c r="J45" s="1021"/>
      <c r="K45" s="1414"/>
      <c r="L45" s="1414"/>
      <c r="M45" s="1414"/>
      <c r="N45" s="1022"/>
      <c r="O45" s="1204"/>
      <c r="P45" s="1204"/>
      <c r="Q45" s="1204"/>
      <c r="R45" s="1204"/>
      <c r="S45" s="1204"/>
      <c r="T45" s="1204"/>
      <c r="U45" s="1204"/>
      <c r="V45" s="1204"/>
      <c r="W45" s="1204"/>
      <c r="X45" s="1204"/>
      <c r="Y45" s="1204"/>
      <c r="Z45" s="1204"/>
      <c r="AA45" s="1429"/>
      <c r="AB45" s="970"/>
      <c r="AC45" s="970"/>
      <c r="AD45" s="970"/>
      <c r="AE45" s="970"/>
      <c r="AF45" s="970"/>
    </row>
    <row r="46" spans="1:32" s="971" customFormat="1" ht="11.25" customHeight="1">
      <c r="A46" s="987"/>
      <c r="B46" s="1374"/>
      <c r="C46" s="994"/>
      <c r="D46" s="994"/>
      <c r="E46" s="993"/>
      <c r="F46" s="993"/>
      <c r="G46" s="993"/>
      <c r="H46" s="989"/>
      <c r="I46" s="989"/>
      <c r="J46" s="989"/>
      <c r="K46" s="1044"/>
      <c r="L46" s="1044"/>
      <c r="M46" s="1044"/>
      <c r="N46" s="1024"/>
      <c r="O46" s="1149"/>
      <c r="P46" s="1149"/>
      <c r="Q46" s="1149"/>
      <c r="R46" s="1149"/>
      <c r="S46" s="1149"/>
      <c r="T46" s="1149"/>
      <c r="U46" s="1149"/>
      <c r="V46" s="1149"/>
      <c r="W46" s="1149"/>
      <c r="X46" s="1149"/>
      <c r="Y46" s="1149"/>
      <c r="Z46" s="1149"/>
      <c r="AA46" s="1067"/>
      <c r="AB46" s="970"/>
      <c r="AC46" s="970"/>
      <c r="AD46" s="970"/>
      <c r="AE46" s="970"/>
      <c r="AF46" s="970"/>
    </row>
    <row r="47" spans="1:32" s="971" customFormat="1" ht="11.25" customHeight="1">
      <c r="A47" s="987"/>
      <c r="B47" s="1382">
        <v>8.9</v>
      </c>
      <c r="C47" s="763" t="s">
        <v>701</v>
      </c>
      <c r="D47" s="992"/>
      <c r="E47" s="993"/>
      <c r="F47" s="993"/>
      <c r="G47" s="993"/>
      <c r="I47" s="989"/>
      <c r="J47" s="989"/>
      <c r="K47" s="1044"/>
      <c r="L47" s="1044"/>
      <c r="M47" s="1044"/>
      <c r="N47" s="1044"/>
      <c r="O47" s="1044"/>
      <c r="P47" s="1044"/>
      <c r="Q47" s="1044"/>
      <c r="R47" s="1044"/>
      <c r="S47" s="1044"/>
      <c r="T47" s="1044"/>
      <c r="U47" s="1044"/>
      <c r="V47" s="1044"/>
      <c r="W47" s="1044"/>
      <c r="X47" s="1044"/>
      <c r="Y47" s="1044"/>
      <c r="Z47" s="1044"/>
      <c r="AA47" s="1067"/>
      <c r="AB47" s="970"/>
      <c r="AC47" s="970"/>
      <c r="AD47" s="970"/>
      <c r="AE47" s="970"/>
      <c r="AF47" s="970"/>
    </row>
    <row r="48" spans="1:32" s="971" customFormat="1" ht="9.75" customHeight="1">
      <c r="A48" s="987"/>
      <c r="B48" s="1332"/>
      <c r="C48" s="790" t="s">
        <v>702</v>
      </c>
      <c r="D48" s="994"/>
      <c r="E48" s="993"/>
      <c r="F48" s="993"/>
      <c r="G48" s="993"/>
      <c r="I48" s="989"/>
      <c r="J48" s="989"/>
      <c r="K48" s="1044"/>
      <c r="L48" s="1044"/>
      <c r="M48" s="1044"/>
      <c r="N48" s="1044"/>
      <c r="O48" s="1044"/>
      <c r="P48" s="1044"/>
      <c r="Q48" s="1044"/>
      <c r="R48" s="1044"/>
      <c r="S48" s="1044"/>
      <c r="T48" s="1044"/>
      <c r="U48" s="1044"/>
      <c r="V48" s="1044"/>
      <c r="W48" s="1044"/>
      <c r="X48" s="1044"/>
      <c r="Y48" s="1044"/>
      <c r="Z48" s="1016"/>
      <c r="AA48" s="1067"/>
      <c r="AB48" s="970"/>
      <c r="AC48" s="970"/>
      <c r="AD48" s="970"/>
      <c r="AE48" s="970"/>
      <c r="AF48" s="970"/>
    </row>
    <row r="49" spans="1:32" s="971" customFormat="1" ht="3" customHeight="1">
      <c r="A49" s="987"/>
      <c r="B49" s="1332"/>
      <c r="C49" s="994"/>
      <c r="D49" s="994"/>
      <c r="E49" s="993"/>
      <c r="F49" s="993"/>
      <c r="G49" s="993"/>
      <c r="H49" s="989"/>
      <c r="I49" s="989"/>
      <c r="J49" s="989"/>
      <c r="K49" s="1044"/>
      <c r="L49" s="1044"/>
      <c r="M49" s="1044"/>
      <c r="N49" s="1044"/>
      <c r="O49" s="1044"/>
      <c r="P49" s="1044"/>
      <c r="Q49" s="1044"/>
      <c r="R49" s="1044"/>
      <c r="S49" s="1044"/>
      <c r="T49" s="1044"/>
      <c r="U49" s="1044"/>
      <c r="V49" s="1044"/>
      <c r="W49" s="1044"/>
      <c r="X49" s="1044"/>
      <c r="Y49" s="1044"/>
      <c r="Z49" s="1044"/>
      <c r="AA49" s="1067"/>
      <c r="AB49" s="970"/>
      <c r="AC49" s="970"/>
      <c r="AD49" s="970"/>
      <c r="AE49" s="970"/>
      <c r="AF49" s="970"/>
    </row>
    <row r="50" spans="1:32" s="971" customFormat="1" ht="11.25" customHeight="1">
      <c r="A50" s="987"/>
      <c r="B50" s="1374"/>
      <c r="C50" s="990" t="s">
        <v>144</v>
      </c>
      <c r="D50" s="1016" t="s">
        <v>703</v>
      </c>
      <c r="E50" s="982"/>
      <c r="F50" s="1016"/>
      <c r="G50" s="989"/>
      <c r="H50" s="989"/>
      <c r="I50" s="989"/>
      <c r="J50" s="989"/>
      <c r="K50" s="1044"/>
      <c r="L50" s="1044"/>
      <c r="M50" s="1044"/>
      <c r="N50" s="4068">
        <v>12</v>
      </c>
      <c r="O50" s="4040"/>
      <c r="P50" s="4040"/>
      <c r="Q50" s="4040"/>
      <c r="R50" s="4040"/>
      <c r="S50" s="4040"/>
      <c r="T50" s="4040"/>
      <c r="U50" s="4040"/>
      <c r="V50" s="4040"/>
      <c r="W50" s="4040"/>
      <c r="X50" s="4040"/>
      <c r="Y50" s="4040"/>
      <c r="Z50" s="4040"/>
      <c r="AA50" s="1067"/>
      <c r="AB50" s="970"/>
      <c r="AC50" s="970"/>
      <c r="AD50" s="970"/>
      <c r="AE50" s="970"/>
      <c r="AF50" s="970"/>
    </row>
    <row r="51" spans="1:32" s="971" customFormat="1" ht="11.25" customHeight="1">
      <c r="A51" s="987"/>
      <c r="B51" s="1374"/>
      <c r="C51" s="1050"/>
      <c r="D51" s="1071" t="s">
        <v>704</v>
      </c>
      <c r="E51" s="982"/>
      <c r="F51" s="1071"/>
      <c r="G51" s="989"/>
      <c r="H51" s="989"/>
      <c r="I51" s="989"/>
      <c r="J51" s="989"/>
      <c r="K51" s="1044"/>
      <c r="L51" s="1044"/>
      <c r="M51" s="1044"/>
      <c r="N51" s="4068"/>
      <c r="O51" s="4040"/>
      <c r="P51" s="4040"/>
      <c r="Q51" s="4040"/>
      <c r="R51" s="4040"/>
      <c r="S51" s="4040"/>
      <c r="T51" s="4040"/>
      <c r="U51" s="4040"/>
      <c r="V51" s="4040"/>
      <c r="W51" s="4040"/>
      <c r="X51" s="4040"/>
      <c r="Y51" s="4040"/>
      <c r="Z51" s="4040"/>
      <c r="AA51" s="1067"/>
      <c r="AB51" s="970"/>
      <c r="AC51" s="970"/>
      <c r="AD51" s="970"/>
      <c r="AE51" s="970"/>
      <c r="AF51" s="970"/>
    </row>
    <row r="52" spans="1:32" s="971" customFormat="1" ht="11.25" customHeight="1">
      <c r="A52" s="987"/>
      <c r="B52" s="1374"/>
      <c r="C52" s="1399"/>
      <c r="D52" s="1399"/>
      <c r="E52" s="994"/>
      <c r="F52" s="994"/>
      <c r="G52" s="989"/>
      <c r="H52" s="989"/>
      <c r="I52" s="989"/>
      <c r="J52" s="989"/>
      <c r="K52" s="1044"/>
      <c r="L52" s="1044"/>
      <c r="M52" s="1044"/>
      <c r="N52" s="1044"/>
      <c r="O52" s="1044"/>
      <c r="P52" s="1044"/>
      <c r="Q52" s="1044"/>
      <c r="R52" s="1044"/>
      <c r="S52" s="1044"/>
      <c r="T52" s="1044"/>
      <c r="U52" s="1044"/>
      <c r="V52" s="1044"/>
      <c r="W52" s="1044"/>
      <c r="X52" s="1044"/>
      <c r="Y52" s="1044"/>
      <c r="Z52" s="1044"/>
      <c r="AA52" s="1067"/>
      <c r="AB52" s="970"/>
      <c r="AC52" s="970"/>
      <c r="AD52" s="970"/>
      <c r="AE52" s="970"/>
      <c r="AF52" s="970"/>
    </row>
    <row r="53" spans="1:32" s="971" customFormat="1" ht="11.25" customHeight="1">
      <c r="A53" s="987"/>
      <c r="B53" s="1332"/>
      <c r="C53" s="990" t="s">
        <v>149</v>
      </c>
      <c r="D53" s="1016" t="s">
        <v>705</v>
      </c>
      <c r="E53" s="982"/>
      <c r="F53" s="1016"/>
      <c r="G53" s="989"/>
      <c r="H53" s="989"/>
      <c r="I53" s="989"/>
      <c r="J53" s="989"/>
      <c r="K53" s="1044"/>
      <c r="L53" s="1044"/>
      <c r="M53" s="1044"/>
      <c r="N53" s="4068">
        <v>34</v>
      </c>
      <c r="O53" s="4040"/>
      <c r="P53" s="4040"/>
      <c r="Q53" s="4040"/>
      <c r="R53" s="4040"/>
      <c r="S53" s="4040"/>
      <c r="T53" s="4040"/>
      <c r="U53" s="4040"/>
      <c r="V53" s="4040"/>
      <c r="W53" s="4040"/>
      <c r="X53" s="4040"/>
      <c r="Y53" s="4040"/>
      <c r="Z53" s="4040"/>
      <c r="AA53" s="1067"/>
      <c r="AB53" s="970"/>
      <c r="AC53" s="970"/>
      <c r="AD53" s="970"/>
      <c r="AE53" s="970"/>
      <c r="AF53" s="970"/>
    </row>
    <row r="54" spans="1:32" s="971" customFormat="1" ht="11.25" customHeight="1">
      <c r="A54" s="987"/>
      <c r="B54" s="1332"/>
      <c r="C54" s="1050"/>
      <c r="D54" s="1071" t="s">
        <v>706</v>
      </c>
      <c r="E54" s="982"/>
      <c r="F54" s="1071"/>
      <c r="G54" s="989"/>
      <c r="H54" s="989"/>
      <c r="I54" s="989"/>
      <c r="J54" s="989"/>
      <c r="K54" s="1044"/>
      <c r="L54" s="1044"/>
      <c r="M54" s="1044"/>
      <c r="N54" s="4068"/>
      <c r="O54" s="4040"/>
      <c r="P54" s="4040"/>
      <c r="Q54" s="4040"/>
      <c r="R54" s="4040"/>
      <c r="S54" s="4040"/>
      <c r="T54" s="4040"/>
      <c r="U54" s="4040"/>
      <c r="V54" s="4040"/>
      <c r="W54" s="4040"/>
      <c r="X54" s="4040"/>
      <c r="Y54" s="4040"/>
      <c r="Z54" s="4040"/>
      <c r="AA54" s="1067"/>
      <c r="AB54" s="970"/>
      <c r="AC54" s="970"/>
      <c r="AD54" s="970"/>
      <c r="AE54" s="970"/>
      <c r="AF54" s="970"/>
    </row>
    <row r="55" spans="1:32" s="971" customFormat="1" ht="11.25" customHeight="1">
      <c r="A55" s="987"/>
      <c r="B55" s="1332"/>
      <c r="C55" s="990"/>
      <c r="D55" s="1071"/>
      <c r="E55" s="982"/>
      <c r="F55" s="1071"/>
      <c r="G55" s="989"/>
      <c r="H55" s="989"/>
      <c r="I55" s="989"/>
      <c r="J55" s="989"/>
      <c r="K55" s="1044"/>
      <c r="L55" s="1044"/>
      <c r="M55" s="1044"/>
      <c r="N55" s="1024"/>
      <c r="O55" s="1149"/>
      <c r="P55" s="1149"/>
      <c r="Q55" s="1149"/>
      <c r="R55" s="1149"/>
      <c r="S55" s="1149"/>
      <c r="T55" s="1149"/>
      <c r="U55" s="1149"/>
      <c r="V55" s="1149"/>
      <c r="W55" s="1149"/>
      <c r="X55" s="1149"/>
      <c r="Y55" s="1149"/>
      <c r="Z55" s="1149"/>
      <c r="AA55" s="1067"/>
      <c r="AB55" s="970"/>
      <c r="AC55" s="970"/>
      <c r="AD55" s="970"/>
      <c r="AE55" s="970"/>
      <c r="AF55" s="970"/>
    </row>
    <row r="56" spans="1:32" s="971" customFormat="1" ht="11.25" customHeight="1">
      <c r="A56" s="987"/>
      <c r="B56" s="1332"/>
      <c r="C56" s="990" t="s">
        <v>153</v>
      </c>
      <c r="D56" s="1016" t="s">
        <v>707</v>
      </c>
      <c r="E56" s="982"/>
      <c r="F56" s="1016"/>
      <c r="G56" s="989"/>
      <c r="H56" s="989"/>
      <c r="I56" s="989"/>
      <c r="J56" s="989"/>
      <c r="K56" s="1044"/>
      <c r="L56" s="1044"/>
      <c r="M56" s="1044"/>
      <c r="N56" s="4068">
        <v>35</v>
      </c>
      <c r="O56" s="4040"/>
      <c r="P56" s="4040"/>
      <c r="Q56" s="4040"/>
      <c r="R56" s="4040"/>
      <c r="S56" s="4040"/>
      <c r="T56" s="4040"/>
      <c r="U56" s="4040"/>
      <c r="V56" s="4040"/>
      <c r="W56" s="4040"/>
      <c r="X56" s="4040"/>
      <c r="Y56" s="4040"/>
      <c r="Z56" s="4040"/>
      <c r="AA56" s="1067"/>
      <c r="AB56" s="970"/>
      <c r="AC56" s="970"/>
      <c r="AD56" s="970"/>
      <c r="AE56" s="970"/>
      <c r="AF56" s="970"/>
    </row>
    <row r="57" spans="1:32" s="971" customFormat="1" ht="11.25" customHeight="1">
      <c r="A57" s="987"/>
      <c r="B57" s="1332"/>
      <c r="C57" s="1050"/>
      <c r="D57" s="1071" t="s">
        <v>708</v>
      </c>
      <c r="E57" s="982"/>
      <c r="F57" s="1071"/>
      <c r="G57" s="989"/>
      <c r="H57" s="989"/>
      <c r="I57" s="989"/>
      <c r="J57" s="989"/>
      <c r="K57" s="1044"/>
      <c r="L57" s="1044"/>
      <c r="M57" s="1044"/>
      <c r="N57" s="4068"/>
      <c r="O57" s="4040"/>
      <c r="P57" s="4040"/>
      <c r="Q57" s="4040"/>
      <c r="R57" s="4040"/>
      <c r="S57" s="4040"/>
      <c r="T57" s="4040"/>
      <c r="U57" s="4040"/>
      <c r="V57" s="4040"/>
      <c r="W57" s="4040"/>
      <c r="X57" s="4040"/>
      <c r="Y57" s="4040"/>
      <c r="Z57" s="4040"/>
      <c r="AA57" s="1067"/>
      <c r="AB57" s="970"/>
      <c r="AC57" s="970"/>
      <c r="AD57" s="970"/>
      <c r="AE57" s="970"/>
      <c r="AF57" s="970"/>
    </row>
    <row r="58" spans="1:32" s="971" customFormat="1" ht="11.25" customHeight="1">
      <c r="A58" s="987"/>
      <c r="B58" s="1332"/>
      <c r="C58" s="990"/>
      <c r="D58" s="1071"/>
      <c r="E58" s="982"/>
      <c r="F58" s="1071"/>
      <c r="G58" s="989"/>
      <c r="H58" s="989"/>
      <c r="I58" s="989"/>
      <c r="J58" s="989"/>
      <c r="K58" s="1044"/>
      <c r="L58" s="1044"/>
      <c r="M58" s="1044"/>
      <c r="N58" s="1024"/>
      <c r="O58" s="1149"/>
      <c r="P58" s="1149"/>
      <c r="Q58" s="1149"/>
      <c r="R58" s="1149"/>
      <c r="S58" s="1149"/>
      <c r="T58" s="1149"/>
      <c r="U58" s="1149"/>
      <c r="V58" s="1149"/>
      <c r="W58" s="1149"/>
      <c r="X58" s="1149"/>
      <c r="Y58" s="1149"/>
      <c r="Z58" s="1149"/>
      <c r="AA58" s="1067"/>
      <c r="AB58" s="970"/>
      <c r="AC58" s="970"/>
      <c r="AD58" s="970"/>
      <c r="AE58" s="970"/>
      <c r="AF58" s="970"/>
    </row>
    <row r="59" spans="1:32" s="971" customFormat="1" ht="11.25" customHeight="1">
      <c r="A59" s="987"/>
      <c r="B59" s="1332"/>
      <c r="C59" s="990" t="s">
        <v>157</v>
      </c>
      <c r="D59" s="1016" t="s">
        <v>709</v>
      </c>
      <c r="E59" s="982"/>
      <c r="F59" s="1016"/>
      <c r="G59" s="989"/>
      <c r="H59" s="989"/>
      <c r="I59" s="989"/>
      <c r="J59" s="989"/>
      <c r="K59" s="1044"/>
      <c r="L59" s="1044"/>
      <c r="M59" s="1044"/>
      <c r="N59" s="4069">
        <v>39</v>
      </c>
      <c r="O59" s="4040"/>
      <c r="P59" s="4040"/>
      <c r="Q59" s="4040"/>
      <c r="R59" s="4040"/>
      <c r="S59" s="4040"/>
      <c r="T59" s="4040"/>
      <c r="U59" s="4040"/>
      <c r="V59" s="4040"/>
      <c r="W59" s="4040"/>
      <c r="X59" s="4040"/>
      <c r="Y59" s="4040"/>
      <c r="Z59" s="4040"/>
      <c r="AA59" s="1067"/>
      <c r="AB59" s="970"/>
      <c r="AC59" s="970"/>
      <c r="AD59" s="970"/>
      <c r="AE59" s="970"/>
      <c r="AF59" s="970"/>
    </row>
    <row r="60" spans="1:32" s="971" customFormat="1" ht="11.25" customHeight="1">
      <c r="A60" s="987"/>
      <c r="B60" s="1332"/>
      <c r="C60" s="1050"/>
      <c r="D60" s="1071" t="s">
        <v>710</v>
      </c>
      <c r="E60" s="982"/>
      <c r="F60" s="1071"/>
      <c r="G60" s="989"/>
      <c r="H60" s="989"/>
      <c r="I60" s="989"/>
      <c r="J60" s="989"/>
      <c r="K60" s="1044"/>
      <c r="L60" s="1044"/>
      <c r="M60" s="1044"/>
      <c r="N60" s="4069"/>
      <c r="O60" s="4040"/>
      <c r="P60" s="4040"/>
      <c r="Q60" s="4040"/>
      <c r="R60" s="4040"/>
      <c r="S60" s="4040"/>
      <c r="T60" s="4040"/>
      <c r="U60" s="4040"/>
      <c r="V60" s="4040"/>
      <c r="W60" s="4040"/>
      <c r="X60" s="4040"/>
      <c r="Y60" s="4040"/>
      <c r="Z60" s="4040"/>
      <c r="AA60" s="1067"/>
      <c r="AB60" s="970"/>
      <c r="AC60" s="970"/>
      <c r="AD60" s="970"/>
      <c r="AE60" s="970"/>
      <c r="AF60" s="970"/>
    </row>
    <row r="61" spans="1:32" s="971" customFormat="1" ht="11.25" customHeight="1">
      <c r="A61" s="987"/>
      <c r="B61" s="1332"/>
      <c r="C61" s="990"/>
      <c r="D61" s="1071"/>
      <c r="E61" s="982"/>
      <c r="F61" s="1071"/>
      <c r="G61" s="989"/>
      <c r="H61" s="989"/>
      <c r="I61" s="989"/>
      <c r="J61" s="989"/>
      <c r="K61" s="1044"/>
      <c r="L61" s="1044"/>
      <c r="M61" s="1044"/>
      <c r="N61" s="825"/>
      <c r="O61" s="1149"/>
      <c r="P61" s="1149"/>
      <c r="Q61" s="1149"/>
      <c r="R61" s="1149"/>
      <c r="S61" s="1149"/>
      <c r="T61" s="1149"/>
      <c r="U61" s="1149"/>
      <c r="V61" s="1149"/>
      <c r="W61" s="1149"/>
      <c r="X61" s="1149"/>
      <c r="Y61" s="1149"/>
      <c r="Z61" s="1149"/>
      <c r="AA61" s="1067"/>
      <c r="AB61" s="970"/>
      <c r="AC61" s="970"/>
      <c r="AD61" s="970"/>
      <c r="AE61" s="970"/>
      <c r="AF61" s="970"/>
    </row>
    <row r="62" spans="1:32" s="971" customFormat="1" ht="11.25" customHeight="1">
      <c r="A62" s="987"/>
      <c r="B62" s="1332"/>
      <c r="C62" s="990" t="s">
        <v>161</v>
      </c>
      <c r="D62" s="1016" t="s">
        <v>444</v>
      </c>
      <c r="E62" s="982"/>
      <c r="F62" s="1016"/>
      <c r="G62" s="989"/>
      <c r="H62" s="989"/>
      <c r="I62" s="989"/>
      <c r="J62" s="989"/>
      <c r="K62" s="1044"/>
      <c r="L62" s="1044"/>
      <c r="M62" s="1044"/>
      <c r="N62" s="4069">
        <v>61</v>
      </c>
      <c r="O62" s="4040"/>
      <c r="P62" s="4040"/>
      <c r="Q62" s="4040"/>
      <c r="R62" s="4040"/>
      <c r="S62" s="4040"/>
      <c r="T62" s="4040"/>
      <c r="U62" s="4040"/>
      <c r="V62" s="4040"/>
      <c r="W62" s="4040"/>
      <c r="X62" s="4040"/>
      <c r="Y62" s="4040"/>
      <c r="Z62" s="4040"/>
      <c r="AA62" s="1067"/>
      <c r="AB62" s="970"/>
      <c r="AC62" s="970"/>
      <c r="AD62" s="970"/>
      <c r="AE62" s="970"/>
      <c r="AF62" s="970"/>
    </row>
    <row r="63" spans="1:32" s="971" customFormat="1" ht="11.25" customHeight="1">
      <c r="A63" s="987"/>
      <c r="B63" s="1332"/>
      <c r="C63" s="1050"/>
      <c r="D63" s="1071" t="s">
        <v>452</v>
      </c>
      <c r="E63" s="982"/>
      <c r="F63" s="1071"/>
      <c r="G63" s="989"/>
      <c r="H63" s="989"/>
      <c r="I63" s="989"/>
      <c r="J63" s="989"/>
      <c r="K63" s="1044"/>
      <c r="L63" s="1044"/>
      <c r="M63" s="1044"/>
      <c r="N63" s="4069"/>
      <c r="O63" s="4040"/>
      <c r="P63" s="4040"/>
      <c r="Q63" s="4040"/>
      <c r="R63" s="4040"/>
      <c r="S63" s="4040"/>
      <c r="T63" s="4040"/>
      <c r="U63" s="4040"/>
      <c r="V63" s="4040"/>
      <c r="W63" s="4040"/>
      <c r="X63" s="4040"/>
      <c r="Y63" s="4040"/>
      <c r="Z63" s="4040"/>
      <c r="AA63" s="1067"/>
      <c r="AB63" s="970"/>
      <c r="AC63" s="970"/>
      <c r="AD63" s="970"/>
      <c r="AE63" s="970"/>
      <c r="AF63" s="970"/>
    </row>
    <row r="64" spans="1:32" s="971" customFormat="1" ht="11.25" customHeight="1">
      <c r="A64" s="987"/>
      <c r="B64" s="1332"/>
      <c r="C64" s="990"/>
      <c r="D64" s="1071"/>
      <c r="E64" s="982"/>
      <c r="F64" s="1071"/>
      <c r="G64" s="989"/>
      <c r="H64" s="989"/>
      <c r="I64" s="989"/>
      <c r="J64" s="989"/>
      <c r="K64" s="1044"/>
      <c r="L64" s="1044"/>
      <c r="M64" s="1044"/>
      <c r="N64" s="825"/>
      <c r="O64" s="1149"/>
      <c r="P64" s="1149"/>
      <c r="Q64" s="1149"/>
      <c r="R64" s="1149"/>
      <c r="S64" s="1149"/>
      <c r="T64" s="1149"/>
      <c r="U64" s="1149"/>
      <c r="V64" s="1149"/>
      <c r="W64" s="1149"/>
      <c r="X64" s="1149"/>
      <c r="Y64" s="1149"/>
      <c r="Z64" s="1149"/>
      <c r="AA64" s="1067"/>
      <c r="AB64" s="970"/>
      <c r="AC64" s="970"/>
      <c r="AD64" s="970"/>
      <c r="AE64" s="970"/>
      <c r="AF64" s="970"/>
    </row>
    <row r="65" spans="1:32" s="971" customFormat="1" ht="11.25" customHeight="1">
      <c r="A65" s="987"/>
      <c r="B65" s="1332"/>
      <c r="C65" s="990" t="s">
        <v>164</v>
      </c>
      <c r="D65" s="1016" t="s">
        <v>711</v>
      </c>
      <c r="E65" s="982"/>
      <c r="F65" s="1016"/>
      <c r="G65" s="989"/>
      <c r="H65" s="989"/>
      <c r="I65" s="989"/>
      <c r="J65" s="989"/>
      <c r="K65" s="1044"/>
      <c r="L65" s="1044"/>
      <c r="M65" s="1044"/>
      <c r="N65" s="4069">
        <v>62</v>
      </c>
      <c r="O65" s="4040"/>
      <c r="P65" s="4040"/>
      <c r="Q65" s="4040"/>
      <c r="R65" s="4040"/>
      <c r="S65" s="4040"/>
      <c r="T65" s="4040"/>
      <c r="U65" s="4040"/>
      <c r="V65" s="4040"/>
      <c r="W65" s="4040"/>
      <c r="X65" s="4040"/>
      <c r="Y65" s="4040"/>
      <c r="Z65" s="4040"/>
      <c r="AA65" s="1067"/>
      <c r="AB65" s="970"/>
      <c r="AC65" s="970"/>
      <c r="AD65" s="970"/>
      <c r="AE65" s="970"/>
      <c r="AF65" s="970"/>
    </row>
    <row r="66" spans="1:32" s="971" customFormat="1" ht="11.25" customHeight="1">
      <c r="A66" s="987"/>
      <c r="B66" s="1332"/>
      <c r="C66" s="1050"/>
      <c r="D66" s="1071" t="s">
        <v>712</v>
      </c>
      <c r="E66" s="982"/>
      <c r="F66" s="1071"/>
      <c r="G66" s="989"/>
      <c r="H66" s="989"/>
      <c r="I66" s="989"/>
      <c r="J66" s="989"/>
      <c r="K66" s="1044"/>
      <c r="L66" s="1044"/>
      <c r="M66" s="1044"/>
      <c r="N66" s="4069"/>
      <c r="O66" s="4040"/>
      <c r="P66" s="4040"/>
      <c r="Q66" s="4040"/>
      <c r="R66" s="4040"/>
      <c r="S66" s="4040"/>
      <c r="T66" s="4040"/>
      <c r="U66" s="4040"/>
      <c r="V66" s="4040"/>
      <c r="W66" s="4040"/>
      <c r="X66" s="4040"/>
      <c r="Y66" s="4040"/>
      <c r="Z66" s="4040"/>
      <c r="AA66" s="1067"/>
      <c r="AB66" s="970"/>
      <c r="AC66" s="970"/>
      <c r="AD66" s="970"/>
      <c r="AE66" s="970"/>
      <c r="AF66" s="970"/>
    </row>
    <row r="67" spans="1:32" s="971" customFormat="1" ht="11.25" customHeight="1">
      <c r="A67" s="987"/>
      <c r="B67" s="1332"/>
      <c r="C67" s="990"/>
      <c r="D67" s="1071"/>
      <c r="E67" s="982"/>
      <c r="F67" s="1071"/>
      <c r="G67" s="989"/>
      <c r="H67" s="989"/>
      <c r="I67" s="989"/>
      <c r="J67" s="989"/>
      <c r="K67" s="1044"/>
      <c r="L67" s="1044"/>
      <c r="M67" s="1044"/>
      <c r="N67" s="1024"/>
      <c r="O67" s="1149"/>
      <c r="P67" s="1149"/>
      <c r="Q67" s="1149"/>
      <c r="R67" s="1149"/>
      <c r="S67" s="1149"/>
      <c r="T67" s="1149"/>
      <c r="U67" s="1149"/>
      <c r="V67" s="1149"/>
      <c r="W67" s="1149"/>
      <c r="X67" s="1149"/>
      <c r="Y67" s="1149"/>
      <c r="Z67" s="1149"/>
      <c r="AA67" s="1067"/>
      <c r="AB67" s="970"/>
      <c r="AC67" s="970"/>
      <c r="AD67" s="970"/>
      <c r="AE67" s="970"/>
      <c r="AF67" s="970"/>
    </row>
    <row r="68" spans="1:32" s="971" customFormat="1" ht="11.25" customHeight="1">
      <c r="A68" s="987"/>
      <c r="B68" s="1332"/>
      <c r="C68" s="990"/>
      <c r="D68" s="1071"/>
      <c r="E68" s="982"/>
      <c r="F68" s="1071"/>
      <c r="G68" s="989"/>
      <c r="H68" s="989"/>
      <c r="I68" s="989"/>
      <c r="J68" s="989"/>
      <c r="K68" s="1044"/>
      <c r="L68" s="1044"/>
      <c r="M68" s="1044"/>
      <c r="N68" s="1024"/>
      <c r="O68" s="1149"/>
      <c r="P68" s="1149"/>
      <c r="Q68" s="1149"/>
      <c r="R68" s="1149"/>
      <c r="S68" s="1149"/>
      <c r="T68" s="1149"/>
      <c r="U68" s="1149"/>
      <c r="V68" s="1149"/>
      <c r="W68" s="1149"/>
      <c r="X68" s="1149"/>
      <c r="Y68" s="4085" t="s">
        <v>682</v>
      </c>
      <c r="Z68" s="4086"/>
      <c r="AA68" s="1067"/>
      <c r="AB68" s="970"/>
      <c r="AC68" s="970"/>
      <c r="AD68" s="970"/>
      <c r="AE68" s="970"/>
      <c r="AF68" s="970"/>
    </row>
    <row r="69" spans="1:32" s="971" customFormat="1" ht="11.25" customHeight="1">
      <c r="A69" s="987"/>
      <c r="B69" s="1332"/>
      <c r="C69" s="990" t="s">
        <v>168</v>
      </c>
      <c r="D69" s="1016" t="s">
        <v>713</v>
      </c>
      <c r="E69" s="982"/>
      <c r="F69" s="1071"/>
      <c r="G69" s="989"/>
      <c r="H69" s="989"/>
      <c r="I69" s="989"/>
      <c r="J69" s="989"/>
      <c r="K69" s="1044"/>
      <c r="L69" s="1044"/>
      <c r="M69" s="1044"/>
      <c r="N69" s="4070" t="s">
        <v>148</v>
      </c>
      <c r="O69" s="4056"/>
      <c r="P69" s="4057"/>
      <c r="Q69" s="4057"/>
      <c r="R69" s="4057"/>
      <c r="S69" s="4057"/>
      <c r="T69" s="4057"/>
      <c r="U69" s="4057"/>
      <c r="V69" s="4057"/>
      <c r="W69" s="4057"/>
      <c r="X69" s="4057"/>
      <c r="Y69" s="4057"/>
      <c r="Z69" s="4058"/>
      <c r="AA69" s="1067"/>
      <c r="AB69" s="970"/>
      <c r="AC69" s="970"/>
      <c r="AD69" s="970"/>
      <c r="AE69" s="970"/>
      <c r="AF69" s="970"/>
    </row>
    <row r="70" spans="1:32" s="971" customFormat="1" ht="11.25" customHeight="1">
      <c r="A70" s="987"/>
      <c r="B70" s="1332"/>
      <c r="C70" s="990"/>
      <c r="D70" s="1016" t="s">
        <v>714</v>
      </c>
      <c r="E70" s="982"/>
      <c r="F70" s="1071"/>
      <c r="G70" s="989"/>
      <c r="H70" s="989"/>
      <c r="I70" s="989"/>
      <c r="J70" s="989"/>
      <c r="K70" s="1044"/>
      <c r="L70" s="1044"/>
      <c r="M70" s="1044"/>
      <c r="N70" s="4071"/>
      <c r="O70" s="4059"/>
      <c r="P70" s="4060"/>
      <c r="Q70" s="4060"/>
      <c r="R70" s="4060"/>
      <c r="S70" s="4060"/>
      <c r="T70" s="4060"/>
      <c r="U70" s="4060"/>
      <c r="V70" s="4060"/>
      <c r="W70" s="4060"/>
      <c r="X70" s="4060"/>
      <c r="Y70" s="4060"/>
      <c r="Z70" s="4061"/>
      <c r="AA70" s="1067"/>
      <c r="AB70" s="970"/>
      <c r="AC70" s="970"/>
      <c r="AD70" s="970"/>
      <c r="AE70" s="970"/>
      <c r="AF70" s="970"/>
    </row>
    <row r="71" spans="1:32" s="971" customFormat="1" ht="11.25" customHeight="1">
      <c r="A71" s="987"/>
      <c r="B71" s="1332"/>
      <c r="C71" s="990"/>
      <c r="D71" s="1071" t="s">
        <v>715</v>
      </c>
      <c r="E71" s="982"/>
      <c r="F71" s="1071"/>
      <c r="G71" s="989"/>
      <c r="H71" s="989"/>
      <c r="I71" s="989"/>
      <c r="J71" s="989"/>
      <c r="K71" s="1044"/>
      <c r="L71" s="1044"/>
      <c r="M71" s="1044"/>
      <c r="N71" s="1024"/>
      <c r="O71" s="1149"/>
      <c r="P71" s="1149"/>
      <c r="Q71" s="1149"/>
      <c r="R71" s="1149"/>
      <c r="S71" s="1149"/>
      <c r="T71" s="1149"/>
      <c r="U71" s="1149"/>
      <c r="V71" s="1149"/>
      <c r="W71" s="1149"/>
      <c r="X71" s="1149"/>
      <c r="Y71" s="1149"/>
      <c r="Z71" s="1149"/>
      <c r="AA71" s="1067"/>
      <c r="AB71" s="970"/>
      <c r="AC71" s="970"/>
      <c r="AD71" s="970"/>
      <c r="AE71" s="970"/>
      <c r="AF71" s="970"/>
    </row>
    <row r="72" spans="1:32" s="971" customFormat="1" ht="11.25" customHeight="1">
      <c r="A72" s="987"/>
      <c r="B72" s="1332"/>
      <c r="C72" s="990"/>
      <c r="D72" s="1071" t="s">
        <v>716</v>
      </c>
      <c r="E72" s="982"/>
      <c r="F72" s="1071"/>
      <c r="G72" s="989"/>
      <c r="H72" s="989"/>
      <c r="I72" s="989"/>
      <c r="J72" s="989"/>
      <c r="K72" s="1044"/>
      <c r="L72" s="1044"/>
      <c r="M72" s="1044"/>
      <c r="N72" s="1024"/>
      <c r="O72" s="1149"/>
      <c r="P72" s="1149"/>
      <c r="Q72" s="1149"/>
      <c r="R72" s="1149"/>
      <c r="S72" s="1149"/>
      <c r="T72" s="1149"/>
      <c r="U72" s="1149"/>
      <c r="V72" s="1149"/>
      <c r="W72" s="1149"/>
      <c r="X72" s="1149"/>
      <c r="Y72" s="1149"/>
      <c r="Z72" s="1149"/>
      <c r="AA72" s="1067"/>
      <c r="AB72" s="970"/>
      <c r="AC72" s="970"/>
      <c r="AD72" s="970"/>
      <c r="AE72" s="970"/>
      <c r="AF72" s="970"/>
    </row>
    <row r="73" spans="1:32" s="971" customFormat="1" ht="11.25" customHeight="1">
      <c r="A73" s="987"/>
      <c r="B73" s="1332"/>
      <c r="C73" s="990"/>
      <c r="D73" s="1071"/>
      <c r="E73" s="982"/>
      <c r="F73" s="1071"/>
      <c r="G73" s="989"/>
      <c r="H73" s="989"/>
      <c r="I73" s="989"/>
      <c r="J73" s="989"/>
      <c r="K73" s="1044"/>
      <c r="L73" s="1044"/>
      <c r="M73" s="1044"/>
      <c r="N73" s="1024"/>
      <c r="O73" s="1149"/>
      <c r="P73" s="1149"/>
      <c r="Q73" s="1149"/>
      <c r="R73" s="1149"/>
      <c r="S73" s="1149"/>
      <c r="T73" s="1149"/>
      <c r="U73" s="1149"/>
      <c r="V73" s="1149"/>
      <c r="W73" s="1149"/>
      <c r="X73" s="1149"/>
      <c r="Y73" s="4085" t="s">
        <v>691</v>
      </c>
      <c r="Z73" s="4086"/>
      <c r="AA73" s="1067"/>
      <c r="AB73" s="970"/>
      <c r="AC73" s="970"/>
      <c r="AD73" s="970"/>
      <c r="AE73" s="970"/>
      <c r="AF73" s="970"/>
    </row>
    <row r="74" spans="1:32" s="971" customFormat="1" ht="11.25" customHeight="1">
      <c r="A74" s="987"/>
      <c r="B74" s="1332"/>
      <c r="C74" s="990" t="s">
        <v>229</v>
      </c>
      <c r="D74" s="1016" t="s">
        <v>717</v>
      </c>
      <c r="E74" s="982"/>
      <c r="F74" s="1071"/>
      <c r="G74" s="989"/>
      <c r="H74" s="989"/>
      <c r="I74" s="989"/>
      <c r="J74" s="989"/>
      <c r="K74" s="1044"/>
      <c r="L74" s="1044"/>
      <c r="M74" s="1044"/>
      <c r="N74" s="4071">
        <v>13</v>
      </c>
      <c r="O74" s="4056"/>
      <c r="P74" s="4057"/>
      <c r="Q74" s="4057"/>
      <c r="R74" s="4057"/>
      <c r="S74" s="4057"/>
      <c r="T74" s="4057"/>
      <c r="U74" s="4057"/>
      <c r="V74" s="4057"/>
      <c r="W74" s="4057"/>
      <c r="X74" s="4057"/>
      <c r="Y74" s="4057"/>
      <c r="Z74" s="4058"/>
      <c r="AA74" s="1067"/>
      <c r="AB74" s="970"/>
      <c r="AC74" s="970"/>
      <c r="AD74" s="970"/>
      <c r="AE74" s="970"/>
      <c r="AF74" s="970"/>
    </row>
    <row r="75" spans="1:32" s="971" customFormat="1" ht="11.25" customHeight="1">
      <c r="A75" s="987"/>
      <c r="B75" s="1332"/>
      <c r="C75" s="990"/>
      <c r="D75" s="1071" t="s">
        <v>718</v>
      </c>
      <c r="E75" s="982"/>
      <c r="F75" s="1071"/>
      <c r="G75" s="989"/>
      <c r="H75" s="989"/>
      <c r="I75" s="989"/>
      <c r="J75" s="989"/>
      <c r="K75" s="1044"/>
      <c r="L75" s="1044"/>
      <c r="M75" s="1044"/>
      <c r="N75" s="4071"/>
      <c r="O75" s="4059"/>
      <c r="P75" s="4060"/>
      <c r="Q75" s="4060"/>
      <c r="R75" s="4060"/>
      <c r="S75" s="4060"/>
      <c r="T75" s="4060"/>
      <c r="U75" s="4060"/>
      <c r="V75" s="4060"/>
      <c r="W75" s="4060"/>
      <c r="X75" s="4060"/>
      <c r="Y75" s="4060"/>
      <c r="Z75" s="4061"/>
      <c r="AA75" s="1067"/>
      <c r="AB75" s="970"/>
      <c r="AC75" s="970"/>
      <c r="AD75" s="970"/>
      <c r="AE75" s="970"/>
      <c r="AF75" s="970"/>
    </row>
    <row r="76" spans="1:32" s="971" customFormat="1" ht="11.25" customHeight="1">
      <c r="A76" s="1019"/>
      <c r="B76" s="1430"/>
      <c r="C76" s="1431"/>
      <c r="D76" s="1432"/>
      <c r="E76" s="1433"/>
      <c r="F76" s="1432"/>
      <c r="G76" s="1021"/>
      <c r="H76" s="1021"/>
      <c r="I76" s="1021"/>
      <c r="J76" s="1021"/>
      <c r="K76" s="1414"/>
      <c r="L76" s="1414"/>
      <c r="M76" s="1414"/>
      <c r="N76" s="1022"/>
      <c r="O76" s="1204"/>
      <c r="P76" s="1204"/>
      <c r="Q76" s="1204"/>
      <c r="R76" s="1204"/>
      <c r="S76" s="1204"/>
      <c r="T76" s="1204"/>
      <c r="U76" s="1204"/>
      <c r="V76" s="1204"/>
      <c r="W76" s="1204"/>
      <c r="X76" s="1204"/>
      <c r="Y76" s="1204"/>
      <c r="Z76" s="1204"/>
      <c r="AA76" s="1429"/>
      <c r="AB76" s="970"/>
      <c r="AC76" s="970"/>
      <c r="AD76" s="970"/>
      <c r="AE76" s="970"/>
      <c r="AF76" s="970"/>
    </row>
    <row r="77" spans="1:32" s="971" customFormat="1" ht="11.25" customHeight="1">
      <c r="A77" s="987"/>
      <c r="B77" s="1382"/>
      <c r="C77" s="1016"/>
      <c r="D77" s="992"/>
      <c r="E77" s="993"/>
      <c r="F77" s="993"/>
      <c r="G77" s="993"/>
      <c r="H77" s="989"/>
      <c r="I77" s="989"/>
      <c r="J77" s="989"/>
      <c r="K77" s="1044"/>
      <c r="L77" s="1044"/>
      <c r="M77" s="1044"/>
      <c r="N77" s="1413"/>
      <c r="O77" s="1411"/>
      <c r="P77" s="1411"/>
      <c r="Q77" s="1411"/>
      <c r="R77" s="1411"/>
      <c r="S77" s="1411"/>
      <c r="T77" s="1411"/>
      <c r="U77" s="1411"/>
      <c r="V77" s="1411"/>
      <c r="W77" s="1417"/>
      <c r="X77" s="1417"/>
      <c r="Y77" s="1417"/>
      <c r="Z77" s="1417"/>
      <c r="AA77" s="1067"/>
      <c r="AB77" s="970"/>
      <c r="AC77" s="970"/>
      <c r="AD77" s="970"/>
      <c r="AE77" s="970"/>
      <c r="AF77" s="970"/>
    </row>
    <row r="78" spans="1:32" s="971" customFormat="1" ht="9.75" customHeight="1">
      <c r="A78" s="987"/>
      <c r="B78" s="1305">
        <v>8.1</v>
      </c>
      <c r="C78" s="1016" t="s">
        <v>719</v>
      </c>
      <c r="D78" s="992"/>
      <c r="E78" s="993"/>
      <c r="F78" s="993"/>
      <c r="G78" s="993"/>
      <c r="H78" s="989"/>
      <c r="I78" s="989"/>
      <c r="J78" s="989"/>
      <c r="K78" s="1044"/>
      <c r="L78" s="1044"/>
      <c r="M78" s="1044"/>
      <c r="N78" s="4073" t="s">
        <v>152</v>
      </c>
      <c r="O78" s="4040"/>
      <c r="P78" s="4040"/>
      <c r="Q78" s="4040"/>
      <c r="R78" s="4040"/>
      <c r="S78" s="4040"/>
      <c r="T78" s="4040"/>
      <c r="U78" s="4040"/>
      <c r="V78" s="4040"/>
      <c r="W78" s="4040"/>
      <c r="X78" s="4040"/>
      <c r="Y78" s="4040"/>
      <c r="Z78" s="4040"/>
      <c r="AA78" s="1067"/>
      <c r="AB78" s="970"/>
      <c r="AC78" s="970"/>
      <c r="AD78" s="970"/>
      <c r="AE78" s="970"/>
      <c r="AF78" s="970"/>
    </row>
    <row r="79" spans="1:32" s="971" customFormat="1" ht="11.25" customHeight="1">
      <c r="A79" s="987"/>
      <c r="B79" s="1374"/>
      <c r="C79" s="992" t="s">
        <v>720</v>
      </c>
      <c r="D79" s="994"/>
      <c r="E79" s="993"/>
      <c r="F79" s="993"/>
      <c r="G79" s="993"/>
      <c r="H79" s="989"/>
      <c r="I79" s="989"/>
      <c r="J79" s="989"/>
      <c r="K79" s="1044"/>
      <c r="L79" s="1044"/>
      <c r="M79" s="1044"/>
      <c r="N79" s="4068"/>
      <c r="O79" s="4040"/>
      <c r="P79" s="4040"/>
      <c r="Q79" s="4040"/>
      <c r="R79" s="4040"/>
      <c r="S79" s="4040"/>
      <c r="T79" s="4040"/>
      <c r="U79" s="4040"/>
      <c r="V79" s="4040"/>
      <c r="W79" s="4040"/>
      <c r="X79" s="4040"/>
      <c r="Y79" s="4040"/>
      <c r="Z79" s="4040"/>
      <c r="AA79" s="1067"/>
      <c r="AB79" s="970"/>
      <c r="AC79" s="970"/>
      <c r="AD79" s="970"/>
      <c r="AE79" s="970"/>
      <c r="AF79" s="970"/>
    </row>
    <row r="80" spans="1:32" s="971" customFormat="1" ht="11.25" customHeight="1">
      <c r="A80" s="987"/>
      <c r="B80" s="1374"/>
      <c r="C80" s="994" t="s">
        <v>721</v>
      </c>
      <c r="D80" s="994"/>
      <c r="E80" s="993"/>
      <c r="F80" s="993"/>
      <c r="G80" s="993"/>
      <c r="H80" s="989"/>
      <c r="I80" s="989"/>
      <c r="J80" s="989"/>
      <c r="K80" s="1044"/>
      <c r="L80" s="1044"/>
      <c r="M80" s="1044"/>
      <c r="N80" s="1024"/>
      <c r="O80" s="1149"/>
      <c r="P80" s="1149"/>
      <c r="Q80" s="1149"/>
      <c r="R80" s="1149"/>
      <c r="S80" s="1149"/>
      <c r="T80" s="1149"/>
      <c r="U80" s="1149"/>
      <c r="V80" s="1149"/>
      <c r="W80" s="1149"/>
      <c r="X80" s="1149"/>
      <c r="Y80" s="1149"/>
      <c r="Z80" s="1149"/>
      <c r="AA80" s="1067"/>
      <c r="AB80" s="970"/>
      <c r="AC80" s="970"/>
      <c r="AD80" s="970"/>
      <c r="AE80" s="970"/>
      <c r="AF80" s="970"/>
    </row>
    <row r="81" spans="1:32" s="971" customFormat="1" ht="11.25" customHeight="1">
      <c r="A81" s="1019"/>
      <c r="B81" s="1395"/>
      <c r="C81" s="1396"/>
      <c r="D81" s="1396"/>
      <c r="E81" s="1397"/>
      <c r="F81" s="1397"/>
      <c r="G81" s="1397"/>
      <c r="H81" s="1021"/>
      <c r="I81" s="1021"/>
      <c r="J81" s="1021"/>
      <c r="K81" s="1414"/>
      <c r="L81" s="1414"/>
      <c r="M81" s="1414"/>
      <c r="N81" s="1022"/>
      <c r="O81" s="1204"/>
      <c r="P81" s="1204"/>
      <c r="Q81" s="1204"/>
      <c r="R81" s="1204"/>
      <c r="S81" s="1204"/>
      <c r="T81" s="1204"/>
      <c r="U81" s="1204"/>
      <c r="V81" s="1204"/>
      <c r="W81" s="1204"/>
      <c r="X81" s="1204"/>
      <c r="Y81" s="1204"/>
      <c r="Z81" s="1204"/>
      <c r="AA81" s="1429"/>
      <c r="AB81" s="970"/>
      <c r="AC81" s="970"/>
      <c r="AD81" s="970"/>
      <c r="AE81" s="970"/>
      <c r="AF81" s="970"/>
    </row>
    <row r="82" spans="1:32" s="971" customFormat="1" ht="11.25" customHeight="1">
      <c r="A82" s="987"/>
      <c r="B82" s="1382"/>
      <c r="C82" s="1016"/>
      <c r="D82" s="992"/>
      <c r="E82" s="993"/>
      <c r="F82" s="993"/>
      <c r="G82" s="993"/>
      <c r="H82" s="989"/>
      <c r="I82" s="989"/>
      <c r="J82" s="989"/>
      <c r="K82" s="1044"/>
      <c r="L82" s="1044"/>
      <c r="M82" s="1044"/>
      <c r="N82" s="992"/>
      <c r="O82" s="1411"/>
      <c r="P82" s="1411"/>
      <c r="Q82" s="1411"/>
      <c r="R82" s="1411"/>
      <c r="S82" s="1411"/>
      <c r="T82" s="1411"/>
      <c r="U82" s="1411"/>
      <c r="V82" s="1411"/>
      <c r="W82" s="1416"/>
      <c r="X82" s="1416"/>
      <c r="Y82" s="1416"/>
      <c r="Z82" s="1416"/>
      <c r="AA82" s="1067"/>
      <c r="AB82" s="970"/>
      <c r="AC82" s="970"/>
      <c r="AD82" s="970"/>
      <c r="AE82" s="970"/>
      <c r="AF82" s="970"/>
    </row>
    <row r="83" spans="1:32" s="971" customFormat="1" ht="9.75" customHeight="1">
      <c r="A83" s="987"/>
      <c r="B83" s="1305">
        <v>8.11</v>
      </c>
      <c r="C83" s="1016" t="s">
        <v>722</v>
      </c>
      <c r="D83" s="992"/>
      <c r="E83" s="993"/>
      <c r="F83" s="993"/>
      <c r="G83" s="993"/>
      <c r="H83" s="989"/>
      <c r="I83" s="989"/>
      <c r="J83" s="989"/>
      <c r="K83" s="1044"/>
      <c r="L83" s="1044"/>
      <c r="M83" s="1044"/>
      <c r="N83" s="4068">
        <v>10</v>
      </c>
      <c r="O83" s="4034"/>
      <c r="P83" s="4035"/>
      <c r="Q83" s="4035"/>
      <c r="R83" s="4035"/>
      <c r="S83" s="4035"/>
      <c r="T83" s="4035"/>
      <c r="U83" s="4035"/>
      <c r="V83" s="4035"/>
      <c r="W83" s="4035"/>
      <c r="X83" s="4035"/>
      <c r="Y83" s="4035"/>
      <c r="Z83" s="4036"/>
      <c r="AA83" s="1067"/>
      <c r="AB83" s="970"/>
      <c r="AC83" s="970"/>
      <c r="AD83" s="970"/>
      <c r="AE83" s="970"/>
      <c r="AF83" s="970"/>
    </row>
    <row r="84" spans="1:32" s="971" customFormat="1" ht="11.25" customHeight="1">
      <c r="A84" s="987"/>
      <c r="B84" s="1374"/>
      <c r="C84" s="994" t="s">
        <v>723</v>
      </c>
      <c r="D84" s="994"/>
      <c r="E84" s="993"/>
      <c r="F84" s="993"/>
      <c r="G84" s="993"/>
      <c r="H84" s="989"/>
      <c r="I84" s="989"/>
      <c r="J84" s="989"/>
      <c r="K84" s="1044"/>
      <c r="L84" s="1044"/>
      <c r="M84" s="1044"/>
      <c r="N84" s="4068"/>
      <c r="O84" s="4037"/>
      <c r="P84" s="4038"/>
      <c r="Q84" s="4038"/>
      <c r="R84" s="4038"/>
      <c r="S84" s="4038"/>
      <c r="T84" s="4038"/>
      <c r="U84" s="4038"/>
      <c r="V84" s="4038"/>
      <c r="W84" s="4038"/>
      <c r="X84" s="4038"/>
      <c r="Y84" s="4038"/>
      <c r="Z84" s="4039"/>
      <c r="AA84" s="1067"/>
      <c r="AB84" s="970"/>
      <c r="AC84" s="970"/>
      <c r="AD84" s="970"/>
      <c r="AE84" s="970"/>
      <c r="AF84" s="970"/>
    </row>
    <row r="85" spans="1:32" s="971" customFormat="1" ht="11.25" customHeight="1">
      <c r="A85" s="1019"/>
      <c r="B85" s="1395"/>
      <c r="C85" s="1396"/>
      <c r="D85" s="1396"/>
      <c r="E85" s="1397"/>
      <c r="F85" s="1397"/>
      <c r="G85" s="1397"/>
      <c r="H85" s="1021"/>
      <c r="I85" s="1021"/>
      <c r="J85" s="1021"/>
      <c r="K85" s="1414"/>
      <c r="L85" s="1414"/>
      <c r="M85" s="1414"/>
      <c r="N85" s="1022"/>
      <c r="O85" s="1204"/>
      <c r="P85" s="1204"/>
      <c r="Q85" s="1204"/>
      <c r="R85" s="1204"/>
      <c r="S85" s="1204"/>
      <c r="T85" s="1204"/>
      <c r="U85" s="1204"/>
      <c r="V85" s="1204"/>
      <c r="W85" s="1204"/>
      <c r="X85" s="1204"/>
      <c r="Y85" s="1204"/>
      <c r="Z85" s="1204"/>
      <c r="AA85" s="1429"/>
      <c r="AB85" s="970"/>
      <c r="AC85" s="970"/>
      <c r="AD85" s="970"/>
      <c r="AE85" s="970"/>
      <c r="AF85" s="970"/>
    </row>
    <row r="86" spans="1:32" s="971" customFormat="1" ht="11.25" customHeight="1">
      <c r="A86" s="987"/>
      <c r="B86" s="1382"/>
      <c r="C86" s="1016"/>
      <c r="D86" s="992"/>
      <c r="E86" s="993"/>
      <c r="F86" s="993"/>
      <c r="G86" s="993"/>
      <c r="H86" s="989"/>
      <c r="I86" s="989"/>
      <c r="J86" s="989"/>
      <c r="K86" s="1044"/>
      <c r="L86" s="1044"/>
      <c r="M86" s="1044"/>
      <c r="N86" s="992"/>
      <c r="O86" s="1411"/>
      <c r="P86" s="1411"/>
      <c r="Q86" s="1411"/>
      <c r="R86" s="1411"/>
      <c r="S86" s="1411"/>
      <c r="T86" s="1411"/>
      <c r="U86" s="1411"/>
      <c r="V86" s="1411"/>
      <c r="W86" s="1416"/>
      <c r="X86" s="1416"/>
      <c r="Y86" s="1416"/>
      <c r="Z86" s="1416"/>
      <c r="AA86" s="1067"/>
      <c r="AB86" s="970"/>
      <c r="AC86" s="970"/>
      <c r="AD86" s="970"/>
      <c r="AE86" s="970"/>
      <c r="AF86" s="970"/>
    </row>
    <row r="87" spans="1:32" s="971" customFormat="1" ht="9.75" customHeight="1">
      <c r="A87" s="987"/>
      <c r="B87" s="1305">
        <v>8.1199999999999992</v>
      </c>
      <c r="C87" s="1016" t="s">
        <v>724</v>
      </c>
      <c r="D87" s="992"/>
      <c r="E87" s="993"/>
      <c r="F87" s="993"/>
      <c r="G87" s="993"/>
      <c r="H87" s="989"/>
      <c r="I87" s="989"/>
      <c r="J87" s="989"/>
      <c r="K87" s="1044"/>
      <c r="L87" s="1044"/>
      <c r="M87" s="1044"/>
      <c r="N87" s="4068">
        <v>14</v>
      </c>
      <c r="O87" s="4034"/>
      <c r="P87" s="4035"/>
      <c r="Q87" s="4035"/>
      <c r="R87" s="4035"/>
      <c r="S87" s="4035"/>
      <c r="T87" s="4035"/>
      <c r="U87" s="4035"/>
      <c r="V87" s="4035"/>
      <c r="W87" s="4035"/>
      <c r="X87" s="4035"/>
      <c r="Y87" s="4035"/>
      <c r="Z87" s="4036"/>
      <c r="AA87" s="1067"/>
      <c r="AB87" s="970"/>
      <c r="AC87" s="970"/>
      <c r="AD87" s="970"/>
      <c r="AE87" s="970"/>
      <c r="AF87" s="970"/>
    </row>
    <row r="88" spans="1:32" s="971" customFormat="1" ht="11.25" customHeight="1">
      <c r="A88" s="987"/>
      <c r="B88" s="1374"/>
      <c r="C88" s="994" t="s">
        <v>725</v>
      </c>
      <c r="D88" s="994"/>
      <c r="E88" s="993"/>
      <c r="F88" s="993"/>
      <c r="G88" s="993"/>
      <c r="H88" s="989"/>
      <c r="I88" s="989"/>
      <c r="J88" s="989"/>
      <c r="K88" s="1044"/>
      <c r="L88" s="1044"/>
      <c r="M88" s="1044"/>
      <c r="N88" s="4068"/>
      <c r="O88" s="4037"/>
      <c r="P88" s="4038"/>
      <c r="Q88" s="4038"/>
      <c r="R88" s="4038"/>
      <c r="S88" s="4038"/>
      <c r="T88" s="4038"/>
      <c r="U88" s="4038"/>
      <c r="V88" s="4038"/>
      <c r="W88" s="4038"/>
      <c r="X88" s="4038"/>
      <c r="Y88" s="4038"/>
      <c r="Z88" s="4039"/>
      <c r="AA88" s="1067"/>
      <c r="AB88" s="970"/>
      <c r="AC88" s="970"/>
      <c r="AD88" s="970"/>
      <c r="AE88" s="970"/>
      <c r="AF88" s="970"/>
    </row>
    <row r="89" spans="1:32" s="971" customFormat="1" ht="11.25" customHeight="1">
      <c r="A89" s="987"/>
      <c r="B89" s="1374"/>
      <c r="C89" s="994"/>
      <c r="D89" s="994"/>
      <c r="E89" s="993"/>
      <c r="F89" s="993"/>
      <c r="G89" s="993"/>
      <c r="H89" s="989"/>
      <c r="I89" s="989"/>
      <c r="J89" s="989"/>
      <c r="K89" s="1044"/>
      <c r="L89" s="1044"/>
      <c r="M89" s="1044"/>
      <c r="N89" s="1024"/>
      <c r="O89" s="1149"/>
      <c r="P89" s="1149"/>
      <c r="Q89" s="1149"/>
      <c r="R89" s="1149"/>
      <c r="S89" s="1149"/>
      <c r="T89" s="1149"/>
      <c r="U89" s="1149"/>
      <c r="V89" s="1149"/>
      <c r="W89" s="1149"/>
      <c r="X89" s="1149"/>
      <c r="Y89" s="1149"/>
      <c r="Z89" s="1149"/>
      <c r="AA89" s="1067"/>
      <c r="AB89" s="970"/>
      <c r="AC89" s="970"/>
      <c r="AD89" s="970"/>
      <c r="AE89" s="970"/>
      <c r="AF89" s="970"/>
    </row>
    <row r="90" spans="1:32" ht="11.25" customHeight="1">
      <c r="A90" s="4075">
        <v>17</v>
      </c>
      <c r="B90" s="4076"/>
      <c r="C90" s="4076"/>
      <c r="D90" s="4076"/>
      <c r="E90" s="4076"/>
      <c r="F90" s="4076"/>
      <c r="G90" s="4076"/>
      <c r="H90" s="4076"/>
      <c r="I90" s="4076"/>
      <c r="J90" s="4076"/>
      <c r="K90" s="4076"/>
      <c r="L90" s="4076"/>
      <c r="M90" s="4076"/>
      <c r="N90" s="4076"/>
      <c r="O90" s="4076"/>
      <c r="P90" s="4076"/>
      <c r="Q90" s="4076"/>
      <c r="R90" s="4076"/>
      <c r="S90" s="4076"/>
      <c r="T90" s="4076"/>
      <c r="U90" s="4076"/>
      <c r="V90" s="4076"/>
      <c r="W90" s="4076"/>
      <c r="X90" s="4076"/>
      <c r="Y90" s="4076"/>
      <c r="Z90" s="4076"/>
      <c r="AA90" s="4077"/>
    </row>
    <row r="91" spans="1:32" s="971" customFormat="1" ht="11.25" customHeight="1">
      <c r="A91" s="1434"/>
      <c r="B91" s="1435"/>
      <c r="C91" s="1436"/>
      <c r="D91" s="1069"/>
      <c r="E91" s="1003"/>
      <c r="F91" s="1069"/>
      <c r="G91" s="1437"/>
      <c r="H91" s="1437"/>
      <c r="I91" s="1437"/>
      <c r="J91" s="1437"/>
      <c r="K91" s="1439"/>
      <c r="L91" s="1439"/>
      <c r="M91" s="1439"/>
      <c r="N91" s="1440"/>
      <c r="O91" s="1295"/>
      <c r="P91" s="1295"/>
      <c r="Q91" s="1295"/>
      <c r="R91" s="1295"/>
      <c r="S91" s="1295"/>
      <c r="T91" s="1295"/>
      <c r="U91" s="1295"/>
      <c r="V91" s="1295"/>
      <c r="W91" s="1295"/>
      <c r="X91" s="1295"/>
      <c r="Y91" s="1295"/>
      <c r="Z91" s="1295"/>
      <c r="AA91" s="1442"/>
      <c r="AB91" s="970"/>
      <c r="AC91" s="970"/>
      <c r="AD91" s="970"/>
      <c r="AE91" s="970"/>
      <c r="AF91" s="970"/>
    </row>
    <row r="92" spans="1:32" s="971" customFormat="1" ht="11.25" customHeight="1">
      <c r="A92" s="987"/>
      <c r="B92" s="1332"/>
      <c r="C92" s="990"/>
      <c r="D92" s="1071"/>
      <c r="E92" s="982"/>
      <c r="F92" s="1071"/>
      <c r="G92" s="989"/>
      <c r="H92" s="989"/>
      <c r="I92" s="989"/>
      <c r="J92" s="989"/>
      <c r="K92" s="1044"/>
      <c r="L92" s="1044"/>
      <c r="M92" s="1044"/>
      <c r="N92" s="1024"/>
      <c r="O92" s="1149"/>
      <c r="P92" s="1149"/>
      <c r="Q92" s="1149"/>
      <c r="R92" s="1149"/>
      <c r="S92" s="1149"/>
      <c r="T92" s="1149"/>
      <c r="U92" s="1149"/>
      <c r="V92" s="1149"/>
      <c r="W92" s="1149"/>
      <c r="X92" s="1149"/>
      <c r="Y92" s="1149"/>
      <c r="Z92" s="1149"/>
      <c r="AA92" s="1067"/>
      <c r="AB92" s="970"/>
      <c r="AC92" s="970"/>
      <c r="AD92" s="970"/>
      <c r="AE92" s="970"/>
      <c r="AF92" s="970"/>
    </row>
    <row r="93" spans="1:32" s="971" customFormat="1" ht="11.25" customHeight="1">
      <c r="A93" s="987"/>
      <c r="B93" s="1332"/>
      <c r="C93" s="990"/>
      <c r="D93" s="1071"/>
      <c r="E93" s="982"/>
      <c r="F93" s="1071"/>
      <c r="G93" s="989"/>
      <c r="H93" s="989"/>
      <c r="I93" s="989"/>
      <c r="J93" s="989"/>
      <c r="K93" s="1044"/>
      <c r="L93" s="1044"/>
      <c r="M93" s="1044"/>
      <c r="N93" s="1024"/>
      <c r="O93" s="1149"/>
      <c r="P93" s="1149"/>
      <c r="Q93" s="1149"/>
      <c r="R93" s="1149"/>
      <c r="S93" s="1149"/>
      <c r="T93" s="1149"/>
      <c r="U93" s="1149"/>
      <c r="V93" s="1149"/>
      <c r="W93" s="1149"/>
      <c r="X93" s="1149"/>
      <c r="Y93" s="1149"/>
      <c r="Z93" s="1149"/>
      <c r="AA93" s="1067"/>
      <c r="AB93" s="970"/>
      <c r="AC93" s="970"/>
      <c r="AD93" s="970"/>
      <c r="AE93" s="970"/>
      <c r="AF93" s="970"/>
    </row>
    <row r="94" spans="1:32" s="971" customFormat="1" ht="11.25" customHeight="1">
      <c r="A94" s="987"/>
      <c r="B94" s="1332"/>
      <c r="C94" s="990"/>
      <c r="D94" s="1071"/>
      <c r="E94" s="1368" t="s">
        <v>726</v>
      </c>
      <c r="F94" s="1071"/>
      <c r="G94" s="989"/>
      <c r="H94" s="989"/>
      <c r="I94" s="989"/>
      <c r="J94" s="989"/>
      <c r="K94" s="1044"/>
      <c r="L94" s="1044"/>
      <c r="M94" s="1044"/>
      <c r="N94" s="1024"/>
      <c r="O94" s="1149"/>
      <c r="P94" s="1149"/>
      <c r="Q94" s="1149"/>
      <c r="R94" s="1149"/>
      <c r="S94" s="1149"/>
      <c r="T94" s="1149"/>
      <c r="U94" s="1149"/>
      <c r="V94" s="1149"/>
      <c r="W94" s="1149"/>
      <c r="X94" s="1149"/>
      <c r="Y94" s="1149"/>
      <c r="Z94" s="1149"/>
      <c r="AA94" s="1067"/>
      <c r="AB94" s="970"/>
      <c r="AC94" s="970"/>
      <c r="AD94" s="970"/>
      <c r="AE94" s="970"/>
      <c r="AF94" s="970"/>
    </row>
    <row r="95" spans="1:32" s="971" customFormat="1" ht="11.25" customHeight="1">
      <c r="A95" s="987"/>
      <c r="B95" s="1332"/>
      <c r="C95" s="990"/>
      <c r="D95" s="1071"/>
      <c r="E95" s="1438" t="s">
        <v>727</v>
      </c>
      <c r="F95" s="1071"/>
      <c r="G95" s="989"/>
      <c r="H95" s="989"/>
      <c r="I95" s="989"/>
      <c r="J95" s="989"/>
      <c r="K95" s="1044"/>
      <c r="L95" s="1044"/>
      <c r="M95" s="1044"/>
      <c r="N95" s="1024"/>
      <c r="O95" s="1149"/>
      <c r="P95" s="1149"/>
      <c r="Q95" s="1149"/>
      <c r="R95" s="1149"/>
      <c r="S95" s="1149"/>
      <c r="T95" s="1149"/>
      <c r="U95" s="1149"/>
      <c r="V95" s="1149"/>
      <c r="W95" s="1149"/>
      <c r="X95" s="1149"/>
      <c r="Y95" s="1149"/>
      <c r="Z95" s="1149"/>
      <c r="AA95" s="1067"/>
      <c r="AB95" s="970"/>
      <c r="AC95" s="970"/>
      <c r="AD95" s="970"/>
      <c r="AE95" s="970"/>
      <c r="AF95" s="970"/>
    </row>
    <row r="96" spans="1:32" s="971" customFormat="1" ht="11.25" customHeight="1">
      <c r="A96" s="987"/>
      <c r="B96" s="1332"/>
      <c r="C96" s="990"/>
      <c r="D96" s="1071"/>
      <c r="E96" s="982"/>
      <c r="F96" s="1071"/>
      <c r="G96" s="989"/>
      <c r="H96" s="989"/>
      <c r="I96" s="989"/>
      <c r="J96" s="989"/>
      <c r="K96" s="1044"/>
      <c r="L96" s="1044"/>
      <c r="M96" s="1044"/>
      <c r="N96" s="1024"/>
      <c r="O96" s="1149"/>
      <c r="P96" s="1149"/>
      <c r="Q96" s="1149"/>
      <c r="R96" s="1149"/>
      <c r="S96" s="1149"/>
      <c r="T96" s="1149"/>
      <c r="U96" s="1149"/>
      <c r="V96" s="1149"/>
      <c r="W96" s="1149"/>
      <c r="X96" s="1149"/>
      <c r="Y96" s="1149"/>
      <c r="Z96" s="1149"/>
      <c r="AA96" s="1067"/>
      <c r="AB96" s="970"/>
      <c r="AC96" s="970"/>
      <c r="AD96" s="970"/>
      <c r="AE96" s="970"/>
      <c r="AF96" s="970"/>
    </row>
    <row r="97" spans="1:32" s="971" customFormat="1" ht="11.25" customHeight="1">
      <c r="A97" s="987"/>
      <c r="B97" s="1332"/>
      <c r="C97" s="990"/>
      <c r="D97" s="1071"/>
      <c r="E97" s="982"/>
      <c r="F97" s="1071"/>
      <c r="G97" s="989"/>
      <c r="H97" s="989"/>
      <c r="I97" s="989"/>
      <c r="J97" s="989"/>
      <c r="K97" s="1044"/>
      <c r="L97" s="1044"/>
      <c r="M97" s="1044"/>
      <c r="N97" s="1024"/>
      <c r="O97" s="1149"/>
      <c r="P97" s="1149"/>
      <c r="Q97" s="1149"/>
      <c r="R97" s="1149"/>
      <c r="S97" s="982"/>
      <c r="T97" s="982"/>
      <c r="U97" s="982"/>
      <c r="V97" s="982"/>
      <c r="W97" s="1149"/>
      <c r="X97" s="1149"/>
      <c r="Y97" s="1149"/>
      <c r="Z97" s="1149"/>
      <c r="AA97" s="1067"/>
      <c r="AB97" s="970"/>
      <c r="AC97" s="970"/>
      <c r="AD97" s="970"/>
      <c r="AE97" s="970"/>
      <c r="AF97" s="970"/>
    </row>
    <row r="98" spans="1:32" s="971" customFormat="1" ht="10.5" customHeight="1">
      <c r="A98" s="987"/>
      <c r="B98" s="1306"/>
      <c r="C98" s="991"/>
      <c r="D98" s="991"/>
      <c r="E98" s="989"/>
      <c r="F98" s="989"/>
      <c r="G98" s="989"/>
      <c r="H98" s="989"/>
      <c r="I98" s="989"/>
      <c r="J98" s="989"/>
      <c r="K98" s="1044"/>
      <c r="L98" s="1044"/>
      <c r="M98" s="1044"/>
      <c r="N98" s="1024"/>
      <c r="O98" s="1149"/>
      <c r="P98" s="1149"/>
      <c r="Q98" s="1149"/>
      <c r="R98" s="1149"/>
      <c r="S98" s="4087" t="s">
        <v>568</v>
      </c>
      <c r="T98" s="4087"/>
      <c r="U98" s="4087"/>
      <c r="V98" s="4087"/>
      <c r="W98" s="1149"/>
      <c r="X98" s="1149"/>
      <c r="Y98" s="1149"/>
      <c r="Z98" s="1149"/>
      <c r="AA98" s="1067"/>
      <c r="AB98" s="970"/>
      <c r="AC98" s="970"/>
      <c r="AD98" s="970"/>
      <c r="AE98" s="970"/>
      <c r="AF98" s="970"/>
    </row>
    <row r="99" spans="1:32" s="971" customFormat="1" ht="10.5" customHeight="1">
      <c r="A99" s="987"/>
      <c r="B99" s="1305">
        <v>8.1300000000000008</v>
      </c>
      <c r="C99" s="988" t="s">
        <v>728</v>
      </c>
      <c r="D99" s="991"/>
      <c r="E99" s="989"/>
      <c r="F99" s="989"/>
      <c r="G99" s="989"/>
      <c r="H99" s="989"/>
      <c r="I99" s="989"/>
      <c r="J99" s="989"/>
      <c r="K99" s="1044"/>
      <c r="L99" s="1044"/>
      <c r="M99" s="1044"/>
      <c r="N99" s="982"/>
      <c r="O99" s="982"/>
      <c r="P99" s="982"/>
      <c r="Q99" s="982"/>
      <c r="R99" s="982"/>
      <c r="S99" s="1415"/>
      <c r="T99" s="988" t="s">
        <v>291</v>
      </c>
      <c r="U99" s="1415"/>
      <c r="V99" s="1415"/>
      <c r="W99" s="982"/>
      <c r="X99" s="982"/>
      <c r="Y99" s="982"/>
      <c r="Z99" s="982"/>
      <c r="AA99" s="1067"/>
      <c r="AB99" s="970"/>
      <c r="AC99" s="970"/>
      <c r="AD99" s="970"/>
      <c r="AE99" s="970"/>
      <c r="AF99" s="970"/>
    </row>
    <row r="100" spans="1:32" s="971" customFormat="1" ht="10.5" customHeight="1">
      <c r="A100" s="987"/>
      <c r="B100" s="1306"/>
      <c r="C100" s="991" t="s">
        <v>729</v>
      </c>
      <c r="D100" s="991"/>
      <c r="E100" s="989"/>
      <c r="F100" s="989"/>
      <c r="G100" s="989"/>
      <c r="H100" s="989"/>
      <c r="I100" s="989"/>
      <c r="J100" s="989"/>
      <c r="K100" s="1044"/>
      <c r="L100" s="1044"/>
      <c r="M100" s="1044"/>
      <c r="N100" s="982"/>
      <c r="O100" s="982"/>
      <c r="P100" s="982"/>
      <c r="Q100" s="982"/>
      <c r="R100" s="982"/>
      <c r="S100" s="982"/>
      <c r="T100" s="982"/>
      <c r="U100" s="982"/>
      <c r="V100" s="982"/>
      <c r="W100" s="982"/>
      <c r="X100" s="982"/>
      <c r="Y100" s="982"/>
      <c r="Z100" s="982"/>
      <c r="AA100" s="1067"/>
      <c r="AB100" s="970"/>
      <c r="AC100" s="970"/>
      <c r="AD100" s="970"/>
      <c r="AE100" s="970"/>
      <c r="AF100" s="970"/>
    </row>
    <row r="101" spans="1:32" s="971" customFormat="1" ht="10.5" customHeight="1">
      <c r="A101" s="987"/>
      <c r="B101" s="1306"/>
      <c r="C101" s="991"/>
      <c r="D101" s="991"/>
      <c r="E101" s="989"/>
      <c r="F101" s="989"/>
      <c r="G101" s="989"/>
      <c r="H101" s="989"/>
      <c r="I101" s="989"/>
      <c r="J101" s="989"/>
      <c r="K101" s="1044"/>
      <c r="L101" s="1044"/>
      <c r="M101" s="786"/>
      <c r="N101" s="791"/>
      <c r="O101" s="820"/>
      <c r="P101" s="820"/>
      <c r="Q101" s="820"/>
      <c r="R101" s="820"/>
      <c r="S101" s="819"/>
      <c r="T101" s="819"/>
      <c r="U101" s="819"/>
      <c r="V101" s="819"/>
      <c r="W101" s="819"/>
      <c r="X101" s="819"/>
      <c r="Y101" s="4088" t="s">
        <v>691</v>
      </c>
      <c r="Z101" s="4089"/>
      <c r="AA101" s="1067"/>
      <c r="AB101" s="970"/>
      <c r="AC101" s="970"/>
      <c r="AD101" s="970"/>
      <c r="AE101" s="970"/>
      <c r="AF101" s="970"/>
    </row>
    <row r="102" spans="1:32" s="971" customFormat="1" ht="10.5" customHeight="1">
      <c r="A102" s="987"/>
      <c r="B102" s="1382"/>
      <c r="C102" s="990" t="s">
        <v>144</v>
      </c>
      <c r="D102" s="988" t="s">
        <v>730</v>
      </c>
      <c r="E102" s="989"/>
      <c r="F102" s="989"/>
      <c r="G102" s="989"/>
      <c r="H102" s="989"/>
      <c r="I102" s="989"/>
      <c r="J102" s="989"/>
      <c r="K102" s="1044"/>
      <c r="L102" s="1044"/>
      <c r="M102" s="786"/>
      <c r="N102" s="3983">
        <v>63</v>
      </c>
      <c r="O102" s="4047"/>
      <c r="P102" s="4048"/>
      <c r="Q102" s="4048"/>
      <c r="R102" s="4048"/>
      <c r="S102" s="4048"/>
      <c r="T102" s="4048"/>
      <c r="U102" s="4048"/>
      <c r="V102" s="4049"/>
      <c r="W102" s="4050"/>
      <c r="X102" s="4050"/>
      <c r="Y102" s="4050"/>
      <c r="Z102" s="4051"/>
      <c r="AA102" s="1067"/>
      <c r="AB102" s="970"/>
      <c r="AC102" s="970"/>
      <c r="AD102" s="970"/>
      <c r="AE102" s="970"/>
      <c r="AF102" s="970"/>
    </row>
    <row r="103" spans="1:32" s="971" customFormat="1" ht="10.5" customHeight="1">
      <c r="A103" s="987"/>
      <c r="B103" s="1306"/>
      <c r="C103" s="991"/>
      <c r="D103" s="991" t="s">
        <v>731</v>
      </c>
      <c r="E103" s="989"/>
      <c r="F103" s="989"/>
      <c r="G103" s="989"/>
      <c r="H103" s="989"/>
      <c r="I103" s="989"/>
      <c r="J103" s="989"/>
      <c r="K103" s="1044"/>
      <c r="L103" s="1044"/>
      <c r="M103" s="786"/>
      <c r="N103" s="3983"/>
      <c r="O103" s="4052"/>
      <c r="P103" s="4053"/>
      <c r="Q103" s="4053"/>
      <c r="R103" s="4053"/>
      <c r="S103" s="4053"/>
      <c r="T103" s="4053"/>
      <c r="U103" s="4053"/>
      <c r="V103" s="4054"/>
      <c r="W103" s="4054"/>
      <c r="X103" s="4054"/>
      <c r="Y103" s="4054"/>
      <c r="Z103" s="4055"/>
      <c r="AA103" s="1067"/>
      <c r="AB103" s="970"/>
      <c r="AC103" s="970"/>
      <c r="AD103" s="970"/>
      <c r="AE103" s="970"/>
      <c r="AF103" s="970"/>
    </row>
    <row r="104" spans="1:32" s="971" customFormat="1" ht="10.5" customHeight="1">
      <c r="A104" s="987"/>
      <c r="B104" s="1306"/>
      <c r="C104" s="991"/>
      <c r="D104" s="991"/>
      <c r="E104" s="989"/>
      <c r="F104" s="989"/>
      <c r="G104" s="989"/>
      <c r="H104" s="989"/>
      <c r="I104" s="989"/>
      <c r="J104" s="989"/>
      <c r="K104" s="1044"/>
      <c r="L104" s="1044"/>
      <c r="M104" s="786"/>
      <c r="N104" s="791"/>
      <c r="O104" s="820"/>
      <c r="P104" s="820"/>
      <c r="Q104" s="820"/>
      <c r="R104" s="820"/>
      <c r="S104" s="820"/>
      <c r="T104" s="820"/>
      <c r="U104" s="820"/>
      <c r="V104" s="820"/>
      <c r="W104" s="820"/>
      <c r="X104" s="820"/>
      <c r="Y104" s="820"/>
      <c r="Z104" s="820"/>
      <c r="AA104" s="1067"/>
      <c r="AB104" s="970"/>
      <c r="AC104" s="970"/>
      <c r="AD104" s="970"/>
      <c r="AE104" s="970"/>
      <c r="AF104" s="970"/>
    </row>
    <row r="105" spans="1:32" s="971" customFormat="1" ht="10.5" customHeight="1">
      <c r="A105" s="987"/>
      <c r="B105" s="1306"/>
      <c r="C105" s="991"/>
      <c r="D105" s="990" t="s">
        <v>232</v>
      </c>
      <c r="E105" s="988" t="s">
        <v>732</v>
      </c>
      <c r="F105" s="989"/>
      <c r="G105" s="989"/>
      <c r="H105" s="989"/>
      <c r="I105" s="989"/>
      <c r="J105" s="989"/>
      <c r="K105" s="1044"/>
      <c r="L105" s="1044"/>
      <c r="M105" s="4078">
        <v>64</v>
      </c>
      <c r="N105" s="4047"/>
      <c r="O105" s="4048"/>
      <c r="P105" s="4048"/>
      <c r="Q105" s="4048"/>
      <c r="R105" s="4048"/>
      <c r="S105" s="4048"/>
      <c r="T105" s="4048"/>
      <c r="U105" s="4049"/>
      <c r="V105" s="4050"/>
      <c r="W105" s="4050"/>
      <c r="X105" s="4050"/>
      <c r="Y105" s="4051"/>
      <c r="Z105" s="869"/>
      <c r="AA105" s="1067"/>
      <c r="AB105" s="970"/>
      <c r="AC105" s="970"/>
      <c r="AD105" s="970"/>
      <c r="AE105" s="970"/>
      <c r="AF105" s="970"/>
    </row>
    <row r="106" spans="1:32" s="971" customFormat="1" ht="10.5" customHeight="1">
      <c r="A106" s="987"/>
      <c r="B106" s="1306"/>
      <c r="C106" s="991"/>
      <c r="D106" s="991"/>
      <c r="E106" s="991" t="s">
        <v>733</v>
      </c>
      <c r="F106" s="989"/>
      <c r="G106" s="989"/>
      <c r="H106" s="989"/>
      <c r="I106" s="989"/>
      <c r="J106" s="989"/>
      <c r="K106" s="1044"/>
      <c r="L106" s="1044"/>
      <c r="M106" s="4078"/>
      <c r="N106" s="4052"/>
      <c r="O106" s="4053"/>
      <c r="P106" s="4053"/>
      <c r="Q106" s="4053"/>
      <c r="R106" s="4053"/>
      <c r="S106" s="4053"/>
      <c r="T106" s="4053"/>
      <c r="U106" s="4054"/>
      <c r="V106" s="4054"/>
      <c r="W106" s="4054"/>
      <c r="X106" s="4054"/>
      <c r="Y106" s="4055"/>
      <c r="Z106" s="869"/>
      <c r="AA106" s="1067"/>
      <c r="AB106" s="970"/>
      <c r="AC106" s="970"/>
      <c r="AD106" s="970"/>
      <c r="AE106" s="970"/>
      <c r="AF106" s="970"/>
    </row>
    <row r="107" spans="1:32" s="971" customFormat="1" ht="10.5" customHeight="1">
      <c r="A107" s="987"/>
      <c r="B107" s="1306"/>
      <c r="C107" s="991"/>
      <c r="D107" s="991"/>
      <c r="E107" s="989"/>
      <c r="F107" s="989"/>
      <c r="G107" s="989"/>
      <c r="H107" s="989"/>
      <c r="I107" s="989"/>
      <c r="J107" s="989"/>
      <c r="K107" s="1044"/>
      <c r="L107" s="1044"/>
      <c r="M107" s="1441"/>
      <c r="N107" s="129"/>
      <c r="O107" s="820"/>
      <c r="P107" s="820"/>
      <c r="Q107" s="820"/>
      <c r="R107" s="820"/>
      <c r="S107" s="820"/>
      <c r="T107" s="820"/>
      <c r="U107" s="820"/>
      <c r="V107" s="820"/>
      <c r="W107" s="820"/>
      <c r="X107" s="820"/>
      <c r="Y107" s="820"/>
      <c r="Z107" s="820"/>
      <c r="AA107" s="1067"/>
      <c r="AB107" s="970"/>
      <c r="AC107" s="970"/>
      <c r="AD107" s="970"/>
      <c r="AE107" s="970"/>
      <c r="AF107" s="970"/>
    </row>
    <row r="108" spans="1:32" s="971" customFormat="1" ht="10.5" customHeight="1">
      <c r="A108" s="987"/>
      <c r="B108" s="1306"/>
      <c r="C108" s="991"/>
      <c r="D108" s="990" t="s">
        <v>318</v>
      </c>
      <c r="E108" s="988" t="s">
        <v>734</v>
      </c>
      <c r="F108" s="989"/>
      <c r="G108" s="989"/>
      <c r="H108" s="989"/>
      <c r="I108" s="989"/>
      <c r="J108" s="989"/>
      <c r="K108" s="1044"/>
      <c r="L108" s="1044"/>
      <c r="M108" s="4078">
        <v>65</v>
      </c>
      <c r="N108" s="4047"/>
      <c r="O108" s="4048"/>
      <c r="P108" s="4048"/>
      <c r="Q108" s="4048"/>
      <c r="R108" s="4048"/>
      <c r="S108" s="4048"/>
      <c r="T108" s="4048"/>
      <c r="U108" s="4049"/>
      <c r="V108" s="4050"/>
      <c r="W108" s="4050"/>
      <c r="X108" s="4050"/>
      <c r="Y108" s="4051"/>
      <c r="Z108" s="869"/>
      <c r="AA108" s="1067"/>
      <c r="AB108" s="970"/>
      <c r="AC108" s="970"/>
      <c r="AD108" s="970"/>
      <c r="AE108" s="970"/>
      <c r="AF108" s="970"/>
    </row>
    <row r="109" spans="1:32" s="971" customFormat="1" ht="10.5" customHeight="1">
      <c r="A109" s="987"/>
      <c r="B109" s="1306"/>
      <c r="C109" s="991"/>
      <c r="D109" s="991"/>
      <c r="E109" s="991" t="s">
        <v>735</v>
      </c>
      <c r="F109" s="989"/>
      <c r="G109" s="989"/>
      <c r="H109" s="989"/>
      <c r="I109" s="989"/>
      <c r="J109" s="989"/>
      <c r="K109" s="1044"/>
      <c r="L109" s="1044"/>
      <c r="M109" s="4078"/>
      <c r="N109" s="4052"/>
      <c r="O109" s="4053"/>
      <c r="P109" s="4053"/>
      <c r="Q109" s="4053"/>
      <c r="R109" s="4053"/>
      <c r="S109" s="4053"/>
      <c r="T109" s="4053"/>
      <c r="U109" s="4054"/>
      <c r="V109" s="4054"/>
      <c r="W109" s="4054"/>
      <c r="X109" s="4054"/>
      <c r="Y109" s="4055"/>
      <c r="Z109" s="869"/>
      <c r="AA109" s="1067"/>
      <c r="AB109" s="970"/>
      <c r="AC109" s="970"/>
      <c r="AD109" s="970"/>
      <c r="AE109" s="970"/>
      <c r="AF109" s="970"/>
    </row>
    <row r="110" spans="1:32" s="971" customFormat="1" ht="10.5" customHeight="1">
      <c r="A110" s="987"/>
      <c r="B110" s="1306"/>
      <c r="C110" s="991"/>
      <c r="D110" s="991"/>
      <c r="E110" s="989"/>
      <c r="F110" s="989"/>
      <c r="G110" s="989"/>
      <c r="H110" s="989"/>
      <c r="I110" s="989"/>
      <c r="J110" s="989"/>
      <c r="K110" s="1044"/>
      <c r="L110" s="1044"/>
      <c r="M110" s="1441"/>
      <c r="N110" s="129"/>
      <c r="O110" s="820"/>
      <c r="P110" s="820"/>
      <c r="Q110" s="820"/>
      <c r="R110" s="820"/>
      <c r="S110" s="820"/>
      <c r="T110" s="820"/>
      <c r="U110" s="820"/>
      <c r="V110" s="820"/>
      <c r="W110" s="820"/>
      <c r="X110" s="820"/>
      <c r="Y110" s="820"/>
      <c r="Z110" s="820"/>
      <c r="AA110" s="1067"/>
      <c r="AB110" s="970"/>
      <c r="AC110" s="970"/>
      <c r="AD110" s="970"/>
      <c r="AE110" s="970"/>
      <c r="AF110" s="970"/>
    </row>
    <row r="111" spans="1:32" s="971" customFormat="1" ht="10.5" customHeight="1">
      <c r="A111" s="987"/>
      <c r="B111" s="1306"/>
      <c r="C111" s="991"/>
      <c r="D111" s="990" t="s">
        <v>736</v>
      </c>
      <c r="E111" s="988" t="s">
        <v>737</v>
      </c>
      <c r="F111" s="989"/>
      <c r="G111" s="989"/>
      <c r="H111" s="989"/>
      <c r="I111" s="989"/>
      <c r="J111" s="989"/>
      <c r="K111" s="1044"/>
      <c r="L111" s="1044"/>
      <c r="M111" s="4078">
        <v>66</v>
      </c>
      <c r="N111" s="4047"/>
      <c r="O111" s="4048"/>
      <c r="P111" s="4048"/>
      <c r="Q111" s="4048"/>
      <c r="R111" s="4048"/>
      <c r="S111" s="4048"/>
      <c r="T111" s="4048"/>
      <c r="U111" s="4049"/>
      <c r="V111" s="4050"/>
      <c r="W111" s="4050"/>
      <c r="X111" s="4050"/>
      <c r="Y111" s="4051"/>
      <c r="Z111" s="869"/>
      <c r="AA111" s="1067"/>
      <c r="AB111" s="970"/>
      <c r="AC111" s="970"/>
      <c r="AD111" s="970"/>
      <c r="AE111" s="970"/>
      <c r="AF111" s="970"/>
    </row>
    <row r="112" spans="1:32" s="971" customFormat="1" ht="10.5" customHeight="1">
      <c r="A112" s="987"/>
      <c r="B112" s="1306"/>
      <c r="C112" s="991"/>
      <c r="D112" s="991"/>
      <c r="E112" s="991" t="s">
        <v>738</v>
      </c>
      <c r="F112" s="989"/>
      <c r="G112" s="989"/>
      <c r="H112" s="989"/>
      <c r="I112" s="989"/>
      <c r="J112" s="989"/>
      <c r="K112" s="1044"/>
      <c r="L112" s="1044"/>
      <c r="M112" s="4078"/>
      <c r="N112" s="4052"/>
      <c r="O112" s="4053"/>
      <c r="P112" s="4053"/>
      <c r="Q112" s="4053"/>
      <c r="R112" s="4053"/>
      <c r="S112" s="4053"/>
      <c r="T112" s="4053"/>
      <c r="U112" s="4054"/>
      <c r="V112" s="4054"/>
      <c r="W112" s="4054"/>
      <c r="X112" s="4054"/>
      <c r="Y112" s="4055"/>
      <c r="Z112" s="869"/>
      <c r="AA112" s="1067"/>
      <c r="AB112" s="970"/>
      <c r="AC112" s="970"/>
      <c r="AD112" s="970"/>
      <c r="AE112" s="970"/>
      <c r="AF112" s="970"/>
    </row>
    <row r="113" spans="1:32" s="971" customFormat="1" ht="12.75" customHeight="1">
      <c r="A113" s="987"/>
      <c r="B113" s="1306"/>
      <c r="C113" s="991"/>
      <c r="D113" s="991"/>
      <c r="E113" s="989"/>
      <c r="F113" s="989"/>
      <c r="G113" s="989"/>
      <c r="H113" s="989"/>
      <c r="I113" s="989"/>
      <c r="J113" s="989"/>
      <c r="K113" s="1044"/>
      <c r="L113" s="1044"/>
      <c r="M113" s="786"/>
      <c r="N113" s="791"/>
      <c r="O113" s="820"/>
      <c r="P113" s="820"/>
      <c r="Q113" s="820"/>
      <c r="R113" s="820"/>
      <c r="S113" s="820"/>
      <c r="T113" s="820"/>
      <c r="U113" s="820"/>
      <c r="V113" s="820"/>
      <c r="W113" s="820"/>
      <c r="X113" s="820"/>
      <c r="Y113" s="820"/>
      <c r="Z113" s="820"/>
      <c r="AA113" s="1067"/>
      <c r="AB113" s="970"/>
      <c r="AC113" s="970"/>
      <c r="AD113" s="970"/>
      <c r="AE113" s="970"/>
      <c r="AF113" s="970"/>
    </row>
    <row r="114" spans="1:32" s="971" customFormat="1" ht="10.5" customHeight="1">
      <c r="A114" s="987"/>
      <c r="B114" s="1382"/>
      <c r="C114" s="990" t="s">
        <v>149</v>
      </c>
      <c r="D114" s="988" t="s">
        <v>739</v>
      </c>
      <c r="E114" s="989"/>
      <c r="F114" s="989"/>
      <c r="G114" s="989"/>
      <c r="H114" s="989"/>
      <c r="I114" s="989"/>
      <c r="J114" s="989"/>
      <c r="K114" s="1044"/>
      <c r="L114" s="1044"/>
      <c r="M114" s="786"/>
      <c r="N114" s="3983">
        <v>67</v>
      </c>
      <c r="O114" s="4047"/>
      <c r="P114" s="4048"/>
      <c r="Q114" s="4048"/>
      <c r="R114" s="4048"/>
      <c r="S114" s="4048"/>
      <c r="T114" s="4048"/>
      <c r="U114" s="4048"/>
      <c r="V114" s="4049"/>
      <c r="W114" s="4050"/>
      <c r="X114" s="4050"/>
      <c r="Y114" s="4050"/>
      <c r="Z114" s="4051"/>
      <c r="AA114" s="1067"/>
      <c r="AB114" s="970"/>
      <c r="AC114" s="970"/>
      <c r="AD114" s="970"/>
      <c r="AE114" s="970"/>
      <c r="AF114" s="970"/>
    </row>
    <row r="115" spans="1:32" s="971" customFormat="1" ht="10.5" customHeight="1">
      <c r="A115" s="987"/>
      <c r="B115" s="1306"/>
      <c r="C115" s="991"/>
      <c r="D115" s="991" t="s">
        <v>740</v>
      </c>
      <c r="E115" s="989"/>
      <c r="F115" s="989"/>
      <c r="G115" s="989"/>
      <c r="H115" s="989"/>
      <c r="I115" s="989"/>
      <c r="J115" s="989"/>
      <c r="K115" s="1044"/>
      <c r="L115" s="1044"/>
      <c r="M115" s="786"/>
      <c r="N115" s="3983"/>
      <c r="O115" s="4052"/>
      <c r="P115" s="4053"/>
      <c r="Q115" s="4053"/>
      <c r="R115" s="4053"/>
      <c r="S115" s="4053"/>
      <c r="T115" s="4053"/>
      <c r="U115" s="4053"/>
      <c r="V115" s="4054"/>
      <c r="W115" s="4054"/>
      <c r="X115" s="4054"/>
      <c r="Y115" s="4054"/>
      <c r="Z115" s="4055"/>
      <c r="AA115" s="1067"/>
      <c r="AB115" s="970"/>
      <c r="AC115" s="970"/>
      <c r="AD115" s="970"/>
      <c r="AE115" s="970"/>
      <c r="AF115" s="970"/>
    </row>
    <row r="116" spans="1:32" s="971" customFormat="1" ht="10.5" customHeight="1">
      <c r="A116" s="987"/>
      <c r="B116" s="1306"/>
      <c r="C116" s="991"/>
      <c r="D116" s="991"/>
      <c r="E116" s="989"/>
      <c r="F116" s="989"/>
      <c r="G116" s="989"/>
      <c r="H116" s="989"/>
      <c r="I116" s="989"/>
      <c r="J116" s="989"/>
      <c r="K116" s="1044"/>
      <c r="L116" s="1044"/>
      <c r="M116" s="786"/>
      <c r="N116" s="791"/>
      <c r="O116" s="820"/>
      <c r="P116" s="820"/>
      <c r="Q116" s="820"/>
      <c r="R116" s="820"/>
      <c r="S116" s="820"/>
      <c r="T116" s="820"/>
      <c r="U116" s="820"/>
      <c r="V116" s="820"/>
      <c r="W116" s="820"/>
      <c r="X116" s="820"/>
      <c r="Y116" s="820"/>
      <c r="Z116" s="820"/>
      <c r="AA116" s="1067"/>
      <c r="AB116" s="970"/>
      <c r="AC116" s="970"/>
      <c r="AD116" s="970"/>
      <c r="AE116" s="970"/>
      <c r="AF116" s="970"/>
    </row>
    <row r="117" spans="1:32" s="971" customFormat="1" ht="10.5" customHeight="1">
      <c r="A117" s="987"/>
      <c r="B117" s="1382"/>
      <c r="C117" s="990" t="s">
        <v>153</v>
      </c>
      <c r="D117" s="988" t="s">
        <v>741</v>
      </c>
      <c r="E117" s="989"/>
      <c r="F117" s="989"/>
      <c r="G117" s="989"/>
      <c r="H117" s="989"/>
      <c r="I117" s="989"/>
      <c r="J117" s="989"/>
      <c r="K117" s="1044"/>
      <c r="L117" s="1044"/>
      <c r="M117" s="786"/>
      <c r="N117" s="3983">
        <v>68</v>
      </c>
      <c r="O117" s="4047"/>
      <c r="P117" s="4048"/>
      <c r="Q117" s="4048"/>
      <c r="R117" s="4048"/>
      <c r="S117" s="4048"/>
      <c r="T117" s="4048"/>
      <c r="U117" s="4048"/>
      <c r="V117" s="4049"/>
      <c r="W117" s="4050"/>
      <c r="X117" s="4050"/>
      <c r="Y117" s="4050"/>
      <c r="Z117" s="4051"/>
      <c r="AA117" s="1067"/>
      <c r="AB117" s="970"/>
      <c r="AC117" s="970"/>
      <c r="AD117" s="970"/>
      <c r="AE117" s="970"/>
      <c r="AF117" s="970"/>
    </row>
    <row r="118" spans="1:32" s="971" customFormat="1" ht="10.5" customHeight="1">
      <c r="A118" s="987"/>
      <c r="B118" s="1306"/>
      <c r="C118" s="991"/>
      <c r="D118" s="991" t="s">
        <v>742</v>
      </c>
      <c r="E118" s="989"/>
      <c r="F118" s="989"/>
      <c r="G118" s="989"/>
      <c r="H118" s="989"/>
      <c r="I118" s="989"/>
      <c r="J118" s="989"/>
      <c r="K118" s="1044"/>
      <c r="L118" s="1044"/>
      <c r="M118" s="786"/>
      <c r="N118" s="3983"/>
      <c r="O118" s="4052"/>
      <c r="P118" s="4053"/>
      <c r="Q118" s="4053"/>
      <c r="R118" s="4053"/>
      <c r="S118" s="4053"/>
      <c r="T118" s="4053"/>
      <c r="U118" s="4053"/>
      <c r="V118" s="4054"/>
      <c r="W118" s="4054"/>
      <c r="X118" s="4054"/>
      <c r="Y118" s="4054"/>
      <c r="Z118" s="4055"/>
      <c r="AA118" s="1067"/>
      <c r="AB118" s="970"/>
      <c r="AC118" s="970"/>
      <c r="AD118" s="970"/>
      <c r="AE118" s="970"/>
      <c r="AF118" s="970"/>
    </row>
    <row r="119" spans="1:32" s="971" customFormat="1" ht="10.5" customHeight="1">
      <c r="A119" s="987"/>
      <c r="B119" s="1306"/>
      <c r="C119" s="991"/>
      <c r="D119" s="991"/>
      <c r="E119" s="989"/>
      <c r="F119" s="989"/>
      <c r="G119" s="989"/>
      <c r="H119" s="989"/>
      <c r="I119" s="989"/>
      <c r="J119" s="989"/>
      <c r="K119" s="1044"/>
      <c r="L119" s="1044"/>
      <c r="M119" s="786"/>
      <c r="N119" s="791"/>
      <c r="O119" s="820"/>
      <c r="P119" s="820"/>
      <c r="Q119" s="820"/>
      <c r="R119" s="820"/>
      <c r="S119" s="820"/>
      <c r="T119" s="820"/>
      <c r="U119" s="820"/>
      <c r="V119" s="820"/>
      <c r="W119" s="820"/>
      <c r="X119" s="820"/>
      <c r="Y119" s="820"/>
      <c r="Z119" s="820"/>
      <c r="AA119" s="1067"/>
      <c r="AB119" s="970"/>
      <c r="AC119" s="970"/>
      <c r="AD119" s="970"/>
      <c r="AE119" s="970"/>
      <c r="AF119" s="970"/>
    </row>
    <row r="120" spans="1:32" s="971" customFormat="1" ht="10.5" customHeight="1">
      <c r="A120" s="987"/>
      <c r="B120" s="1382"/>
      <c r="C120" s="990" t="s">
        <v>157</v>
      </c>
      <c r="D120" s="988" t="s">
        <v>743</v>
      </c>
      <c r="E120" s="989"/>
      <c r="F120" s="989"/>
      <c r="G120" s="989"/>
      <c r="H120" s="989"/>
      <c r="I120" s="989"/>
      <c r="J120" s="989"/>
      <c r="K120" s="1044"/>
      <c r="L120" s="1044"/>
      <c r="M120" s="786"/>
      <c r="N120" s="3983">
        <v>69</v>
      </c>
      <c r="O120" s="4047"/>
      <c r="P120" s="4048"/>
      <c r="Q120" s="4048"/>
      <c r="R120" s="4048"/>
      <c r="S120" s="4048"/>
      <c r="T120" s="4048"/>
      <c r="U120" s="4048"/>
      <c r="V120" s="4049"/>
      <c r="W120" s="4050"/>
      <c r="X120" s="4050"/>
      <c r="Y120" s="4050"/>
      <c r="Z120" s="4051"/>
      <c r="AA120" s="1067"/>
      <c r="AB120" s="970"/>
      <c r="AC120" s="970"/>
      <c r="AD120" s="970"/>
      <c r="AE120" s="970"/>
      <c r="AF120" s="970"/>
    </row>
    <row r="121" spans="1:32" s="971" customFormat="1" ht="10.5" customHeight="1">
      <c r="A121" s="987"/>
      <c r="B121" s="1306"/>
      <c r="C121" s="991"/>
      <c r="D121" s="991" t="s">
        <v>744</v>
      </c>
      <c r="E121" s="989"/>
      <c r="F121" s="989"/>
      <c r="G121" s="989"/>
      <c r="H121" s="989"/>
      <c r="I121" s="989"/>
      <c r="J121" s="989"/>
      <c r="K121" s="1044"/>
      <c r="L121" s="1044"/>
      <c r="M121" s="786"/>
      <c r="N121" s="3983"/>
      <c r="O121" s="4052"/>
      <c r="P121" s="4053"/>
      <c r="Q121" s="4053"/>
      <c r="R121" s="4053"/>
      <c r="S121" s="4053"/>
      <c r="T121" s="4053"/>
      <c r="U121" s="4053"/>
      <c r="V121" s="4054"/>
      <c r="W121" s="4054"/>
      <c r="X121" s="4054"/>
      <c r="Y121" s="4054"/>
      <c r="Z121" s="4055"/>
      <c r="AA121" s="1067"/>
      <c r="AB121" s="970"/>
      <c r="AC121" s="970"/>
      <c r="AD121" s="970"/>
      <c r="AE121" s="970"/>
      <c r="AF121" s="970"/>
    </row>
    <row r="122" spans="1:32" s="971" customFormat="1" ht="10.5" customHeight="1">
      <c r="A122" s="987"/>
      <c r="B122" s="1306"/>
      <c r="C122" s="991"/>
      <c r="D122" s="991"/>
      <c r="E122" s="989"/>
      <c r="F122" s="989"/>
      <c r="G122" s="989"/>
      <c r="H122" s="989"/>
      <c r="I122" s="989"/>
      <c r="J122" s="989"/>
      <c r="K122" s="1044"/>
      <c r="L122" s="1044"/>
      <c r="M122" s="786"/>
      <c r="N122" s="791"/>
      <c r="O122" s="820"/>
      <c r="P122" s="820"/>
      <c r="Q122" s="820"/>
      <c r="R122" s="820"/>
      <c r="S122" s="820"/>
      <c r="T122" s="820"/>
      <c r="U122" s="820"/>
      <c r="V122" s="820"/>
      <c r="W122" s="820"/>
      <c r="X122" s="820"/>
      <c r="Y122" s="820"/>
      <c r="Z122" s="820"/>
      <c r="AA122" s="1067"/>
      <c r="AB122" s="970"/>
      <c r="AC122" s="970"/>
      <c r="AD122" s="970"/>
      <c r="AE122" s="970"/>
      <c r="AF122" s="970"/>
    </row>
    <row r="123" spans="1:32" s="971" customFormat="1" ht="10.5" customHeight="1">
      <c r="A123" s="987"/>
      <c r="B123" s="1382"/>
      <c r="C123" s="990" t="s">
        <v>161</v>
      </c>
      <c r="D123" s="988" t="s">
        <v>745</v>
      </c>
      <c r="E123" s="989"/>
      <c r="F123" s="989"/>
      <c r="G123" s="989"/>
      <c r="H123" s="989"/>
      <c r="I123" s="989"/>
      <c r="J123" s="989"/>
      <c r="K123" s="1044"/>
      <c r="L123" s="1044"/>
      <c r="M123" s="786"/>
      <c r="N123" s="3983">
        <v>70</v>
      </c>
      <c r="O123" s="4047"/>
      <c r="P123" s="4048"/>
      <c r="Q123" s="4048"/>
      <c r="R123" s="4048"/>
      <c r="S123" s="4048"/>
      <c r="T123" s="4048"/>
      <c r="U123" s="4048"/>
      <c r="V123" s="4049"/>
      <c r="W123" s="4050"/>
      <c r="X123" s="4050"/>
      <c r="Y123" s="4050"/>
      <c r="Z123" s="4051"/>
      <c r="AA123" s="1067"/>
      <c r="AB123" s="970"/>
      <c r="AC123" s="970"/>
      <c r="AD123" s="970"/>
      <c r="AE123" s="970"/>
      <c r="AF123" s="970"/>
    </row>
    <row r="124" spans="1:32" s="971" customFormat="1" ht="10.5" customHeight="1">
      <c r="A124" s="987"/>
      <c r="B124" s="1306"/>
      <c r="C124" s="991"/>
      <c r="D124" s="991" t="s">
        <v>746</v>
      </c>
      <c r="E124" s="989"/>
      <c r="F124" s="989"/>
      <c r="G124" s="989"/>
      <c r="H124" s="989"/>
      <c r="I124" s="989"/>
      <c r="J124" s="989"/>
      <c r="K124" s="1044"/>
      <c r="L124" s="1044"/>
      <c r="M124" s="786"/>
      <c r="N124" s="3983"/>
      <c r="O124" s="4052"/>
      <c r="P124" s="4053"/>
      <c r="Q124" s="4053"/>
      <c r="R124" s="4053"/>
      <c r="S124" s="4053"/>
      <c r="T124" s="4053"/>
      <c r="U124" s="4053"/>
      <c r="V124" s="4054"/>
      <c r="W124" s="4054"/>
      <c r="X124" s="4054"/>
      <c r="Y124" s="4054"/>
      <c r="Z124" s="4055"/>
      <c r="AA124" s="1067"/>
      <c r="AB124" s="970"/>
      <c r="AC124" s="970"/>
      <c r="AD124" s="970"/>
      <c r="AE124" s="970"/>
      <c r="AF124" s="970"/>
    </row>
    <row r="125" spans="1:32" s="971" customFormat="1" ht="10.5" customHeight="1">
      <c r="A125" s="987"/>
      <c r="B125" s="1306"/>
      <c r="C125" s="991"/>
      <c r="D125" s="991"/>
      <c r="E125" s="989"/>
      <c r="F125" s="989"/>
      <c r="G125" s="989"/>
      <c r="H125" s="989"/>
      <c r="I125" s="989"/>
      <c r="J125" s="989"/>
      <c r="K125" s="1044"/>
      <c r="L125" s="1044"/>
      <c r="M125" s="786"/>
      <c r="N125" s="791"/>
      <c r="O125" s="820"/>
      <c r="P125" s="820"/>
      <c r="Q125" s="820"/>
      <c r="R125" s="820"/>
      <c r="S125" s="820"/>
      <c r="T125" s="820"/>
      <c r="U125" s="820"/>
      <c r="V125" s="820"/>
      <c r="W125" s="820"/>
      <c r="X125" s="820"/>
      <c r="Y125" s="820"/>
      <c r="Z125" s="820"/>
      <c r="AA125" s="1067"/>
      <c r="AB125" s="970"/>
      <c r="AC125" s="970"/>
      <c r="AD125" s="970"/>
      <c r="AE125" s="970"/>
      <c r="AF125" s="970"/>
    </row>
    <row r="126" spans="1:32" s="971" customFormat="1" ht="10.5" customHeight="1">
      <c r="A126" s="987"/>
      <c r="B126" s="1382"/>
      <c r="C126" s="990" t="s">
        <v>164</v>
      </c>
      <c r="D126" s="988" t="s">
        <v>747</v>
      </c>
      <c r="E126" s="989"/>
      <c r="F126" s="989"/>
      <c r="G126" s="989"/>
      <c r="H126" s="989"/>
      <c r="I126" s="989"/>
      <c r="J126" s="989"/>
      <c r="K126" s="1044"/>
      <c r="L126" s="1044"/>
      <c r="M126" s="786"/>
      <c r="N126" s="3983">
        <v>71</v>
      </c>
      <c r="O126" s="4047"/>
      <c r="P126" s="4048"/>
      <c r="Q126" s="4048"/>
      <c r="R126" s="4048"/>
      <c r="S126" s="4048"/>
      <c r="T126" s="4048"/>
      <c r="U126" s="4048"/>
      <c r="V126" s="4049"/>
      <c r="W126" s="4050"/>
      <c r="X126" s="4050"/>
      <c r="Y126" s="4050"/>
      <c r="Z126" s="4051"/>
      <c r="AA126" s="1067"/>
      <c r="AB126" s="970"/>
      <c r="AC126" s="970"/>
      <c r="AD126" s="970"/>
      <c r="AE126" s="970"/>
      <c r="AF126" s="970"/>
    </row>
    <row r="127" spans="1:32" s="971" customFormat="1" ht="10.5" customHeight="1">
      <c r="A127" s="987"/>
      <c r="B127" s="1306"/>
      <c r="C127" s="991"/>
      <c r="D127" s="991" t="s">
        <v>748</v>
      </c>
      <c r="E127" s="989"/>
      <c r="F127" s="989"/>
      <c r="G127" s="989"/>
      <c r="H127" s="989"/>
      <c r="I127" s="989"/>
      <c r="J127" s="989"/>
      <c r="K127" s="1044"/>
      <c r="L127" s="1044"/>
      <c r="M127" s="786"/>
      <c r="N127" s="3983"/>
      <c r="O127" s="4052"/>
      <c r="P127" s="4053"/>
      <c r="Q127" s="4053"/>
      <c r="R127" s="4053"/>
      <c r="S127" s="4053"/>
      <c r="T127" s="4053"/>
      <c r="U127" s="4053"/>
      <c r="V127" s="4054"/>
      <c r="W127" s="4054"/>
      <c r="X127" s="4054"/>
      <c r="Y127" s="4054"/>
      <c r="Z127" s="4055"/>
      <c r="AA127" s="1067"/>
      <c r="AB127" s="970"/>
      <c r="AC127" s="970"/>
      <c r="AD127" s="970"/>
      <c r="AE127" s="970"/>
      <c r="AF127" s="970"/>
    </row>
    <row r="128" spans="1:32" s="971" customFormat="1" ht="10.5" customHeight="1">
      <c r="A128" s="987"/>
      <c r="B128" s="1306"/>
      <c r="C128" s="991"/>
      <c r="D128" s="991"/>
      <c r="E128" s="989"/>
      <c r="F128" s="989"/>
      <c r="G128" s="989"/>
      <c r="H128" s="989"/>
      <c r="I128" s="989"/>
      <c r="J128" s="989"/>
      <c r="K128" s="1044"/>
      <c r="L128" s="1044"/>
      <c r="M128" s="786"/>
      <c r="N128" s="791"/>
      <c r="O128" s="820"/>
      <c r="P128" s="820"/>
      <c r="Q128" s="820"/>
      <c r="R128" s="820"/>
      <c r="S128" s="820"/>
      <c r="T128" s="820"/>
      <c r="U128" s="820"/>
      <c r="V128" s="820"/>
      <c r="W128" s="820"/>
      <c r="X128" s="820"/>
      <c r="Y128" s="820"/>
      <c r="Z128" s="820"/>
      <c r="AA128" s="1067"/>
      <c r="AB128" s="970"/>
      <c r="AC128" s="970"/>
      <c r="AD128" s="970"/>
      <c r="AE128" s="970"/>
      <c r="AF128" s="970"/>
    </row>
    <row r="129" spans="1:32" s="971" customFormat="1" ht="10.5" customHeight="1">
      <c r="A129" s="987"/>
      <c r="B129" s="1382"/>
      <c r="C129" s="990" t="s">
        <v>168</v>
      </c>
      <c r="D129" s="988" t="s">
        <v>749</v>
      </c>
      <c r="E129" s="989"/>
      <c r="F129" s="989"/>
      <c r="G129" s="989"/>
      <c r="H129" s="989"/>
      <c r="I129" s="989"/>
      <c r="J129" s="989"/>
      <c r="K129" s="1044"/>
      <c r="L129" s="1044"/>
      <c r="M129" s="786"/>
      <c r="N129" s="3983">
        <v>72</v>
      </c>
      <c r="O129" s="4047"/>
      <c r="P129" s="4048"/>
      <c r="Q129" s="4048"/>
      <c r="R129" s="4048"/>
      <c r="S129" s="4048"/>
      <c r="T129" s="4048"/>
      <c r="U129" s="4048"/>
      <c r="V129" s="4049"/>
      <c r="W129" s="4050"/>
      <c r="X129" s="4050"/>
      <c r="Y129" s="4050"/>
      <c r="Z129" s="4051"/>
      <c r="AA129" s="1067"/>
      <c r="AB129" s="970"/>
      <c r="AC129" s="970"/>
      <c r="AD129" s="970"/>
      <c r="AE129" s="970"/>
      <c r="AF129" s="970"/>
    </row>
    <row r="130" spans="1:32" s="971" customFormat="1" ht="10.5" customHeight="1">
      <c r="A130" s="987"/>
      <c r="B130" s="1306"/>
      <c r="C130" s="991"/>
      <c r="D130" s="991" t="s">
        <v>750</v>
      </c>
      <c r="E130" s="989"/>
      <c r="F130" s="989"/>
      <c r="G130" s="989"/>
      <c r="H130" s="989"/>
      <c r="I130" s="989"/>
      <c r="J130" s="989"/>
      <c r="K130" s="1044"/>
      <c r="L130" s="1044"/>
      <c r="M130" s="786"/>
      <c r="N130" s="3983"/>
      <c r="O130" s="4052"/>
      <c r="P130" s="4053"/>
      <c r="Q130" s="4053"/>
      <c r="R130" s="4053"/>
      <c r="S130" s="4053"/>
      <c r="T130" s="4053"/>
      <c r="U130" s="4053"/>
      <c r="V130" s="4054"/>
      <c r="W130" s="4054"/>
      <c r="X130" s="4054"/>
      <c r="Y130" s="4054"/>
      <c r="Z130" s="4055"/>
      <c r="AA130" s="1067"/>
      <c r="AB130" s="970"/>
      <c r="AC130" s="970"/>
      <c r="AD130" s="970"/>
      <c r="AE130" s="970"/>
      <c r="AF130" s="970"/>
    </row>
    <row r="131" spans="1:32" s="971" customFormat="1" ht="10.5" customHeight="1">
      <c r="A131" s="987"/>
      <c r="B131" s="1306"/>
      <c r="C131" s="991"/>
      <c r="D131" s="991"/>
      <c r="E131" s="989"/>
      <c r="F131" s="989"/>
      <c r="G131" s="989"/>
      <c r="H131" s="989"/>
      <c r="I131" s="989"/>
      <c r="J131" s="989"/>
      <c r="K131" s="1044"/>
      <c r="L131" s="1044"/>
      <c r="M131" s="786"/>
      <c r="N131" s="791"/>
      <c r="O131" s="820"/>
      <c r="P131" s="820"/>
      <c r="Q131" s="820"/>
      <c r="R131" s="820"/>
      <c r="S131" s="820"/>
      <c r="T131" s="820"/>
      <c r="U131" s="820"/>
      <c r="V131" s="820"/>
      <c r="W131" s="820"/>
      <c r="X131" s="820"/>
      <c r="Y131" s="820"/>
      <c r="Z131" s="820"/>
      <c r="AA131" s="1067"/>
      <c r="AB131" s="970"/>
      <c r="AC131" s="970"/>
      <c r="AD131" s="970"/>
      <c r="AE131" s="970"/>
      <c r="AF131" s="970"/>
    </row>
    <row r="132" spans="1:32" s="971" customFormat="1" ht="10.5" customHeight="1">
      <c r="A132" s="987"/>
      <c r="B132" s="1382"/>
      <c r="C132" s="990" t="s">
        <v>229</v>
      </c>
      <c r="D132" s="988" t="s">
        <v>751</v>
      </c>
      <c r="E132" s="989"/>
      <c r="F132" s="989"/>
      <c r="G132" s="989"/>
      <c r="H132" s="989"/>
      <c r="I132" s="989"/>
      <c r="J132" s="989"/>
      <c r="K132" s="1044"/>
      <c r="L132" s="1044"/>
      <c r="M132" s="786"/>
      <c r="N132" s="3983">
        <v>73</v>
      </c>
      <c r="O132" s="4047"/>
      <c r="P132" s="4048"/>
      <c r="Q132" s="4048"/>
      <c r="R132" s="4048"/>
      <c r="S132" s="4048"/>
      <c r="T132" s="4048"/>
      <c r="U132" s="4048"/>
      <c r="V132" s="4049"/>
      <c r="W132" s="4050"/>
      <c r="X132" s="4050"/>
      <c r="Y132" s="4050"/>
      <c r="Z132" s="4051"/>
      <c r="AA132" s="1067"/>
      <c r="AB132" s="970"/>
      <c r="AC132" s="970"/>
      <c r="AD132" s="970"/>
      <c r="AE132" s="970"/>
      <c r="AF132" s="970"/>
    </row>
    <row r="133" spans="1:32" s="971" customFormat="1" ht="10.5" customHeight="1">
      <c r="A133" s="987"/>
      <c r="B133" s="1306"/>
      <c r="C133" s="991"/>
      <c r="D133" s="991" t="s">
        <v>752</v>
      </c>
      <c r="E133" s="989"/>
      <c r="F133" s="989"/>
      <c r="G133" s="989"/>
      <c r="H133" s="989"/>
      <c r="I133" s="989"/>
      <c r="J133" s="989"/>
      <c r="K133" s="1044"/>
      <c r="L133" s="1044"/>
      <c r="M133" s="786"/>
      <c r="N133" s="3983"/>
      <c r="O133" s="4052"/>
      <c r="P133" s="4053"/>
      <c r="Q133" s="4053"/>
      <c r="R133" s="4053"/>
      <c r="S133" s="4053"/>
      <c r="T133" s="4053"/>
      <c r="U133" s="4053"/>
      <c r="V133" s="4054"/>
      <c r="W133" s="4054"/>
      <c r="X133" s="4054"/>
      <c r="Y133" s="4054"/>
      <c r="Z133" s="4055"/>
      <c r="AA133" s="1067"/>
      <c r="AB133" s="970"/>
      <c r="AC133" s="970"/>
      <c r="AD133" s="970"/>
      <c r="AE133" s="970"/>
      <c r="AF133" s="970"/>
    </row>
    <row r="134" spans="1:32" s="971" customFormat="1" ht="10.5" customHeight="1">
      <c r="A134" s="987"/>
      <c r="B134" s="1443"/>
      <c r="C134" s="1444"/>
      <c r="D134" s="1444"/>
      <c r="E134" s="1026"/>
      <c r="F134" s="1026"/>
      <c r="G134" s="1026"/>
      <c r="H134" s="1026"/>
      <c r="I134" s="1026"/>
      <c r="J134" s="1026"/>
      <c r="K134" s="1077"/>
      <c r="L134" s="1077"/>
      <c r="M134" s="1077"/>
      <c r="N134" s="1035"/>
      <c r="O134" s="1293"/>
      <c r="P134" s="1293"/>
      <c r="Q134" s="1293"/>
      <c r="R134" s="1293"/>
      <c r="S134" s="1293"/>
      <c r="T134" s="1293"/>
      <c r="U134" s="1293"/>
      <c r="V134" s="1293"/>
      <c r="W134" s="1293"/>
      <c r="X134" s="1293"/>
      <c r="Y134" s="1293"/>
      <c r="Z134" s="1293"/>
      <c r="AA134" s="1465"/>
      <c r="AB134" s="970"/>
      <c r="AC134" s="970"/>
      <c r="AD134" s="970"/>
      <c r="AE134" s="970"/>
      <c r="AF134" s="970"/>
    </row>
    <row r="135" spans="1:32" s="971" customFormat="1" ht="10.5" customHeight="1">
      <c r="A135" s="987"/>
      <c r="B135" s="1443"/>
      <c r="C135" s="411" t="s">
        <v>232</v>
      </c>
      <c r="D135" s="763" t="s">
        <v>2220</v>
      </c>
      <c r="E135" s="786"/>
      <c r="F135" s="786"/>
      <c r="G135" s="786"/>
      <c r="H135" s="786"/>
      <c r="I135" s="786"/>
      <c r="J135" s="786"/>
      <c r="K135" s="786"/>
      <c r="L135" s="786"/>
      <c r="M135" s="786"/>
      <c r="N135" s="3983">
        <v>74</v>
      </c>
      <c r="O135" s="4047"/>
      <c r="P135" s="4048"/>
      <c r="Q135" s="4048"/>
      <c r="R135" s="4048"/>
      <c r="S135" s="4048"/>
      <c r="T135" s="4048"/>
      <c r="U135" s="4048"/>
      <c r="V135" s="4049"/>
      <c r="W135" s="4050"/>
      <c r="X135" s="4050"/>
      <c r="Y135" s="4050"/>
      <c r="Z135" s="4051"/>
      <c r="AA135" s="1465"/>
      <c r="AB135" s="970"/>
      <c r="AC135" s="970"/>
      <c r="AD135" s="970"/>
      <c r="AE135" s="970"/>
      <c r="AF135" s="970"/>
    </row>
    <row r="136" spans="1:32" s="971" customFormat="1" ht="10.5" customHeight="1">
      <c r="A136" s="987"/>
      <c r="B136" s="1443"/>
      <c r="C136" s="792"/>
      <c r="D136" s="792" t="s">
        <v>2221</v>
      </c>
      <c r="E136" s="786"/>
      <c r="F136" s="786"/>
      <c r="G136" s="786"/>
      <c r="H136" s="786"/>
      <c r="I136" s="786"/>
      <c r="J136" s="786"/>
      <c r="K136" s="786"/>
      <c r="L136" s="786"/>
      <c r="M136" s="786"/>
      <c r="N136" s="3983"/>
      <c r="O136" s="4052"/>
      <c r="P136" s="4053"/>
      <c r="Q136" s="4053"/>
      <c r="R136" s="4053"/>
      <c r="S136" s="4053"/>
      <c r="T136" s="4053"/>
      <c r="U136" s="4053"/>
      <c r="V136" s="4054"/>
      <c r="W136" s="4054"/>
      <c r="X136" s="4054"/>
      <c r="Y136" s="4054"/>
      <c r="Z136" s="4055"/>
      <c r="AA136" s="1465"/>
      <c r="AB136" s="970"/>
      <c r="AC136" s="970"/>
      <c r="AD136" s="970"/>
      <c r="AE136" s="970"/>
      <c r="AF136" s="970"/>
    </row>
    <row r="137" spans="1:32" s="971" customFormat="1" ht="15.6" customHeight="1">
      <c r="A137" s="987"/>
      <c r="B137" s="1443"/>
      <c r="C137" s="792"/>
      <c r="D137" s="2477"/>
      <c r="E137" s="2477"/>
      <c r="F137" s="2478"/>
      <c r="G137" s="2478"/>
      <c r="H137" s="2478"/>
      <c r="I137" s="2478"/>
      <c r="J137" s="2478"/>
      <c r="K137" s="2478"/>
      <c r="L137" s="786"/>
      <c r="M137" s="786"/>
      <c r="N137" s="1489"/>
      <c r="O137" s="2476"/>
      <c r="P137" s="2476"/>
      <c r="Q137" s="2476"/>
      <c r="R137" s="2476"/>
      <c r="S137" s="2476"/>
      <c r="T137" s="2476"/>
      <c r="U137" s="2476"/>
      <c r="V137" s="2476"/>
      <c r="W137" s="2476"/>
      <c r="X137" s="2476"/>
      <c r="Y137" s="2476"/>
      <c r="Z137" s="2476"/>
      <c r="AA137" s="1465"/>
      <c r="AB137" s="970"/>
      <c r="AC137" s="970"/>
      <c r="AD137" s="970"/>
      <c r="AE137" s="970"/>
      <c r="AF137" s="970"/>
    </row>
    <row r="138" spans="1:32" s="971" customFormat="1" ht="10.5" customHeight="1">
      <c r="A138" s="987"/>
      <c r="B138" s="1443"/>
      <c r="C138" s="1444"/>
      <c r="D138" s="1444"/>
      <c r="E138" s="1026"/>
      <c r="F138" s="1026"/>
      <c r="G138" s="1026"/>
      <c r="H138" s="1026"/>
      <c r="I138" s="1026"/>
      <c r="J138" s="1026"/>
      <c r="K138" s="1077"/>
      <c r="L138" s="1077"/>
      <c r="M138" s="1077"/>
      <c r="N138" s="1035"/>
      <c r="O138" s="1293"/>
      <c r="P138" s="1293"/>
      <c r="Q138" s="1293"/>
      <c r="R138" s="1293"/>
      <c r="S138" s="1293"/>
      <c r="T138" s="1293"/>
      <c r="U138" s="1293"/>
      <c r="V138" s="1293"/>
      <c r="W138" s="1293"/>
      <c r="X138" s="1293"/>
      <c r="Y138" s="1293"/>
      <c r="Z138" s="1293"/>
      <c r="AA138" s="1465"/>
      <c r="AB138" s="970"/>
      <c r="AC138" s="970"/>
      <c r="AD138" s="970"/>
      <c r="AE138" s="970"/>
      <c r="AF138" s="970"/>
    </row>
    <row r="139" spans="1:32" s="971" customFormat="1" ht="10.5" customHeight="1">
      <c r="A139" s="1375"/>
      <c r="B139" s="1445"/>
      <c r="C139" s="1446"/>
      <c r="D139" s="1446"/>
      <c r="E139" s="1380"/>
      <c r="F139" s="1380"/>
      <c r="G139" s="1380"/>
      <c r="H139" s="1380"/>
      <c r="I139" s="1380"/>
      <c r="J139" s="1380"/>
      <c r="K139" s="1407"/>
      <c r="L139" s="1407"/>
      <c r="M139" s="1407"/>
      <c r="N139" s="1408"/>
      <c r="O139" s="1454"/>
      <c r="P139" s="1454"/>
      <c r="Q139" s="1454"/>
      <c r="R139" s="1454"/>
      <c r="S139" s="1454"/>
      <c r="T139" s="1454"/>
      <c r="U139" s="1454"/>
      <c r="V139" s="1454"/>
      <c r="W139" s="1454"/>
      <c r="X139" s="1454"/>
      <c r="Y139" s="1454"/>
      <c r="Z139" s="1454"/>
      <c r="AA139" s="1422"/>
      <c r="AB139" s="970"/>
      <c r="AC139" s="970"/>
      <c r="AD139" s="970"/>
      <c r="AE139" s="970"/>
      <c r="AF139" s="970"/>
    </row>
    <row r="140" spans="1:32" s="971" customFormat="1" ht="10.5" customHeight="1">
      <c r="A140" s="987"/>
      <c r="B140" s="2479">
        <v>8.14</v>
      </c>
      <c r="C140" s="763" t="s">
        <v>2222</v>
      </c>
      <c r="D140" s="792"/>
      <c r="E140" s="786"/>
      <c r="F140" s="786"/>
      <c r="G140" s="786"/>
      <c r="H140" s="786"/>
      <c r="I140" s="786"/>
      <c r="J140" s="786"/>
      <c r="K140" s="786"/>
      <c r="L140" s="786"/>
      <c r="M140" s="1044"/>
      <c r="N140" s="1024"/>
      <c r="O140" s="1149"/>
      <c r="P140" s="1149"/>
      <c r="Q140" s="1149"/>
      <c r="R140" s="1149"/>
      <c r="S140" s="1149"/>
      <c r="T140" s="1149"/>
      <c r="U140" s="1149"/>
      <c r="V140" s="1149"/>
      <c r="W140" s="1149"/>
      <c r="X140" s="1149"/>
      <c r="Y140" s="1149"/>
      <c r="Z140" s="1149"/>
      <c r="AA140" s="1067"/>
      <c r="AB140" s="970"/>
      <c r="AC140" s="970"/>
      <c r="AD140" s="970"/>
      <c r="AE140" s="970"/>
      <c r="AF140" s="970"/>
    </row>
    <row r="141" spans="1:32" s="971" customFormat="1" ht="10.5" customHeight="1">
      <c r="A141" s="987"/>
      <c r="B141" s="850"/>
      <c r="C141" s="792" t="s">
        <v>2223</v>
      </c>
      <c r="D141" s="792"/>
      <c r="E141" s="786"/>
      <c r="F141" s="786"/>
      <c r="G141" s="786"/>
      <c r="H141" s="786"/>
      <c r="I141" s="786"/>
      <c r="J141" s="786"/>
      <c r="K141" s="786"/>
      <c r="L141" s="786"/>
      <c r="M141" s="1044"/>
      <c r="N141" s="1024"/>
      <c r="O141" s="1149"/>
      <c r="P141" s="1149"/>
      <c r="Q141" s="1149"/>
      <c r="R141" s="1149"/>
      <c r="S141" s="1149"/>
      <c r="T141" s="1149"/>
      <c r="U141" s="1149"/>
      <c r="V141" s="1149"/>
      <c r="W141" s="1149"/>
      <c r="X141" s="1149"/>
      <c r="Y141" s="1149"/>
      <c r="Z141" s="1149"/>
      <c r="AA141" s="1067"/>
      <c r="AB141" s="970"/>
      <c r="AC141" s="970"/>
      <c r="AD141" s="970"/>
      <c r="AE141" s="970"/>
      <c r="AF141" s="970"/>
    </row>
    <row r="142" spans="1:32" s="971" customFormat="1" ht="20.25" customHeight="1">
      <c r="A142" s="987"/>
      <c r="B142" s="850"/>
      <c r="C142" s="792"/>
      <c r="D142" s="2407" t="s">
        <v>753</v>
      </c>
      <c r="E142" s="786"/>
      <c r="F142" s="786"/>
      <c r="G142" s="786"/>
      <c r="H142" s="786"/>
      <c r="I142" s="1455"/>
      <c r="J142" s="786"/>
      <c r="K142" s="786"/>
      <c r="L142" s="786"/>
      <c r="M142" s="786"/>
      <c r="N142" s="791"/>
      <c r="O142" s="1149"/>
      <c r="P142" s="1149"/>
      <c r="Q142" s="1149"/>
      <c r="R142" s="1149"/>
      <c r="S142" s="1149"/>
      <c r="T142" s="1149"/>
      <c r="U142" s="1149"/>
      <c r="V142" s="1149"/>
      <c r="W142" s="1149"/>
      <c r="X142" s="1149"/>
      <c r="Y142" s="1149"/>
      <c r="Z142" s="1149"/>
      <c r="AA142" s="1067"/>
      <c r="AB142" s="970"/>
      <c r="AC142" s="970"/>
      <c r="AD142" s="970"/>
      <c r="AE142" s="970"/>
      <c r="AF142" s="970"/>
    </row>
    <row r="143" spans="1:32" s="971" customFormat="1" ht="20.25" customHeight="1">
      <c r="A143" s="987"/>
      <c r="B143" s="850"/>
      <c r="C143" s="89">
        <v>1</v>
      </c>
      <c r="D143" s="1447"/>
      <c r="E143" s="4081" t="s">
        <v>754</v>
      </c>
      <c r="F143" s="4081"/>
      <c r="G143" s="786"/>
      <c r="H143" s="89">
        <v>2</v>
      </c>
      <c r="I143" s="1447"/>
      <c r="J143" s="4082" t="s">
        <v>755</v>
      </c>
      <c r="K143" s="4081"/>
      <c r="L143" s="786"/>
      <c r="M143" s="786"/>
      <c r="N143" s="791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49"/>
      <c r="Y143" s="1149"/>
      <c r="Z143" s="1149"/>
      <c r="AA143" s="1067"/>
      <c r="AB143" s="970"/>
      <c r="AC143" s="970"/>
      <c r="AD143" s="970"/>
      <c r="AE143" s="970"/>
      <c r="AF143" s="970"/>
    </row>
    <row r="144" spans="1:32" s="971" customFormat="1" ht="10.5" customHeight="1">
      <c r="A144" s="987"/>
      <c r="B144" s="850"/>
      <c r="C144" s="792"/>
      <c r="D144" s="792"/>
      <c r="E144" s="786"/>
      <c r="F144" s="786"/>
      <c r="G144" s="786"/>
      <c r="H144" s="786"/>
      <c r="I144" s="786"/>
      <c r="J144" s="786"/>
      <c r="K144" s="786"/>
      <c r="L144" s="786"/>
      <c r="M144" s="786"/>
      <c r="N144" s="791"/>
      <c r="O144" s="1149"/>
      <c r="P144" s="1149"/>
      <c r="Q144" s="1149"/>
      <c r="R144" s="1149"/>
      <c r="S144" s="1149"/>
      <c r="T144" s="1149"/>
      <c r="U144" s="1149"/>
      <c r="V144" s="1149"/>
      <c r="W144" s="1149"/>
      <c r="X144" s="1149"/>
      <c r="Y144" s="1149"/>
      <c r="Z144" s="1149"/>
      <c r="AA144" s="1067"/>
      <c r="AB144" s="970"/>
      <c r="AC144" s="970"/>
      <c r="AD144" s="970"/>
      <c r="AE144" s="970"/>
      <c r="AF144" s="970"/>
    </row>
    <row r="145" spans="1:32" s="971" customFormat="1" ht="10.5" customHeight="1">
      <c r="A145" s="987"/>
      <c r="B145" s="850"/>
      <c r="C145" s="2480" t="s">
        <v>2225</v>
      </c>
      <c r="D145" s="763" t="s">
        <v>2224</v>
      </c>
      <c r="E145" s="786"/>
      <c r="F145" s="786"/>
      <c r="G145" s="786"/>
      <c r="H145" s="786"/>
      <c r="I145" s="786"/>
      <c r="J145" s="786"/>
      <c r="K145" s="786"/>
      <c r="L145" s="786"/>
      <c r="M145" s="786"/>
      <c r="N145" s="3981">
        <v>76</v>
      </c>
      <c r="O145" s="4040"/>
      <c r="P145" s="4040"/>
      <c r="Q145" s="4040"/>
      <c r="R145" s="4040"/>
      <c r="S145" s="4040"/>
      <c r="T145" s="4040"/>
      <c r="U145" s="4040"/>
      <c r="V145" s="4040"/>
      <c r="W145" s="4040"/>
      <c r="X145" s="4040"/>
      <c r="Y145" s="4040"/>
      <c r="Z145" s="4040"/>
      <c r="AA145" s="1067"/>
      <c r="AB145" s="970"/>
      <c r="AC145" s="970"/>
      <c r="AD145" s="970"/>
      <c r="AE145" s="970"/>
      <c r="AF145" s="970"/>
    </row>
    <row r="146" spans="1:32" s="971" customFormat="1" ht="10.5" customHeight="1">
      <c r="A146" s="987"/>
      <c r="B146" s="850"/>
      <c r="C146" s="850"/>
      <c r="D146" s="792" t="s">
        <v>756</v>
      </c>
      <c r="E146" s="786"/>
      <c r="F146" s="786"/>
      <c r="G146" s="786"/>
      <c r="H146" s="786"/>
      <c r="I146" s="786"/>
      <c r="J146" s="786"/>
      <c r="K146" s="786"/>
      <c r="L146" s="786"/>
      <c r="M146" s="786"/>
      <c r="N146" s="3981"/>
      <c r="O146" s="4040"/>
      <c r="P146" s="4040"/>
      <c r="Q146" s="4040"/>
      <c r="R146" s="4040"/>
      <c r="S146" s="4040"/>
      <c r="T146" s="4040"/>
      <c r="U146" s="4040"/>
      <c r="V146" s="4040"/>
      <c r="W146" s="4040"/>
      <c r="X146" s="4040"/>
      <c r="Y146" s="4040"/>
      <c r="Z146" s="4040"/>
      <c r="AA146" s="1067"/>
      <c r="AB146" s="970"/>
      <c r="AC146" s="970"/>
      <c r="AD146" s="970"/>
      <c r="AE146" s="970"/>
      <c r="AF146" s="970"/>
    </row>
    <row r="147" spans="1:32" s="971" customFormat="1" ht="10.5" customHeight="1">
      <c r="A147" s="1019"/>
      <c r="B147" s="1448"/>
      <c r="C147" s="1020"/>
      <c r="D147" s="796"/>
      <c r="E147" s="797"/>
      <c r="F147" s="797"/>
      <c r="G147" s="797"/>
      <c r="H147" s="797"/>
      <c r="I147" s="797"/>
      <c r="J147" s="797"/>
      <c r="K147" s="797"/>
      <c r="L147" s="797"/>
      <c r="M147" s="797"/>
      <c r="N147" s="798"/>
      <c r="O147" s="1204"/>
      <c r="P147" s="1204"/>
      <c r="Q147" s="1204"/>
      <c r="R147" s="1204"/>
      <c r="S147" s="1204"/>
      <c r="T147" s="1204"/>
      <c r="U147" s="1204"/>
      <c r="V147" s="1204"/>
      <c r="W147" s="1204"/>
      <c r="X147" s="1204"/>
      <c r="Y147" s="1204"/>
      <c r="Z147" s="1204"/>
      <c r="AA147" s="1429"/>
      <c r="AB147" s="970"/>
      <c r="AC147" s="970"/>
      <c r="AD147" s="970"/>
      <c r="AE147" s="970"/>
      <c r="AF147" s="970"/>
    </row>
    <row r="148" spans="1:32" s="971" customFormat="1" ht="12.75" customHeight="1">
      <c r="A148" s="987"/>
      <c r="B148" s="1306"/>
      <c r="C148" s="991"/>
      <c r="D148" s="991"/>
      <c r="E148" s="989"/>
      <c r="F148" s="989"/>
      <c r="G148" s="989"/>
      <c r="H148" s="989"/>
      <c r="I148" s="989"/>
      <c r="J148" s="989"/>
      <c r="K148" s="1044"/>
      <c r="L148" s="1044"/>
      <c r="M148" s="1044"/>
      <c r="N148" s="1024"/>
      <c r="O148" s="1149"/>
      <c r="P148" s="1149"/>
      <c r="Q148" s="1149"/>
      <c r="R148" s="1149"/>
      <c r="S148" s="1149"/>
      <c r="T148" s="1149"/>
      <c r="U148" s="1149"/>
      <c r="V148" s="1149"/>
      <c r="W148" s="1149"/>
      <c r="X148" s="1149"/>
      <c r="Y148" s="1149"/>
      <c r="Z148" s="1149"/>
      <c r="AA148" s="1067"/>
      <c r="AB148" s="970"/>
      <c r="AC148" s="970"/>
      <c r="AD148" s="970"/>
      <c r="AE148" s="970"/>
      <c r="AF148" s="970"/>
    </row>
    <row r="149" spans="1:32" s="129" customFormat="1" ht="12.75" customHeight="1">
      <c r="A149" s="784"/>
      <c r="B149" s="850"/>
      <c r="C149" s="792"/>
      <c r="D149" s="792"/>
      <c r="E149" s="786"/>
      <c r="F149" s="786"/>
      <c r="G149" s="786"/>
      <c r="H149" s="786"/>
      <c r="I149" s="786"/>
      <c r="J149" s="786"/>
      <c r="K149" s="786"/>
      <c r="L149" s="786"/>
      <c r="M149" s="786"/>
      <c r="N149" s="791"/>
      <c r="O149" s="820"/>
      <c r="P149" s="820"/>
      <c r="Q149" s="820"/>
      <c r="R149" s="820"/>
      <c r="S149" s="820"/>
      <c r="T149" s="820"/>
      <c r="U149" s="820"/>
      <c r="V149" s="820"/>
      <c r="W149" s="820"/>
      <c r="X149" s="820"/>
      <c r="Y149" s="4083"/>
      <c r="Z149" s="4083"/>
      <c r="AA149" s="1466"/>
      <c r="AB149" s="1297"/>
      <c r="AC149" s="1297"/>
      <c r="AD149" s="1297"/>
      <c r="AE149" s="1297"/>
      <c r="AF149" s="1297"/>
    </row>
    <row r="150" spans="1:32" s="971" customFormat="1" ht="11.25" customHeight="1">
      <c r="A150" s="987"/>
      <c r="B150" s="1305">
        <v>8.15</v>
      </c>
      <c r="C150" s="988" t="s">
        <v>757</v>
      </c>
      <c r="D150" s="988"/>
      <c r="E150" s="989"/>
      <c r="F150" s="989"/>
      <c r="G150" s="989"/>
      <c r="H150" s="989"/>
      <c r="I150" s="989"/>
      <c r="J150" s="989"/>
      <c r="K150" s="1044"/>
      <c r="L150" s="1044"/>
      <c r="M150" s="1044"/>
      <c r="N150" s="4080">
        <v>16</v>
      </c>
      <c r="O150" s="4040"/>
      <c r="P150" s="4040"/>
      <c r="Q150" s="4040"/>
      <c r="R150" s="4040"/>
      <c r="S150" s="4040"/>
      <c r="T150" s="4040"/>
      <c r="U150" s="4040"/>
      <c r="V150" s="4040"/>
      <c r="W150" s="4040"/>
      <c r="X150" s="4040"/>
      <c r="Y150" s="4040"/>
      <c r="Z150" s="4040"/>
      <c r="AA150" s="1067"/>
      <c r="AB150" s="970"/>
      <c r="AC150" s="970"/>
      <c r="AD150" s="970"/>
      <c r="AE150" s="970"/>
      <c r="AF150" s="970"/>
    </row>
    <row r="151" spans="1:32" s="971" customFormat="1" ht="9.75" customHeight="1">
      <c r="A151" s="987"/>
      <c r="B151" s="1306"/>
      <c r="C151" s="991" t="s">
        <v>758</v>
      </c>
      <c r="D151" s="991"/>
      <c r="E151" s="989"/>
      <c r="F151" s="989"/>
      <c r="G151" s="989"/>
      <c r="H151" s="989"/>
      <c r="I151" s="989"/>
      <c r="J151" s="989"/>
      <c r="K151" s="1044"/>
      <c r="L151" s="1044"/>
      <c r="M151" s="1044"/>
      <c r="N151" s="4080"/>
      <c r="O151" s="4040"/>
      <c r="P151" s="4040"/>
      <c r="Q151" s="4040"/>
      <c r="R151" s="4040"/>
      <c r="S151" s="4040"/>
      <c r="T151" s="4040"/>
      <c r="U151" s="4040"/>
      <c r="V151" s="4040"/>
      <c r="W151" s="4040"/>
      <c r="X151" s="4040"/>
      <c r="Y151" s="4040"/>
      <c r="Z151" s="4040"/>
      <c r="AA151" s="1067"/>
      <c r="AB151" s="970"/>
      <c r="AC151" s="970"/>
      <c r="AD151" s="970"/>
      <c r="AE151" s="970"/>
      <c r="AF151" s="970"/>
    </row>
    <row r="152" spans="1:32" s="971" customFormat="1" ht="15.6" customHeight="1">
      <c r="A152" s="987"/>
      <c r="B152" s="1306"/>
      <c r="C152" s="1449"/>
      <c r="D152" s="1449"/>
      <c r="E152" s="1450"/>
      <c r="F152" s="1450"/>
      <c r="G152" s="1450"/>
      <c r="H152" s="1450"/>
      <c r="I152" s="1450"/>
      <c r="J152" s="1450"/>
      <c r="K152" s="1457"/>
      <c r="L152" s="1457"/>
      <c r="M152" s="1457"/>
      <c r="N152" s="992"/>
      <c r="O152" s="1150"/>
      <c r="P152" s="1150"/>
      <c r="Q152" s="1150"/>
      <c r="R152" s="1150"/>
      <c r="S152" s="1150"/>
      <c r="T152" s="1150"/>
      <c r="U152" s="1150"/>
      <c r="V152" s="1150"/>
      <c r="W152" s="1150"/>
      <c r="X152" s="1150"/>
      <c r="Y152" s="1150"/>
      <c r="Z152" s="1150"/>
      <c r="AA152" s="1067"/>
      <c r="AB152" s="970"/>
      <c r="AC152" s="970"/>
      <c r="AD152" s="970"/>
      <c r="AE152" s="970"/>
      <c r="AF152" s="970"/>
    </row>
    <row r="153" spans="1:32" s="971" customFormat="1" ht="15.6" customHeight="1">
      <c r="A153" s="987"/>
      <c r="B153" s="1306"/>
      <c r="C153" s="1449"/>
      <c r="D153" s="1449"/>
      <c r="E153" s="1450"/>
      <c r="F153" s="1450"/>
      <c r="G153" s="1450"/>
      <c r="H153" s="1450"/>
      <c r="I153" s="1450"/>
      <c r="J153" s="1450"/>
      <c r="K153" s="1457"/>
      <c r="L153" s="1457"/>
      <c r="M153" s="1457"/>
      <c r="N153" s="992"/>
      <c r="O153" s="1149"/>
      <c r="P153" s="1149"/>
      <c r="Q153" s="1149"/>
      <c r="R153" s="1149"/>
      <c r="S153" s="1149"/>
      <c r="T153" s="1149"/>
      <c r="U153" s="1149"/>
      <c r="V153" s="1149"/>
      <c r="W153" s="1149"/>
      <c r="X153" s="1149"/>
      <c r="Y153" s="1149"/>
      <c r="Z153" s="1149"/>
      <c r="AA153" s="1067"/>
      <c r="AB153" s="970"/>
      <c r="AC153" s="970"/>
      <c r="AD153" s="970"/>
      <c r="AE153" s="970"/>
      <c r="AF153" s="970"/>
    </row>
    <row r="154" spans="1:32" s="971" customFormat="1" ht="11.25" customHeight="1">
      <c r="A154" s="1383"/>
      <c r="B154" s="1451"/>
      <c r="C154" s="1386"/>
      <c r="D154" s="1386"/>
      <c r="E154" s="1386"/>
      <c r="F154" s="1386"/>
      <c r="G154" s="1386"/>
      <c r="H154" s="1386"/>
      <c r="I154" s="1386"/>
      <c r="J154" s="1386"/>
      <c r="K154" s="1409"/>
      <c r="L154" s="1409"/>
      <c r="M154" s="1409"/>
      <c r="N154" s="1458"/>
      <c r="O154" s="1458"/>
      <c r="P154" s="1458"/>
      <c r="Q154" s="1458"/>
      <c r="R154" s="1458"/>
      <c r="S154" s="1458"/>
      <c r="T154" s="1458"/>
      <c r="U154" s="1458"/>
      <c r="V154" s="1458"/>
      <c r="W154" s="1409"/>
      <c r="X154" s="1409"/>
      <c r="Y154" s="1409"/>
      <c r="Z154" s="1409"/>
      <c r="AA154" s="1425"/>
      <c r="AB154" s="970"/>
      <c r="AC154" s="970"/>
      <c r="AD154" s="970"/>
      <c r="AE154" s="970"/>
      <c r="AF154" s="970"/>
    </row>
    <row r="155" spans="1:32" s="971" customFormat="1" ht="11.25" customHeight="1">
      <c r="A155" s="987"/>
      <c r="B155" s="1306"/>
      <c r="C155" s="989"/>
      <c r="D155" s="989"/>
      <c r="E155" s="989"/>
      <c r="F155" s="989"/>
      <c r="G155" s="989"/>
      <c r="H155" s="989"/>
      <c r="I155" s="989"/>
      <c r="J155" s="989"/>
      <c r="K155" s="1044"/>
      <c r="L155" s="1044"/>
      <c r="M155" s="1044"/>
      <c r="N155" s="992"/>
      <c r="O155" s="992"/>
      <c r="P155" s="992"/>
      <c r="Q155" s="992"/>
      <c r="R155" s="992"/>
      <c r="S155" s="992"/>
      <c r="T155" s="992"/>
      <c r="U155" s="992"/>
      <c r="V155" s="992"/>
      <c r="W155" s="1044"/>
      <c r="X155" s="1044"/>
      <c r="Y155" s="1044"/>
      <c r="Z155" s="1044"/>
      <c r="AA155" s="1067"/>
      <c r="AB155" s="970"/>
      <c r="AC155" s="970"/>
      <c r="AD155" s="970"/>
      <c r="AE155" s="970"/>
      <c r="AF155" s="970"/>
    </row>
    <row r="156" spans="1:32" s="971" customFormat="1" ht="11.25" customHeight="1">
      <c r="A156" s="987"/>
      <c r="B156" s="1305">
        <v>8.16</v>
      </c>
      <c r="C156" s="988" t="s">
        <v>759</v>
      </c>
      <c r="D156" s="988"/>
      <c r="E156" s="989"/>
      <c r="F156" s="989"/>
      <c r="G156" s="989"/>
      <c r="H156" s="989"/>
      <c r="I156" s="989"/>
      <c r="J156" s="989"/>
      <c r="K156" s="982"/>
      <c r="L156" s="982"/>
      <c r="M156" s="4079">
        <v>89</v>
      </c>
      <c r="N156" s="4041">
        <f>SUM(O9,O13,O18,O24,O29,O35,O39,O43,O50,O53,O56,O59,O62,O65,O69,O74,O78,O83,O87,O102,O114,O117,O120,O123,O126,O129,O132,O145,O150,O135)</f>
        <v>0</v>
      </c>
      <c r="O156" s="4042"/>
      <c r="P156" s="4042"/>
      <c r="Q156" s="4042"/>
      <c r="R156" s="4042"/>
      <c r="S156" s="4042"/>
      <c r="T156" s="4042"/>
      <c r="U156" s="4042"/>
      <c r="V156" s="4042"/>
      <c r="W156" s="4042"/>
      <c r="X156" s="4042"/>
      <c r="Y156" s="4043"/>
      <c r="Z156" s="982"/>
      <c r="AA156" s="1067"/>
      <c r="AB156" s="970"/>
      <c r="AC156" s="970"/>
      <c r="AD156" s="970"/>
      <c r="AE156" s="970"/>
      <c r="AF156" s="970"/>
    </row>
    <row r="157" spans="1:32" s="971" customFormat="1" ht="12" customHeight="1">
      <c r="A157" s="987"/>
      <c r="B157" s="989"/>
      <c r="C157" s="994" t="s">
        <v>760</v>
      </c>
      <c r="D157" s="991"/>
      <c r="E157" s="989"/>
      <c r="F157" s="989"/>
      <c r="G157" s="989"/>
      <c r="H157" s="989"/>
      <c r="I157" s="989"/>
      <c r="J157" s="989"/>
      <c r="K157" s="982"/>
      <c r="L157" s="982"/>
      <c r="M157" s="4079"/>
      <c r="N157" s="4044"/>
      <c r="O157" s="4045"/>
      <c r="P157" s="4045"/>
      <c r="Q157" s="4045"/>
      <c r="R157" s="4045"/>
      <c r="S157" s="4045"/>
      <c r="T157" s="4045"/>
      <c r="U157" s="4045"/>
      <c r="V157" s="4045"/>
      <c r="W157" s="4045"/>
      <c r="X157" s="4045"/>
      <c r="Y157" s="4046"/>
      <c r="Z157" s="982"/>
      <c r="AA157" s="1067"/>
      <c r="AB157" s="970"/>
      <c r="AC157" s="970"/>
      <c r="AD157" s="970"/>
      <c r="AE157" s="970"/>
      <c r="AF157" s="970"/>
    </row>
    <row r="158" spans="1:32" s="971" customFormat="1" ht="16.5" customHeight="1">
      <c r="A158" s="1019"/>
      <c r="B158" s="1021"/>
      <c r="C158" s="1021"/>
      <c r="D158" s="1021"/>
      <c r="E158" s="1021"/>
      <c r="F158" s="1021"/>
      <c r="G158" s="1021"/>
      <c r="H158" s="1021"/>
      <c r="I158" s="1021"/>
      <c r="J158" s="1021"/>
      <c r="K158" s="1414"/>
      <c r="L158" s="1414"/>
      <c r="M158" s="1414"/>
      <c r="N158" s="1056"/>
      <c r="O158" s="1459"/>
      <c r="P158" s="1459"/>
      <c r="Q158" s="1459"/>
      <c r="R158" s="1459"/>
      <c r="S158" s="1459"/>
      <c r="T158" s="1459"/>
      <c r="U158" s="1459"/>
      <c r="V158" s="1459"/>
      <c r="W158" s="1414"/>
      <c r="X158" s="1414"/>
      <c r="Y158" s="1414"/>
      <c r="Z158" s="1414"/>
      <c r="AA158" s="1429"/>
      <c r="AB158" s="970"/>
      <c r="AC158" s="970"/>
      <c r="AD158" s="970"/>
      <c r="AE158" s="970"/>
      <c r="AF158" s="970"/>
    </row>
    <row r="159" spans="1:32" s="971" customFormat="1" ht="11.25" customHeight="1">
      <c r="A159" s="987"/>
      <c r="B159" s="982"/>
      <c r="C159" s="982"/>
      <c r="D159" s="988"/>
      <c r="E159" s="988"/>
      <c r="F159" s="988"/>
      <c r="G159" s="989"/>
      <c r="H159" s="989"/>
      <c r="I159" s="989"/>
      <c r="J159" s="989"/>
      <c r="K159" s="1044"/>
      <c r="L159" s="1044"/>
      <c r="M159" s="1044"/>
      <c r="N159" s="1411"/>
      <c r="O159" s="1460"/>
      <c r="P159" s="1460"/>
      <c r="Q159" s="1460"/>
      <c r="R159" s="1460"/>
      <c r="S159" s="1460"/>
      <c r="T159" s="1460"/>
      <c r="U159" s="1460"/>
      <c r="V159" s="1460"/>
      <c r="W159" s="4084"/>
      <c r="X159" s="4084"/>
      <c r="Y159" s="4084"/>
      <c r="Z159" s="4084"/>
      <c r="AA159" s="1067"/>
      <c r="AB159" s="970"/>
      <c r="AC159" s="970"/>
      <c r="AD159" s="970"/>
      <c r="AE159" s="970"/>
      <c r="AF159" s="970"/>
    </row>
    <row r="160" spans="1:32" s="971" customFormat="1" ht="12.75" customHeight="1">
      <c r="A160" s="987"/>
      <c r="B160" s="1305">
        <v>8.17</v>
      </c>
      <c r="C160" s="988" t="s">
        <v>761</v>
      </c>
      <c r="D160" s="989"/>
      <c r="E160" s="989"/>
      <c r="F160" s="989"/>
      <c r="G160" s="989"/>
      <c r="H160" s="989"/>
      <c r="I160" s="989"/>
      <c r="J160" s="989"/>
      <c r="K160" s="1044"/>
      <c r="L160" s="1044"/>
      <c r="M160" s="1044"/>
      <c r="N160" s="4068">
        <v>17</v>
      </c>
      <c r="O160" s="4040"/>
      <c r="P160" s="4040"/>
      <c r="Q160" s="4040"/>
      <c r="R160" s="4040"/>
      <c r="S160" s="4040"/>
      <c r="T160" s="4040"/>
      <c r="U160" s="4040"/>
      <c r="V160" s="4040"/>
      <c r="W160" s="4040"/>
      <c r="X160" s="4040"/>
      <c r="Y160" s="4040"/>
      <c r="Z160" s="4040"/>
      <c r="AA160" s="1067"/>
      <c r="AB160" s="970"/>
      <c r="AC160" s="970"/>
      <c r="AD160" s="970"/>
      <c r="AE160" s="970"/>
      <c r="AF160" s="970"/>
    </row>
    <row r="161" spans="1:32" s="971" customFormat="1" ht="9.75" customHeight="1">
      <c r="A161" s="987"/>
      <c r="B161" s="1382"/>
      <c r="C161" s="991" t="s">
        <v>762</v>
      </c>
      <c r="D161" s="989"/>
      <c r="E161" s="989"/>
      <c r="F161" s="989"/>
      <c r="G161" s="989"/>
      <c r="H161" s="989"/>
      <c r="I161" s="989"/>
      <c r="J161" s="989"/>
      <c r="K161" s="1044"/>
      <c r="L161" s="1044"/>
      <c r="M161" s="1044"/>
      <c r="N161" s="4068"/>
      <c r="O161" s="4040"/>
      <c r="P161" s="4040"/>
      <c r="Q161" s="4040"/>
      <c r="R161" s="4040"/>
      <c r="S161" s="4040"/>
      <c r="T161" s="4040"/>
      <c r="U161" s="4040"/>
      <c r="V161" s="4040"/>
      <c r="W161" s="4040"/>
      <c r="X161" s="4040"/>
      <c r="Y161" s="4040"/>
      <c r="Z161" s="4040"/>
      <c r="AA161" s="1067"/>
      <c r="AB161" s="970"/>
      <c r="AC161" s="970"/>
      <c r="AD161" s="970"/>
      <c r="AE161" s="970"/>
      <c r="AF161" s="970"/>
    </row>
    <row r="162" spans="1:32" s="971" customFormat="1" ht="10.5" customHeight="1">
      <c r="A162" s="1383"/>
      <c r="B162" s="1452"/>
      <c r="C162" s="1453"/>
      <c r="D162" s="1386"/>
      <c r="E162" s="1386"/>
      <c r="F162" s="1386"/>
      <c r="G162" s="1386"/>
      <c r="H162" s="1386"/>
      <c r="I162" s="1386"/>
      <c r="J162" s="1386"/>
      <c r="K162" s="1409"/>
      <c r="L162" s="1409"/>
      <c r="M162" s="1409"/>
      <c r="N162" s="1461"/>
      <c r="O162" s="1409"/>
      <c r="P162" s="1409"/>
      <c r="Q162" s="1409"/>
      <c r="R162" s="1409"/>
      <c r="S162" s="1409"/>
      <c r="T162" s="1409"/>
      <c r="U162" s="1409"/>
      <c r="V162" s="1409"/>
      <c r="W162" s="1409"/>
      <c r="X162" s="1409"/>
      <c r="Y162" s="1409"/>
      <c r="Z162" s="1409"/>
      <c r="AA162" s="1425"/>
      <c r="AB162" s="970"/>
      <c r="AC162" s="970"/>
      <c r="AD162" s="970"/>
      <c r="AE162" s="970"/>
      <c r="AF162" s="970"/>
    </row>
    <row r="163" spans="1:32" s="971" customFormat="1" ht="16.5" customHeight="1">
      <c r="A163" s="987"/>
      <c r="B163" s="1382"/>
      <c r="C163" s="991"/>
      <c r="D163" s="989"/>
      <c r="E163" s="989"/>
      <c r="F163" s="989"/>
      <c r="G163" s="989"/>
      <c r="H163" s="989"/>
      <c r="I163" s="989"/>
      <c r="J163" s="989"/>
      <c r="K163" s="982"/>
      <c r="L163" s="1044"/>
      <c r="M163" s="1462"/>
      <c r="N163" s="1463"/>
      <c r="O163" s="1044"/>
      <c r="P163" s="1044"/>
      <c r="Q163" s="1044"/>
      <c r="R163" s="1044"/>
      <c r="S163" s="1044"/>
      <c r="T163" s="1044"/>
      <c r="U163" s="1044"/>
      <c r="V163" s="1044"/>
      <c r="W163" s="1044"/>
      <c r="X163" s="1044"/>
      <c r="Y163" s="1044"/>
      <c r="Z163" s="1044"/>
      <c r="AA163" s="1067"/>
      <c r="AB163" s="970"/>
      <c r="AC163" s="970"/>
      <c r="AD163" s="970"/>
      <c r="AE163" s="970"/>
      <c r="AF163" s="970"/>
    </row>
    <row r="164" spans="1:32" s="971" customFormat="1" ht="11.25" customHeight="1">
      <c r="A164" s="987"/>
      <c r="B164" s="1305">
        <v>8.18</v>
      </c>
      <c r="C164" s="988" t="s">
        <v>763</v>
      </c>
      <c r="D164" s="988"/>
      <c r="E164" s="989"/>
      <c r="F164" s="989"/>
      <c r="G164" s="989"/>
      <c r="H164" s="989"/>
      <c r="I164" s="989"/>
      <c r="J164" s="989"/>
      <c r="K164" s="982"/>
      <c r="L164" s="982"/>
      <c r="M164" s="4079">
        <v>99</v>
      </c>
      <c r="N164" s="4062">
        <f>N156+O160</f>
        <v>0</v>
      </c>
      <c r="O164" s="4063"/>
      <c r="P164" s="4063"/>
      <c r="Q164" s="4063"/>
      <c r="R164" s="4063"/>
      <c r="S164" s="4063"/>
      <c r="T164" s="4063"/>
      <c r="U164" s="4063"/>
      <c r="V164" s="4063"/>
      <c r="W164" s="4063"/>
      <c r="X164" s="4063"/>
      <c r="Y164" s="4064"/>
      <c r="Z164" s="982"/>
      <c r="AA164" s="1067"/>
      <c r="AB164" s="970"/>
      <c r="AC164" s="970"/>
      <c r="AD164" s="970"/>
      <c r="AE164" s="970"/>
      <c r="AF164" s="970"/>
    </row>
    <row r="165" spans="1:32" s="971" customFormat="1" ht="9.75" customHeight="1">
      <c r="A165" s="987"/>
      <c r="B165" s="1306"/>
      <c r="C165" s="994" t="s">
        <v>764</v>
      </c>
      <c r="D165" s="994"/>
      <c r="E165" s="994"/>
      <c r="F165" s="994"/>
      <c r="G165" s="994"/>
      <c r="H165" s="989"/>
      <c r="I165" s="989"/>
      <c r="J165" s="989"/>
      <c r="K165" s="982"/>
      <c r="L165" s="982"/>
      <c r="M165" s="4079"/>
      <c r="N165" s="4065"/>
      <c r="O165" s="4066"/>
      <c r="P165" s="4066"/>
      <c r="Q165" s="4066"/>
      <c r="R165" s="4066"/>
      <c r="S165" s="4066"/>
      <c r="T165" s="4066"/>
      <c r="U165" s="4066"/>
      <c r="V165" s="4066"/>
      <c r="W165" s="4066"/>
      <c r="X165" s="4066"/>
      <c r="Y165" s="4067"/>
      <c r="Z165" s="982"/>
      <c r="AA165" s="1067"/>
      <c r="AB165" s="970"/>
      <c r="AC165" s="970"/>
      <c r="AD165" s="970"/>
      <c r="AE165" s="970"/>
      <c r="AF165" s="970"/>
    </row>
    <row r="166" spans="1:32" s="971" customFormat="1" ht="9.75" customHeight="1">
      <c r="A166" s="987"/>
      <c r="B166" s="1306"/>
      <c r="C166" s="994"/>
      <c r="D166" s="994"/>
      <c r="E166" s="994"/>
      <c r="F166" s="994"/>
      <c r="G166" s="994"/>
      <c r="H166" s="989"/>
      <c r="I166" s="989"/>
      <c r="J166" s="989"/>
      <c r="K166" s="982"/>
      <c r="L166" s="982"/>
      <c r="M166" s="2481"/>
      <c r="N166" s="1406"/>
      <c r="O166" s="1406"/>
      <c r="P166" s="1406"/>
      <c r="Q166" s="1406"/>
      <c r="R166" s="1406"/>
      <c r="S166" s="1406"/>
      <c r="T166" s="1406"/>
      <c r="U166" s="1406"/>
      <c r="V166" s="1406"/>
      <c r="W166" s="1406"/>
      <c r="X166" s="1406"/>
      <c r="Y166" s="1406"/>
      <c r="Z166" s="982"/>
      <c r="AA166" s="1067"/>
      <c r="AB166" s="970"/>
      <c r="AC166" s="970"/>
      <c r="AD166" s="970"/>
      <c r="AE166" s="970"/>
      <c r="AF166" s="970"/>
    </row>
    <row r="167" spans="1:32" s="971" customFormat="1" ht="9.75" customHeight="1">
      <c r="A167" s="987"/>
      <c r="B167" s="1306"/>
      <c r="C167" s="994"/>
      <c r="D167" s="994"/>
      <c r="E167" s="994"/>
      <c r="F167" s="994"/>
      <c r="G167" s="994"/>
      <c r="H167" s="989"/>
      <c r="I167" s="989"/>
      <c r="J167" s="989"/>
      <c r="K167" s="982"/>
      <c r="L167" s="982"/>
      <c r="M167" s="2481"/>
      <c r="N167" s="1406"/>
      <c r="O167" s="1406"/>
      <c r="P167" s="1406"/>
      <c r="Q167" s="1406"/>
      <c r="R167" s="1406"/>
      <c r="S167" s="1406"/>
      <c r="T167" s="1406"/>
      <c r="U167" s="1406"/>
      <c r="V167" s="1406"/>
      <c r="W167" s="1406"/>
      <c r="X167" s="1406"/>
      <c r="Y167" s="1406"/>
      <c r="Z167" s="982"/>
      <c r="AA167" s="1067"/>
      <c r="AB167" s="970"/>
      <c r="AC167" s="970"/>
      <c r="AD167" s="970"/>
      <c r="AE167" s="970"/>
      <c r="AF167" s="970"/>
    </row>
    <row r="168" spans="1:32" s="971" customFormat="1" ht="9.75" customHeight="1">
      <c r="A168" s="987"/>
      <c r="B168" s="1306"/>
      <c r="C168" s="994"/>
      <c r="D168" s="994"/>
      <c r="E168" s="994"/>
      <c r="F168" s="994"/>
      <c r="G168" s="994"/>
      <c r="H168" s="989"/>
      <c r="I168" s="989"/>
      <c r="J168" s="989"/>
      <c r="K168" s="982"/>
      <c r="L168" s="982"/>
      <c r="M168" s="2481"/>
      <c r="N168" s="1406"/>
      <c r="O168" s="1406"/>
      <c r="P168" s="1406"/>
      <c r="Q168" s="1406"/>
      <c r="R168" s="1406"/>
      <c r="S168" s="1406"/>
      <c r="T168" s="1406"/>
      <c r="U168" s="1406"/>
      <c r="V168" s="1406"/>
      <c r="W168" s="1406"/>
      <c r="X168" s="1406"/>
      <c r="Y168" s="1406"/>
      <c r="Z168" s="982"/>
      <c r="AA168" s="1067"/>
      <c r="AB168" s="970"/>
      <c r="AC168" s="970"/>
      <c r="AD168" s="970"/>
      <c r="AE168" s="970"/>
      <c r="AF168" s="970"/>
    </row>
    <row r="169" spans="1:32" s="971" customFormat="1" ht="15" customHeight="1">
      <c r="A169" s="1019"/>
      <c r="B169" s="1448"/>
      <c r="C169" s="1021"/>
      <c r="D169" s="1021"/>
      <c r="E169" s="1021"/>
      <c r="F169" s="1021"/>
      <c r="G169" s="1021"/>
      <c r="H169" s="1021"/>
      <c r="I169" s="1021"/>
      <c r="J169" s="1021"/>
      <c r="K169" s="1414"/>
      <c r="L169" s="1414"/>
      <c r="M169" s="1414"/>
      <c r="N169" s="1414"/>
      <c r="O169" s="1414"/>
      <c r="P169" s="1414"/>
      <c r="Q169" s="1414"/>
      <c r="R169" s="1414"/>
      <c r="S169" s="1414"/>
      <c r="T169" s="1414"/>
      <c r="U169" s="1414"/>
      <c r="V169" s="1414"/>
      <c r="W169" s="1414"/>
      <c r="X169" s="1414"/>
      <c r="Y169" s="1414"/>
      <c r="Z169" s="1414"/>
      <c r="AA169" s="1429"/>
      <c r="AB169" s="970"/>
      <c r="AC169" s="970"/>
      <c r="AD169" s="970"/>
      <c r="AE169" s="970"/>
      <c r="AF169" s="970"/>
    </row>
    <row r="170" spans="1:32" ht="16.5" customHeight="1">
      <c r="A170" s="4075">
        <v>18</v>
      </c>
      <c r="B170" s="4076"/>
      <c r="C170" s="4076"/>
      <c r="D170" s="4076"/>
      <c r="E170" s="4076"/>
      <c r="F170" s="4076"/>
      <c r="G170" s="4076"/>
      <c r="H170" s="4076"/>
      <c r="I170" s="4076"/>
      <c r="J170" s="4076"/>
      <c r="K170" s="4076"/>
      <c r="L170" s="4076"/>
      <c r="M170" s="4076"/>
      <c r="N170" s="4076"/>
      <c r="O170" s="4076"/>
      <c r="P170" s="4076"/>
      <c r="Q170" s="4076"/>
      <c r="R170" s="4076"/>
      <c r="S170" s="4076"/>
      <c r="T170" s="4076"/>
      <c r="U170" s="4076"/>
      <c r="V170" s="4076"/>
      <c r="W170" s="4076"/>
      <c r="X170" s="4076"/>
      <c r="Y170" s="4076"/>
      <c r="Z170" s="4076"/>
      <c r="AA170" s="4077"/>
    </row>
  </sheetData>
  <sheetProtection selectLockedCells="1" selectUnlockedCells="1"/>
  <mergeCells count="87">
    <mergeCell ref="S5:V5"/>
    <mergeCell ref="Y8:Z8"/>
    <mergeCell ref="Y23:Z23"/>
    <mergeCell ref="Y28:Z28"/>
    <mergeCell ref="Y34:Z34"/>
    <mergeCell ref="O13:Z14"/>
    <mergeCell ref="O9:Z10"/>
    <mergeCell ref="O18:Z19"/>
    <mergeCell ref="Y68:Z68"/>
    <mergeCell ref="Y73:Z73"/>
    <mergeCell ref="A90:AA90"/>
    <mergeCell ref="S98:V98"/>
    <mergeCell ref="Y101:Z101"/>
    <mergeCell ref="N74:N75"/>
    <mergeCell ref="N78:N79"/>
    <mergeCell ref="N83:N84"/>
    <mergeCell ref="N87:N88"/>
    <mergeCell ref="O69:Z70"/>
    <mergeCell ref="A170:AA170"/>
    <mergeCell ref="M105:M106"/>
    <mergeCell ref="M108:M109"/>
    <mergeCell ref="M111:M112"/>
    <mergeCell ref="M156:M157"/>
    <mergeCell ref="M164:M165"/>
    <mergeCell ref="N126:N127"/>
    <mergeCell ref="N129:N130"/>
    <mergeCell ref="N132:N133"/>
    <mergeCell ref="N145:N146"/>
    <mergeCell ref="N150:N151"/>
    <mergeCell ref="N160:N161"/>
    <mergeCell ref="E143:F143"/>
    <mergeCell ref="J143:K143"/>
    <mergeCell ref="Y149:Z149"/>
    <mergeCell ref="W159:Z159"/>
    <mergeCell ref="N9:N10"/>
    <mergeCell ref="N13:N14"/>
    <mergeCell ref="N18:N19"/>
    <mergeCell ref="N24:N25"/>
    <mergeCell ref="N29:N30"/>
    <mergeCell ref="N35:N36"/>
    <mergeCell ref="N39:N40"/>
    <mergeCell ref="N43:N44"/>
    <mergeCell ref="N50:N51"/>
    <mergeCell ref="N53:N54"/>
    <mergeCell ref="N56:N57"/>
    <mergeCell ref="N59:N60"/>
    <mergeCell ref="N62:N63"/>
    <mergeCell ref="N65:N66"/>
    <mergeCell ref="N69:N70"/>
    <mergeCell ref="N102:N103"/>
    <mergeCell ref="N114:N115"/>
    <mergeCell ref="N117:N118"/>
    <mergeCell ref="N120:N121"/>
    <mergeCell ref="N123:N124"/>
    <mergeCell ref="N156:Y157"/>
    <mergeCell ref="N164:Y165"/>
    <mergeCell ref="O160:Z161"/>
    <mergeCell ref="O117:Z118"/>
    <mergeCell ref="O145:Z146"/>
    <mergeCell ref="O126:Z127"/>
    <mergeCell ref="O129:Z130"/>
    <mergeCell ref="O132:Z133"/>
    <mergeCell ref="O150:Z151"/>
    <mergeCell ref="N135:N136"/>
    <mergeCell ref="O135:Z136"/>
    <mergeCell ref="O35:Z36"/>
    <mergeCell ref="O29:Z30"/>
    <mergeCell ref="O24:Z25"/>
    <mergeCell ref="O123:Z124"/>
    <mergeCell ref="O53:Z54"/>
    <mergeCell ref="O114:Z115"/>
    <mergeCell ref="N111:Y112"/>
    <mergeCell ref="N108:Y109"/>
    <mergeCell ref="O120:Z121"/>
    <mergeCell ref="O74:Z75"/>
    <mergeCell ref="N105:Y106"/>
    <mergeCell ref="O102:Z103"/>
    <mergeCell ref="O83:Z84"/>
    <mergeCell ref="O87:Z88"/>
    <mergeCell ref="O78:Z79"/>
    <mergeCell ref="O59:Z60"/>
    <mergeCell ref="O43:Z44"/>
    <mergeCell ref="O50:Z51"/>
    <mergeCell ref="O65:Z66"/>
    <mergeCell ref="O56:Z57"/>
    <mergeCell ref="O39:Z40"/>
    <mergeCell ref="O62:Z63"/>
  </mergeCells>
  <printOptions horizontalCentered="1"/>
  <pageMargins left="0" right="0" top="0.31496062992126" bottom="0.31496062992126" header="0.511811023622047" footer="0.511811023622047"/>
  <pageSetup paperSize="9" scale="68" firstPageNumber="2" orientation="portrait" useFirstPageNumber="1" r:id="rId1"/>
  <headerFooter alignWithMargins="0"/>
  <rowBreaks count="1" manualBreakCount="1">
    <brk id="90" max="26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L413"/>
  <sheetViews>
    <sheetView showGridLines="0" zoomScale="115" zoomScaleNormal="115" zoomScaleSheetLayoutView="85" workbookViewId="0">
      <selection activeCell="I8" sqref="I8"/>
    </sheetView>
  </sheetViews>
  <sheetFormatPr defaultColWidth="9.140625" defaultRowHeight="11.25"/>
  <cols>
    <col min="1" max="1" width="1.5703125" style="272" customWidth="1"/>
    <col min="2" max="2" width="4.85546875" style="272" customWidth="1"/>
    <col min="3" max="3" width="4.42578125" style="272" customWidth="1"/>
    <col min="4" max="4" width="10" style="272" customWidth="1"/>
    <col min="5" max="5" width="4.5703125" style="272" customWidth="1"/>
    <col min="6" max="6" width="4.42578125" style="272" customWidth="1"/>
    <col min="7" max="7" width="11.42578125" style="272" customWidth="1"/>
    <col min="8" max="8" width="8" style="272" customWidth="1"/>
    <col min="9" max="9" width="8.42578125" style="272" customWidth="1"/>
    <col min="10" max="10" width="5" style="272" customWidth="1"/>
    <col min="11" max="11" width="13.85546875" style="272" customWidth="1"/>
    <col min="12" max="12" width="3.5703125" style="343" customWidth="1"/>
    <col min="13" max="13" width="4.140625" style="866" customWidth="1"/>
    <col min="14" max="14" width="4.42578125" style="866" customWidth="1"/>
    <col min="15" max="17" width="4.140625" style="866" customWidth="1"/>
    <col min="18" max="18" width="2.5703125" style="866" customWidth="1"/>
    <col min="19" max="19" width="4.42578125" style="866" customWidth="1"/>
    <col min="20" max="20" width="4.7109375" style="272" customWidth="1"/>
    <col min="21" max="21" width="5.42578125" style="1084" customWidth="1"/>
    <col min="22" max="22" width="12" style="1084" customWidth="1"/>
    <col min="23" max="23" width="8.85546875" style="1084" customWidth="1"/>
    <col min="24" max="25" width="9.140625" style="1084"/>
    <col min="26" max="16384" width="9.140625" style="272"/>
  </cols>
  <sheetData>
    <row r="1" spans="1:38" ht="9" customHeight="1">
      <c r="A1" s="1085"/>
      <c r="B1" s="1086"/>
      <c r="C1" s="1087"/>
      <c r="D1" s="1088"/>
      <c r="E1" s="1088"/>
      <c r="F1" s="1089"/>
      <c r="G1" s="1089"/>
      <c r="H1" s="1089"/>
      <c r="I1" s="1089"/>
      <c r="J1" s="1089"/>
      <c r="K1" s="1089"/>
      <c r="L1" s="1127"/>
      <c r="M1" s="1128"/>
      <c r="N1" s="1128"/>
      <c r="O1" s="1128"/>
      <c r="P1" s="1128"/>
      <c r="Q1" s="1128"/>
      <c r="R1" s="1128"/>
      <c r="S1" s="1128"/>
      <c r="T1" s="1154"/>
    </row>
    <row r="2" spans="1:38" ht="12.75" customHeight="1">
      <c r="A2" s="1090"/>
      <c r="B2" s="1091"/>
      <c r="C2" s="1092"/>
      <c r="D2" s="1093"/>
      <c r="E2" s="1093"/>
      <c r="F2" s="1078"/>
      <c r="G2" s="1078"/>
      <c r="H2" s="1078"/>
      <c r="I2" s="1078"/>
      <c r="J2" s="1078"/>
      <c r="K2" s="1078"/>
      <c r="L2" s="1129"/>
      <c r="M2" s="1130"/>
      <c r="N2" s="1130"/>
      <c r="O2" s="1130"/>
      <c r="P2" s="1130"/>
      <c r="Q2" s="1130"/>
      <c r="R2" s="1130"/>
      <c r="S2" s="1130"/>
      <c r="T2" s="1155"/>
    </row>
    <row r="3" spans="1:38" ht="12.75" customHeight="1">
      <c r="A3" s="1090"/>
      <c r="B3" s="1091"/>
      <c r="C3" s="1092"/>
      <c r="D3" s="1093"/>
      <c r="E3" s="980" t="s">
        <v>765</v>
      </c>
      <c r="F3" s="1078"/>
      <c r="G3" s="1078"/>
      <c r="H3" s="1078"/>
      <c r="I3" s="1078"/>
      <c r="J3" s="1078"/>
      <c r="K3" s="1078"/>
      <c r="L3" s="1129"/>
      <c r="M3" s="1130"/>
      <c r="N3" s="1130"/>
      <c r="O3" s="1130"/>
      <c r="P3" s="1130"/>
      <c r="Q3" s="1130"/>
      <c r="R3" s="1130"/>
      <c r="S3" s="1130"/>
      <c r="T3" s="1155"/>
    </row>
    <row r="4" spans="1:38" ht="12.75" customHeight="1">
      <c r="A4" s="1094"/>
      <c r="B4" s="4140"/>
      <c r="C4" s="4140"/>
      <c r="D4" s="4140"/>
      <c r="E4" s="984" t="s">
        <v>766</v>
      </c>
      <c r="F4" s="1078"/>
      <c r="G4" s="1078"/>
      <c r="H4" s="1095"/>
      <c r="I4" s="1095"/>
      <c r="J4" s="1095"/>
      <c r="K4" s="1095"/>
      <c r="L4" s="1095"/>
      <c r="M4" s="1095"/>
      <c r="N4" s="1131"/>
      <c r="O4" s="1131"/>
      <c r="P4" s="1131"/>
      <c r="Q4" s="1131"/>
      <c r="R4" s="1131"/>
      <c r="S4" s="1131"/>
      <c r="T4" s="1156"/>
    </row>
    <row r="5" spans="1:38">
      <c r="A5" s="1096"/>
      <c r="B5" s="1097"/>
      <c r="C5" s="1097"/>
      <c r="D5" s="1097"/>
      <c r="E5" s="1097"/>
      <c r="F5" s="1097"/>
      <c r="G5" s="1097"/>
      <c r="H5" s="1097"/>
      <c r="I5" s="1097"/>
      <c r="J5" s="1097"/>
      <c r="K5" s="1097"/>
      <c r="L5" s="1132"/>
      <c r="M5" s="4106" t="s">
        <v>767</v>
      </c>
      <c r="N5" s="4106"/>
      <c r="O5" s="4106"/>
      <c r="P5" s="4106"/>
      <c r="Q5" s="4106"/>
      <c r="R5" s="4106"/>
      <c r="S5" s="4106"/>
      <c r="T5" s="1157"/>
      <c r="U5" s="1158"/>
      <c r="V5" s="1158"/>
      <c r="W5" s="1158"/>
      <c r="X5" s="1158"/>
      <c r="Y5" s="1158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  <c r="AK5" s="340"/>
      <c r="AL5" s="340"/>
    </row>
    <row r="6" spans="1:38" ht="12" customHeight="1">
      <c r="A6" s="1098"/>
      <c r="B6" s="1078"/>
      <c r="C6" s="1078"/>
      <c r="D6" s="1099"/>
      <c r="E6" s="1099"/>
      <c r="F6" s="1099"/>
      <c r="G6" s="1099"/>
      <c r="H6" s="1099"/>
      <c r="I6" s="1099"/>
      <c r="J6" s="1099"/>
      <c r="K6" s="1106"/>
      <c r="L6" s="1134"/>
      <c r="M6" s="4106" t="s">
        <v>291</v>
      </c>
      <c r="N6" s="4106"/>
      <c r="O6" s="4106"/>
      <c r="P6" s="4106"/>
      <c r="Q6" s="4106"/>
      <c r="R6" s="4106"/>
      <c r="S6" s="4106"/>
      <c r="T6" s="1156"/>
    </row>
    <row r="7" spans="1:38" ht="3.75" customHeight="1">
      <c r="A7" s="1098"/>
      <c r="B7" s="1078"/>
      <c r="C7" s="1078"/>
      <c r="D7" s="1099"/>
      <c r="E7" s="1099"/>
      <c r="F7" s="1099"/>
      <c r="G7" s="1099"/>
      <c r="H7" s="1099"/>
      <c r="I7" s="1099"/>
      <c r="J7" s="1099"/>
      <c r="K7" s="1106"/>
      <c r="L7" s="1134"/>
      <c r="M7" s="1135"/>
      <c r="N7" s="1135"/>
      <c r="O7" s="1133"/>
      <c r="P7" s="1133"/>
      <c r="Q7" s="1135"/>
      <c r="R7" s="1130"/>
      <c r="S7" s="1130"/>
      <c r="T7" s="1156"/>
    </row>
    <row r="8" spans="1:38" ht="11.25" customHeight="1">
      <c r="A8" s="1098"/>
      <c r="B8" s="1078"/>
      <c r="C8" s="1078"/>
      <c r="D8" s="1100"/>
      <c r="E8" s="1100"/>
      <c r="F8" s="1100"/>
      <c r="G8" s="1100"/>
      <c r="H8" s="1100"/>
      <c r="I8" s="1100"/>
      <c r="J8" s="1100"/>
      <c r="K8" s="1136"/>
      <c r="L8" s="1137"/>
      <c r="M8" s="1138"/>
      <c r="N8" s="1138"/>
      <c r="O8" s="1138"/>
      <c r="P8" s="1138"/>
      <c r="Q8" s="1138"/>
      <c r="R8" s="4110" t="s">
        <v>768</v>
      </c>
      <c r="S8" s="4111"/>
      <c r="T8" s="1156"/>
    </row>
    <row r="9" spans="1:38" ht="11.25" customHeight="1">
      <c r="A9" s="1098"/>
      <c r="B9" s="1100">
        <v>9.1</v>
      </c>
      <c r="C9" s="1101" t="s">
        <v>769</v>
      </c>
      <c r="D9" s="1100"/>
      <c r="E9" s="1100"/>
      <c r="F9" s="1100"/>
      <c r="G9" s="1100"/>
      <c r="H9" s="1100"/>
      <c r="I9" s="1100"/>
      <c r="J9" s="1100"/>
      <c r="K9" s="1136"/>
      <c r="L9" s="4069" t="s">
        <v>294</v>
      </c>
      <c r="M9" s="4040"/>
      <c r="N9" s="4040"/>
      <c r="O9" s="4040"/>
      <c r="P9" s="4040"/>
      <c r="Q9" s="4040"/>
      <c r="R9" s="4040"/>
      <c r="S9" s="4040"/>
      <c r="T9" s="1156"/>
    </row>
    <row r="10" spans="1:38" ht="11.25" customHeight="1">
      <c r="A10" s="1098"/>
      <c r="B10" s="1102"/>
      <c r="C10" s="1103" t="s">
        <v>770</v>
      </c>
      <c r="D10" s="1100"/>
      <c r="E10" s="1100"/>
      <c r="F10" s="1100"/>
      <c r="G10" s="1100"/>
      <c r="H10" s="1100"/>
      <c r="I10" s="1100"/>
      <c r="J10" s="1100"/>
      <c r="K10" s="1136"/>
      <c r="L10" s="4069"/>
      <c r="M10" s="4040"/>
      <c r="N10" s="4040"/>
      <c r="O10" s="4040"/>
      <c r="P10" s="4040"/>
      <c r="Q10" s="4040"/>
      <c r="R10" s="4040"/>
      <c r="S10" s="4040"/>
      <c r="T10" s="1156"/>
    </row>
    <row r="11" spans="1:38" ht="11.25" customHeight="1">
      <c r="A11" s="1104"/>
      <c r="B11" s="1105"/>
      <c r="C11" s="1105"/>
      <c r="D11" s="1105"/>
      <c r="E11" s="1105"/>
      <c r="F11" s="1105"/>
      <c r="G11" s="1105"/>
      <c r="H11" s="1105"/>
      <c r="I11" s="1105"/>
      <c r="J11" s="1105"/>
      <c r="K11" s="1139"/>
      <c r="L11" s="1140"/>
      <c r="M11" s="1141"/>
      <c r="N11" s="1141"/>
      <c r="O11" s="1141"/>
      <c r="P11" s="1141"/>
      <c r="Q11" s="1141"/>
      <c r="R11" s="1141"/>
      <c r="S11" s="1141"/>
      <c r="T11" s="1160"/>
    </row>
    <row r="12" spans="1:38" ht="11.25" customHeight="1">
      <c r="A12" s="1098"/>
      <c r="B12" s="1100"/>
      <c r="C12" s="1100"/>
      <c r="D12" s="1100"/>
      <c r="E12" s="1100"/>
      <c r="F12" s="1100"/>
      <c r="G12" s="1100"/>
      <c r="H12" s="1100"/>
      <c r="I12" s="1100"/>
      <c r="J12" s="1100"/>
      <c r="K12" s="1136"/>
      <c r="L12" s="1137"/>
      <c r="M12" s="1138"/>
      <c r="N12" s="1138"/>
      <c r="O12" s="1138"/>
      <c r="P12" s="1138"/>
      <c r="Q12" s="1138"/>
      <c r="R12" s="1138"/>
      <c r="S12" s="1138"/>
      <c r="T12" s="1156"/>
    </row>
    <row r="13" spans="1:38" ht="11.25" customHeight="1">
      <c r="A13" s="1098"/>
      <c r="B13" s="1100">
        <v>9.1999999999999993</v>
      </c>
      <c r="C13" s="1101" t="s">
        <v>771</v>
      </c>
      <c r="D13" s="1106"/>
      <c r="E13" s="1106"/>
      <c r="F13" s="1106"/>
      <c r="G13" s="1106"/>
      <c r="H13" s="1106"/>
      <c r="I13" s="1106"/>
      <c r="J13" s="1106"/>
      <c r="K13" s="1106"/>
      <c r="L13" s="4069" t="s">
        <v>296</v>
      </c>
      <c r="M13" s="4040"/>
      <c r="N13" s="4040"/>
      <c r="O13" s="4040"/>
      <c r="P13" s="4040"/>
      <c r="Q13" s="4040"/>
      <c r="R13" s="4040"/>
      <c r="S13" s="4040"/>
      <c r="T13" s="1156"/>
    </row>
    <row r="14" spans="1:38" ht="11.25" customHeight="1">
      <c r="A14" s="1098"/>
      <c r="B14" s="1100"/>
      <c r="C14" s="1097" t="s">
        <v>772</v>
      </c>
      <c r="D14" s="1106"/>
      <c r="E14" s="1106"/>
      <c r="F14" s="1106"/>
      <c r="G14" s="1106"/>
      <c r="H14" s="1106"/>
      <c r="I14" s="1106"/>
      <c r="J14" s="1106"/>
      <c r="K14" s="1106"/>
      <c r="L14" s="4069"/>
      <c r="M14" s="4040"/>
      <c r="N14" s="4040"/>
      <c r="O14" s="4040"/>
      <c r="P14" s="4040"/>
      <c r="Q14" s="4040"/>
      <c r="R14" s="4040"/>
      <c r="S14" s="4040"/>
      <c r="T14" s="1156"/>
    </row>
    <row r="15" spans="1:38" ht="11.25" customHeight="1">
      <c r="A15" s="1107"/>
      <c r="B15" s="1108"/>
      <c r="C15" s="1109"/>
      <c r="D15" s="1109"/>
      <c r="E15" s="1109"/>
      <c r="F15" s="1109"/>
      <c r="G15" s="1109"/>
      <c r="H15" s="1109"/>
      <c r="I15" s="1109"/>
      <c r="J15" s="1109"/>
      <c r="K15" s="1109"/>
      <c r="L15" s="1142"/>
      <c r="M15" s="1143"/>
      <c r="N15" s="1143"/>
      <c r="O15" s="1143"/>
      <c r="P15" s="1143"/>
      <c r="Q15" s="1143"/>
      <c r="R15" s="1143"/>
      <c r="S15" s="1143"/>
      <c r="T15" s="1161"/>
    </row>
    <row r="16" spans="1:38" ht="11.25" customHeight="1">
      <c r="A16" s="1098"/>
      <c r="B16" s="1100"/>
      <c r="C16" s="1106"/>
      <c r="D16" s="1106"/>
      <c r="E16" s="1106"/>
      <c r="F16" s="1106"/>
      <c r="G16" s="1106"/>
      <c r="H16" s="1106"/>
      <c r="I16" s="1106"/>
      <c r="J16" s="1124"/>
      <c r="K16" s="1124"/>
      <c r="L16" s="1144"/>
      <c r="M16" s="1138"/>
      <c r="N16" s="1138"/>
      <c r="O16" s="1138"/>
      <c r="P16" s="1138"/>
      <c r="Q16" s="1138"/>
      <c r="R16" s="1138"/>
      <c r="S16" s="1138"/>
      <c r="T16" s="1156"/>
    </row>
    <row r="17" spans="1:24" ht="11.25" customHeight="1">
      <c r="A17" s="1098"/>
      <c r="B17" s="1100">
        <v>9.3000000000000007</v>
      </c>
      <c r="C17" s="1101" t="s">
        <v>773</v>
      </c>
      <c r="D17" s="1106"/>
      <c r="E17" s="1106"/>
      <c r="F17" s="1106"/>
      <c r="G17" s="1106"/>
      <c r="H17" s="1106"/>
      <c r="I17" s="1106"/>
      <c r="J17" s="1106"/>
      <c r="K17" s="1106"/>
      <c r="L17" s="4069" t="s">
        <v>310</v>
      </c>
      <c r="M17" s="4040"/>
      <c r="N17" s="4040"/>
      <c r="O17" s="4040"/>
      <c r="P17" s="4040"/>
      <c r="Q17" s="4040"/>
      <c r="R17" s="4040"/>
      <c r="S17" s="4040"/>
      <c r="T17" s="1156"/>
    </row>
    <row r="18" spans="1:24" ht="11.25" customHeight="1">
      <c r="A18" s="1098"/>
      <c r="B18" s="1100"/>
      <c r="C18" s="1097" t="s">
        <v>774</v>
      </c>
      <c r="D18" s="1106"/>
      <c r="E18" s="1106"/>
      <c r="F18" s="1106"/>
      <c r="G18" s="1106"/>
      <c r="H18" s="1106"/>
      <c r="I18" s="1106"/>
      <c r="J18" s="1106"/>
      <c r="K18" s="1106"/>
      <c r="L18" s="4069"/>
      <c r="M18" s="4040"/>
      <c r="N18" s="4040"/>
      <c r="O18" s="4040"/>
      <c r="P18" s="4040"/>
      <c r="Q18" s="4040"/>
      <c r="R18" s="4040"/>
      <c r="S18" s="4040"/>
      <c r="T18" s="1156"/>
    </row>
    <row r="19" spans="1:24" ht="11.25" customHeight="1">
      <c r="A19" s="1107"/>
      <c r="B19" s="1108"/>
      <c r="C19" s="1110"/>
      <c r="D19" s="1109"/>
      <c r="E19" s="1109"/>
      <c r="F19" s="1109"/>
      <c r="G19" s="1109"/>
      <c r="H19" s="1109"/>
      <c r="I19" s="1109"/>
      <c r="J19" s="1109"/>
      <c r="K19" s="1109"/>
      <c r="L19" s="1145"/>
      <c r="M19" s="1143"/>
      <c r="N19" s="1143"/>
      <c r="O19" s="1143"/>
      <c r="P19" s="1143"/>
      <c r="Q19" s="1143"/>
      <c r="R19" s="1143"/>
      <c r="S19" s="1143"/>
      <c r="T19" s="1161"/>
    </row>
    <row r="20" spans="1:24" ht="11.25" customHeight="1">
      <c r="A20" s="1098"/>
      <c r="B20" s="1100"/>
      <c r="C20" s="1097"/>
      <c r="D20" s="1106"/>
      <c r="E20" s="1106"/>
      <c r="F20" s="1106"/>
      <c r="G20" s="1106"/>
      <c r="H20" s="1106"/>
      <c r="I20" s="1106"/>
      <c r="J20" s="1106"/>
      <c r="K20" s="1106"/>
      <c r="L20" s="1146"/>
      <c r="M20" s="1138"/>
      <c r="N20" s="1138"/>
      <c r="O20" s="1138"/>
      <c r="P20" s="1138"/>
      <c r="Q20" s="1138"/>
      <c r="R20" s="1138"/>
      <c r="S20" s="1138"/>
      <c r="T20" s="1156"/>
    </row>
    <row r="21" spans="1:24" ht="11.25" customHeight="1">
      <c r="A21" s="1098"/>
      <c r="B21" s="1100">
        <v>9.4</v>
      </c>
      <c r="C21" s="1101" t="s">
        <v>775</v>
      </c>
      <c r="D21" s="1106"/>
      <c r="E21" s="1106"/>
      <c r="F21" s="1106"/>
      <c r="G21" s="1106"/>
      <c r="H21" s="1106"/>
      <c r="I21" s="1106"/>
      <c r="J21" s="1106"/>
      <c r="K21" s="1106"/>
      <c r="L21" s="4141" t="s">
        <v>312</v>
      </c>
      <c r="M21" s="4040"/>
      <c r="N21" s="4040"/>
      <c r="O21" s="4040"/>
      <c r="P21" s="4040"/>
      <c r="Q21" s="4040"/>
      <c r="R21" s="4040"/>
      <c r="S21" s="4040"/>
      <c r="T21" s="1156"/>
    </row>
    <row r="22" spans="1:24" ht="11.25" customHeight="1">
      <c r="A22" s="1098"/>
      <c r="B22" s="1100"/>
      <c r="C22" s="1097" t="s">
        <v>776</v>
      </c>
      <c r="D22" s="1106"/>
      <c r="E22" s="1106"/>
      <c r="F22" s="1106"/>
      <c r="G22" s="1106"/>
      <c r="H22" s="1106"/>
      <c r="I22" s="1106"/>
      <c r="J22" s="1106"/>
      <c r="K22" s="1106"/>
      <c r="L22" s="4141"/>
      <c r="M22" s="4040"/>
      <c r="N22" s="4040"/>
      <c r="O22" s="4040"/>
      <c r="P22" s="4040"/>
      <c r="Q22" s="4040"/>
      <c r="R22" s="4040"/>
      <c r="S22" s="4040"/>
      <c r="T22" s="1156"/>
    </row>
    <row r="23" spans="1:24" ht="11.25" customHeight="1">
      <c r="A23" s="1107"/>
      <c r="B23" s="1108"/>
      <c r="C23" s="1109"/>
      <c r="D23" s="1109"/>
      <c r="E23" s="1109"/>
      <c r="F23" s="1109"/>
      <c r="G23" s="1109"/>
      <c r="H23" s="1109"/>
      <c r="I23" s="1109"/>
      <c r="J23" s="1109"/>
      <c r="K23" s="1109"/>
      <c r="L23" s="1145"/>
      <c r="M23" s="1143"/>
      <c r="N23" s="1143"/>
      <c r="O23" s="1143"/>
      <c r="P23" s="1143"/>
      <c r="Q23" s="1143"/>
      <c r="R23" s="1143"/>
      <c r="S23" s="1143"/>
      <c r="T23" s="1161"/>
    </row>
    <row r="24" spans="1:24" ht="11.25" customHeight="1">
      <c r="A24" s="1098"/>
      <c r="B24" s="1100"/>
      <c r="C24" s="1106"/>
      <c r="D24" s="1106"/>
      <c r="E24" s="1106"/>
      <c r="F24" s="1106"/>
      <c r="G24" s="1106"/>
      <c r="H24" s="1106"/>
      <c r="I24" s="1106"/>
      <c r="J24" s="1106"/>
      <c r="K24" s="1106"/>
      <c r="L24" s="1147"/>
      <c r="M24" s="1138"/>
      <c r="N24" s="1138"/>
      <c r="O24" s="1138"/>
      <c r="P24" s="1138"/>
      <c r="Q24" s="1138"/>
      <c r="R24" s="1138"/>
      <c r="S24" s="1138"/>
      <c r="T24" s="1156"/>
    </row>
    <row r="25" spans="1:24" ht="9.75" customHeight="1">
      <c r="A25" s="1098"/>
      <c r="B25" s="1111">
        <v>9.5</v>
      </c>
      <c r="C25" s="1101" t="s">
        <v>777</v>
      </c>
      <c r="D25" s="1106"/>
      <c r="E25" s="1101"/>
      <c r="F25" s="1106"/>
      <c r="G25" s="1106"/>
      <c r="H25" s="1106"/>
      <c r="I25" s="1106"/>
      <c r="J25" s="1106"/>
      <c r="K25" s="1106"/>
      <c r="L25" s="1115"/>
      <c r="M25" s="1138"/>
      <c r="N25" s="1148"/>
      <c r="O25" s="1138"/>
      <c r="P25" s="1138"/>
      <c r="Q25" s="1138"/>
      <c r="R25" s="1138"/>
      <c r="S25" s="1138"/>
      <c r="T25" s="1156"/>
      <c r="V25" s="1162"/>
      <c r="W25" s="1162"/>
      <c r="X25" s="1163"/>
    </row>
    <row r="26" spans="1:24" ht="9.75" customHeight="1">
      <c r="A26" s="1098"/>
      <c r="B26" s="1100"/>
      <c r="C26" s="1112" t="s">
        <v>778</v>
      </c>
      <c r="D26" s="1106"/>
      <c r="E26" s="1113"/>
      <c r="F26" s="1114"/>
      <c r="G26" s="1114"/>
      <c r="H26" s="1106"/>
      <c r="I26" s="1106"/>
      <c r="J26" s="1106"/>
      <c r="K26" s="1106"/>
      <c r="L26" s="1115"/>
      <c r="M26" s="1130"/>
      <c r="N26" s="1130"/>
      <c r="O26" s="1130"/>
      <c r="P26" s="1130"/>
      <c r="Q26" s="1130"/>
      <c r="R26" s="4110" t="s">
        <v>779</v>
      </c>
      <c r="S26" s="4111"/>
      <c r="T26" s="1156"/>
      <c r="V26" s="1162"/>
      <c r="W26" s="1162"/>
      <c r="X26" s="1163"/>
    </row>
    <row r="27" spans="1:24" ht="11.25" customHeight="1">
      <c r="A27" s="1098"/>
      <c r="B27" s="1100"/>
      <c r="C27" s="1106"/>
      <c r="D27" s="1106"/>
      <c r="E27" s="1106"/>
      <c r="F27" s="1106"/>
      <c r="G27" s="1106"/>
      <c r="H27" s="1106"/>
      <c r="I27" s="1106"/>
      <c r="J27" s="1106"/>
      <c r="K27" s="1106"/>
      <c r="L27" s="1115"/>
      <c r="M27" s="1130"/>
      <c r="N27" s="1130"/>
      <c r="O27" s="1130"/>
      <c r="P27" s="1130"/>
      <c r="Q27" s="1130"/>
      <c r="R27" s="4112"/>
      <c r="S27" s="4112"/>
      <c r="T27" s="1156"/>
      <c r="V27" s="1162"/>
      <c r="W27" s="1162"/>
      <c r="X27" s="1163"/>
    </row>
    <row r="28" spans="1:24" ht="11.25" customHeight="1">
      <c r="A28" s="1098"/>
      <c r="B28" s="1100"/>
      <c r="C28" s="1115" t="s">
        <v>144</v>
      </c>
      <c r="D28" s="1116" t="s">
        <v>780</v>
      </c>
      <c r="E28" s="1117"/>
      <c r="F28" s="1106"/>
      <c r="G28" s="1106"/>
      <c r="H28" s="1106"/>
      <c r="I28" s="1106"/>
      <c r="J28" s="1106"/>
      <c r="K28" s="1106"/>
      <c r="L28" s="4123" t="s">
        <v>310</v>
      </c>
      <c r="M28" s="4040"/>
      <c r="N28" s="4040"/>
      <c r="O28" s="4040"/>
      <c r="P28" s="4040"/>
      <c r="Q28" s="4040"/>
      <c r="R28" s="4040"/>
      <c r="S28" s="4040"/>
      <c r="T28" s="1156"/>
      <c r="V28" s="1162"/>
      <c r="W28" s="1162"/>
      <c r="X28" s="1163"/>
    </row>
    <row r="29" spans="1:24" ht="11.25" customHeight="1">
      <c r="A29" s="1098"/>
      <c r="B29" s="1100"/>
      <c r="C29" s="1118"/>
      <c r="D29" s="1112" t="s">
        <v>781</v>
      </c>
      <c r="E29" s="1117"/>
      <c r="F29" s="1106"/>
      <c r="G29" s="1106"/>
      <c r="H29" s="1106"/>
      <c r="I29" s="1106"/>
      <c r="J29" s="1106"/>
      <c r="K29" s="1106"/>
      <c r="L29" s="4069"/>
      <c r="M29" s="4040"/>
      <c r="N29" s="4040"/>
      <c r="O29" s="4040"/>
      <c r="P29" s="4040"/>
      <c r="Q29" s="4040"/>
      <c r="R29" s="4040"/>
      <c r="S29" s="4040"/>
      <c r="T29" s="1156"/>
      <c r="V29" s="1162"/>
      <c r="W29" s="1162"/>
      <c r="X29" s="1163"/>
    </row>
    <row r="30" spans="1:24" ht="11.25" customHeight="1">
      <c r="A30" s="1098"/>
      <c r="B30" s="1100"/>
      <c r="C30" s="1078"/>
      <c r="D30" s="1112"/>
      <c r="E30" s="1097"/>
      <c r="F30" s="1106"/>
      <c r="G30" s="1106"/>
      <c r="H30" s="1106"/>
      <c r="I30" s="1106"/>
      <c r="J30" s="1106"/>
      <c r="K30" s="1106"/>
      <c r="L30" s="1134"/>
      <c r="M30" s="1149"/>
      <c r="N30" s="1149"/>
      <c r="O30" s="1149"/>
      <c r="P30" s="1149"/>
      <c r="Q30" s="1149"/>
      <c r="R30" s="1149"/>
      <c r="S30" s="1149"/>
      <c r="T30" s="1156"/>
      <c r="V30" s="1162"/>
      <c r="W30" s="1162"/>
      <c r="X30" s="1163"/>
    </row>
    <row r="31" spans="1:24" ht="11.25" customHeight="1">
      <c r="A31" s="1098"/>
      <c r="B31" s="1100"/>
      <c r="C31" s="1115" t="s">
        <v>149</v>
      </c>
      <c r="D31" s="1116" t="s">
        <v>782</v>
      </c>
      <c r="E31" s="1117"/>
      <c r="F31" s="1106"/>
      <c r="G31" s="1106"/>
      <c r="H31" s="1106"/>
      <c r="I31" s="1106"/>
      <c r="J31" s="1106"/>
      <c r="K31" s="1106"/>
      <c r="L31" s="4123" t="s">
        <v>314</v>
      </c>
      <c r="M31" s="4040"/>
      <c r="N31" s="4040"/>
      <c r="O31" s="4040"/>
      <c r="P31" s="4040"/>
      <c r="Q31" s="4040"/>
      <c r="R31" s="4040"/>
      <c r="S31" s="4040"/>
      <c r="T31" s="1156"/>
      <c r="V31" s="1162"/>
      <c r="W31" s="1162"/>
      <c r="X31" s="1163"/>
    </row>
    <row r="32" spans="1:24" ht="11.25" customHeight="1">
      <c r="A32" s="1098"/>
      <c r="B32" s="1100"/>
      <c r="C32" s="1118"/>
      <c r="D32" s="1112" t="s">
        <v>783</v>
      </c>
      <c r="E32" s="1117"/>
      <c r="F32" s="1106"/>
      <c r="G32" s="1106"/>
      <c r="H32" s="1106"/>
      <c r="I32" s="1106"/>
      <c r="J32" s="1106"/>
      <c r="K32" s="1106"/>
      <c r="L32" s="4069"/>
      <c r="M32" s="4040"/>
      <c r="N32" s="4040"/>
      <c r="O32" s="4040"/>
      <c r="P32" s="4040"/>
      <c r="Q32" s="4040"/>
      <c r="R32" s="4040"/>
      <c r="S32" s="4040"/>
      <c r="T32" s="1156"/>
      <c r="V32" s="1162"/>
      <c r="W32" s="1162"/>
      <c r="X32" s="1163"/>
    </row>
    <row r="33" spans="1:24" ht="3.75" customHeight="1">
      <c r="A33" s="1098"/>
      <c r="B33" s="1100"/>
      <c r="C33" s="1078"/>
      <c r="D33" s="1112"/>
      <c r="E33" s="1097"/>
      <c r="F33" s="1106"/>
      <c r="G33" s="1106"/>
      <c r="H33" s="1106"/>
      <c r="I33" s="1106"/>
      <c r="J33" s="1106"/>
      <c r="K33" s="1106"/>
      <c r="L33" s="1134"/>
      <c r="M33" s="1149"/>
      <c r="N33" s="1149"/>
      <c r="O33" s="1149"/>
      <c r="P33" s="1149"/>
      <c r="Q33" s="1149"/>
      <c r="R33" s="1149"/>
      <c r="S33" s="1149"/>
      <c r="T33" s="1156"/>
      <c r="V33" s="1162"/>
      <c r="W33" s="1162"/>
      <c r="X33" s="1163"/>
    </row>
    <row r="34" spans="1:24" ht="11.25" customHeight="1">
      <c r="A34" s="1098"/>
      <c r="B34" s="1078"/>
      <c r="C34" s="1078"/>
      <c r="D34" s="1100"/>
      <c r="E34" s="1100"/>
      <c r="F34" s="1100"/>
      <c r="G34" s="1100"/>
      <c r="H34" s="1100"/>
      <c r="I34" s="1100"/>
      <c r="J34" s="1100"/>
      <c r="K34" s="1136"/>
      <c r="L34" s="1137"/>
      <c r="M34" s="1138"/>
      <c r="N34" s="1138"/>
      <c r="O34" s="1138"/>
      <c r="P34" s="1138"/>
      <c r="Q34" s="1138"/>
      <c r="R34" s="4110" t="s">
        <v>768</v>
      </c>
      <c r="S34" s="4111"/>
      <c r="T34" s="1156"/>
    </row>
    <row r="35" spans="1:24" ht="11.25" customHeight="1">
      <c r="A35" s="1098"/>
      <c r="B35" s="1100"/>
      <c r="C35" s="1115" t="s">
        <v>153</v>
      </c>
      <c r="D35" s="1116" t="s">
        <v>784</v>
      </c>
      <c r="E35" s="1117"/>
      <c r="F35" s="1106"/>
      <c r="G35" s="1106"/>
      <c r="H35" s="1106"/>
      <c r="I35" s="1106"/>
      <c r="J35" s="1106"/>
      <c r="K35" s="1106"/>
      <c r="L35" s="4123" t="s">
        <v>314</v>
      </c>
      <c r="M35" s="4040"/>
      <c r="N35" s="4040"/>
      <c r="O35" s="4040"/>
      <c r="P35" s="4040"/>
      <c r="Q35" s="4040"/>
      <c r="R35" s="4040"/>
      <c r="S35" s="4040"/>
      <c r="T35" s="1156"/>
      <c r="V35" s="1162"/>
      <c r="W35" s="1162"/>
      <c r="X35" s="1163"/>
    </row>
    <row r="36" spans="1:24" ht="11.25" customHeight="1">
      <c r="A36" s="1098"/>
      <c r="B36" s="1100"/>
      <c r="C36" s="1118"/>
      <c r="D36" s="1112" t="s">
        <v>785</v>
      </c>
      <c r="E36" s="1117"/>
      <c r="F36" s="1106"/>
      <c r="G36" s="1106"/>
      <c r="H36" s="1106"/>
      <c r="I36" s="1106"/>
      <c r="J36" s="1106"/>
      <c r="K36" s="1106"/>
      <c r="L36" s="4069"/>
      <c r="M36" s="4040"/>
      <c r="N36" s="4040"/>
      <c r="O36" s="4040"/>
      <c r="P36" s="4040"/>
      <c r="Q36" s="4040"/>
      <c r="R36" s="4040"/>
      <c r="S36" s="4040"/>
      <c r="T36" s="1156"/>
      <c r="V36" s="1162"/>
      <c r="W36" s="1162"/>
      <c r="X36" s="1163"/>
    </row>
    <row r="37" spans="1:24" ht="3.75" customHeight="1">
      <c r="A37" s="1098"/>
      <c r="B37" s="1100"/>
      <c r="C37" s="1078"/>
      <c r="D37" s="1112"/>
      <c r="E37" s="1097"/>
      <c r="F37" s="1106"/>
      <c r="G37" s="1106"/>
      <c r="H37" s="1106"/>
      <c r="I37" s="1106"/>
      <c r="J37" s="1106"/>
      <c r="K37" s="1106"/>
      <c r="L37" s="1134"/>
      <c r="M37" s="1149"/>
      <c r="N37" s="1149"/>
      <c r="O37" s="1149"/>
      <c r="P37" s="1149"/>
      <c r="Q37" s="1149"/>
      <c r="R37" s="1149"/>
      <c r="S37" s="1149"/>
      <c r="T37" s="1156"/>
      <c r="V37" s="1162"/>
      <c r="W37" s="1162"/>
      <c r="X37" s="1163"/>
    </row>
    <row r="38" spans="1:24" ht="11.25" customHeight="1">
      <c r="A38" s="1098"/>
      <c r="B38" s="1100"/>
      <c r="C38" s="1078"/>
      <c r="D38" s="1112"/>
      <c r="E38" s="1097"/>
      <c r="F38" s="1106"/>
      <c r="G38" s="1106"/>
      <c r="H38" s="1106"/>
      <c r="I38" s="1106"/>
      <c r="J38" s="1106"/>
      <c r="K38" s="1106"/>
      <c r="L38" s="1134"/>
      <c r="M38" s="1149"/>
      <c r="N38" s="1149"/>
      <c r="O38" s="1149"/>
      <c r="P38" s="1149"/>
      <c r="Q38" s="1149"/>
      <c r="R38" s="4110" t="s">
        <v>779</v>
      </c>
      <c r="S38" s="4111"/>
      <c r="T38" s="1156"/>
      <c r="V38" s="1162"/>
      <c r="W38" s="1162"/>
      <c r="X38" s="1163"/>
    </row>
    <row r="39" spans="1:24" ht="11.25" customHeight="1">
      <c r="A39" s="1098"/>
      <c r="B39" s="1100"/>
      <c r="C39" s="1115" t="s">
        <v>157</v>
      </c>
      <c r="D39" s="1116" t="s">
        <v>446</v>
      </c>
      <c r="E39" s="1117"/>
      <c r="F39" s="1106"/>
      <c r="G39" s="1106"/>
      <c r="H39" s="1106"/>
      <c r="I39" s="1106"/>
      <c r="J39" s="1106"/>
      <c r="K39" s="1106"/>
      <c r="L39" s="4123" t="s">
        <v>786</v>
      </c>
      <c r="M39" s="4040"/>
      <c r="N39" s="4040"/>
      <c r="O39" s="4040"/>
      <c r="P39" s="4040"/>
      <c r="Q39" s="4040"/>
      <c r="R39" s="4040"/>
      <c r="S39" s="4040"/>
      <c r="T39" s="1156"/>
      <c r="V39" s="1162"/>
      <c r="W39" s="1162"/>
      <c r="X39" s="1163"/>
    </row>
    <row r="40" spans="1:24" ht="11.25" customHeight="1">
      <c r="A40" s="1098"/>
      <c r="B40" s="1100"/>
      <c r="C40" s="1118"/>
      <c r="D40" s="1112" t="s">
        <v>453</v>
      </c>
      <c r="E40" s="1117"/>
      <c r="F40" s="1106"/>
      <c r="G40" s="1106"/>
      <c r="H40" s="1106"/>
      <c r="I40" s="1106"/>
      <c r="J40" s="1106"/>
      <c r="K40" s="1106"/>
      <c r="L40" s="4069"/>
      <c r="M40" s="4040"/>
      <c r="N40" s="4040"/>
      <c r="O40" s="4040"/>
      <c r="P40" s="4040"/>
      <c r="Q40" s="4040"/>
      <c r="R40" s="4040"/>
      <c r="S40" s="4040"/>
      <c r="T40" s="1156"/>
      <c r="V40" s="1162"/>
      <c r="W40" s="1162"/>
      <c r="X40" s="1163"/>
    </row>
    <row r="41" spans="1:24" ht="11.25" customHeight="1">
      <c r="A41" s="1107"/>
      <c r="B41" s="1108"/>
      <c r="C41" s="1109"/>
      <c r="D41" s="1109"/>
      <c r="E41" s="1109"/>
      <c r="F41" s="1109"/>
      <c r="G41" s="1109"/>
      <c r="H41" s="1109"/>
      <c r="I41" s="1109"/>
      <c r="J41" s="1109"/>
      <c r="K41" s="1109"/>
      <c r="L41" s="1145"/>
      <c r="M41" s="1143"/>
      <c r="N41" s="1143"/>
      <c r="O41" s="1143"/>
      <c r="P41" s="1143"/>
      <c r="Q41" s="1143"/>
      <c r="R41" s="1143"/>
      <c r="S41" s="1143"/>
      <c r="T41" s="1161"/>
    </row>
    <row r="42" spans="1:24" ht="11.25" customHeight="1">
      <c r="A42" s="1098"/>
      <c r="B42" s="1100"/>
      <c r="C42" s="1106"/>
      <c r="D42" s="1106"/>
      <c r="E42" s="1106"/>
      <c r="F42" s="1106"/>
      <c r="G42" s="1106"/>
      <c r="H42" s="1106"/>
      <c r="I42" s="1106"/>
      <c r="J42" s="1106"/>
      <c r="K42" s="1106"/>
      <c r="L42" s="4142" t="s">
        <v>2228</v>
      </c>
      <c r="M42" s="1138"/>
      <c r="N42" s="1138"/>
      <c r="O42" s="1138"/>
      <c r="P42" s="1138"/>
      <c r="Q42" s="1138"/>
      <c r="R42" s="1138"/>
      <c r="S42" s="1138"/>
      <c r="T42" s="1156"/>
    </row>
    <row r="43" spans="1:24" ht="11.25" customHeight="1">
      <c r="A43" s="1098"/>
      <c r="B43" s="1100">
        <v>9.6</v>
      </c>
      <c r="C43" s="1101" t="s">
        <v>787</v>
      </c>
      <c r="D43" s="1106"/>
      <c r="E43" s="1106"/>
      <c r="F43" s="1106"/>
      <c r="G43" s="1106"/>
      <c r="H43" s="1106"/>
      <c r="I43" s="1106"/>
      <c r="J43" s="1106"/>
      <c r="K43" s="1106"/>
      <c r="L43" s="2904"/>
      <c r="M43" s="4034"/>
      <c r="N43" s="4035"/>
      <c r="O43" s="4035"/>
      <c r="P43" s="4035"/>
      <c r="Q43" s="4035"/>
      <c r="R43" s="4035"/>
      <c r="S43" s="4036"/>
      <c r="T43" s="1156"/>
    </row>
    <row r="44" spans="1:24" ht="11.25" customHeight="1">
      <c r="A44" s="1098"/>
      <c r="B44" s="1100"/>
      <c r="C44" s="1097" t="s">
        <v>788</v>
      </c>
      <c r="D44" s="1106"/>
      <c r="E44" s="1106"/>
      <c r="F44" s="1106"/>
      <c r="G44" s="1106"/>
      <c r="H44" s="1106"/>
      <c r="I44" s="1106"/>
      <c r="J44" s="1106"/>
      <c r="K44" s="1106"/>
      <c r="L44" s="2904"/>
      <c r="M44" s="4037"/>
      <c r="N44" s="4038"/>
      <c r="O44" s="4038"/>
      <c r="P44" s="4038"/>
      <c r="Q44" s="4038"/>
      <c r="R44" s="4038"/>
      <c r="S44" s="4039"/>
      <c r="T44" s="1156"/>
    </row>
    <row r="45" spans="1:24" ht="11.25" customHeight="1">
      <c r="A45" s="1107"/>
      <c r="B45" s="1108"/>
      <c r="C45" s="1109"/>
      <c r="D45" s="1109"/>
      <c r="E45" s="1109"/>
      <c r="F45" s="1109"/>
      <c r="G45" s="1109"/>
      <c r="H45" s="1109"/>
      <c r="I45" s="1109"/>
      <c r="J45" s="1109"/>
      <c r="K45" s="1109"/>
      <c r="L45" s="4143"/>
      <c r="M45" s="1143"/>
      <c r="N45" s="1143"/>
      <c r="O45" s="1143"/>
      <c r="P45" s="1143"/>
      <c r="Q45" s="1143"/>
      <c r="R45" s="1143"/>
      <c r="S45" s="1143"/>
      <c r="T45" s="1161"/>
    </row>
    <row r="46" spans="1:24" ht="11.25" customHeight="1">
      <c r="A46" s="1098"/>
      <c r="B46" s="1100"/>
      <c r="C46" s="1106"/>
      <c r="D46" s="1106"/>
      <c r="E46" s="1106"/>
      <c r="F46" s="1106"/>
      <c r="G46" s="1106"/>
      <c r="H46" s="1106"/>
      <c r="I46" s="1106"/>
      <c r="J46" s="1106"/>
      <c r="K46" s="1106"/>
      <c r="L46" s="4142" t="s">
        <v>148</v>
      </c>
      <c r="M46" s="1138"/>
      <c r="N46" s="1138"/>
      <c r="O46" s="1138"/>
      <c r="P46" s="1138"/>
      <c r="Q46" s="1138"/>
      <c r="R46" s="1138"/>
      <c r="S46" s="1138"/>
      <c r="T46" s="1156"/>
    </row>
    <row r="47" spans="1:24" ht="11.25" customHeight="1">
      <c r="A47" s="1098"/>
      <c r="B47" s="1100">
        <v>9.6999999999999993</v>
      </c>
      <c r="C47" s="1101" t="s">
        <v>789</v>
      </c>
      <c r="D47" s="1106"/>
      <c r="E47" s="1106"/>
      <c r="F47" s="1106"/>
      <c r="G47" s="1106"/>
      <c r="H47" s="1106"/>
      <c r="I47" s="1106"/>
      <c r="J47" s="1106"/>
      <c r="K47" s="1106"/>
      <c r="L47" s="2904"/>
      <c r="M47" s="4034"/>
      <c r="N47" s="4035"/>
      <c r="O47" s="4035"/>
      <c r="P47" s="4035"/>
      <c r="Q47" s="4035"/>
      <c r="R47" s="4035"/>
      <c r="S47" s="4036"/>
      <c r="T47" s="1156"/>
    </row>
    <row r="48" spans="1:24" ht="11.25" customHeight="1">
      <c r="A48" s="1098"/>
      <c r="B48" s="1100"/>
      <c r="C48" s="1097" t="s">
        <v>790</v>
      </c>
      <c r="D48" s="1106"/>
      <c r="E48" s="1106"/>
      <c r="F48" s="1106"/>
      <c r="G48" s="1106"/>
      <c r="H48" s="1106"/>
      <c r="I48" s="1106"/>
      <c r="J48" s="1106"/>
      <c r="K48" s="1106"/>
      <c r="L48" s="2904"/>
      <c r="M48" s="4037"/>
      <c r="N48" s="4038"/>
      <c r="O48" s="4038"/>
      <c r="P48" s="4038"/>
      <c r="Q48" s="4038"/>
      <c r="R48" s="4038"/>
      <c r="S48" s="4039"/>
      <c r="T48" s="1156"/>
    </row>
    <row r="49" spans="1:20" ht="11.25" customHeight="1">
      <c r="A49" s="1107"/>
      <c r="B49" s="1108"/>
      <c r="C49" s="1109"/>
      <c r="D49" s="1109"/>
      <c r="E49" s="1109"/>
      <c r="F49" s="1109"/>
      <c r="G49" s="1109"/>
      <c r="H49" s="1109"/>
      <c r="I49" s="1109"/>
      <c r="J49" s="1109"/>
      <c r="K49" s="1109"/>
      <c r="L49" s="4143"/>
      <c r="M49" s="1143"/>
      <c r="N49" s="1143"/>
      <c r="O49" s="1143"/>
      <c r="P49" s="1143"/>
      <c r="Q49" s="1143"/>
      <c r="R49" s="1143"/>
      <c r="S49" s="1143"/>
      <c r="T49" s="1161"/>
    </row>
    <row r="50" spans="1:20" ht="11.25" customHeight="1">
      <c r="A50" s="1098"/>
      <c r="B50" s="1100"/>
      <c r="C50" s="1106"/>
      <c r="D50" s="1106"/>
      <c r="E50" s="1106"/>
      <c r="F50" s="1106"/>
      <c r="G50" s="1106"/>
      <c r="H50" s="1106"/>
      <c r="I50" s="1106"/>
      <c r="J50" s="1106"/>
      <c r="K50" s="1106"/>
      <c r="L50" s="4142" t="s">
        <v>152</v>
      </c>
      <c r="M50" s="1138"/>
      <c r="N50" s="1138"/>
      <c r="O50" s="1138"/>
      <c r="P50" s="1138"/>
      <c r="Q50" s="1138"/>
      <c r="R50" s="1138"/>
      <c r="S50" s="1138"/>
      <c r="T50" s="1156"/>
    </row>
    <row r="51" spans="1:20" ht="11.25" customHeight="1">
      <c r="A51" s="1098"/>
      <c r="B51" s="1100">
        <v>9.8000000000000007</v>
      </c>
      <c r="C51" s="1101" t="s">
        <v>791</v>
      </c>
      <c r="D51" s="1106"/>
      <c r="E51" s="1106"/>
      <c r="F51" s="1106"/>
      <c r="G51" s="1106"/>
      <c r="H51" s="1106"/>
      <c r="I51" s="1106"/>
      <c r="J51" s="1106"/>
      <c r="K51" s="1106"/>
      <c r="L51" s="2904"/>
      <c r="M51" s="4034"/>
      <c r="N51" s="4035"/>
      <c r="O51" s="4035"/>
      <c r="P51" s="4035"/>
      <c r="Q51" s="4035"/>
      <c r="R51" s="4035"/>
      <c r="S51" s="4036"/>
      <c r="T51" s="1156"/>
    </row>
    <row r="52" spans="1:20" ht="11.25" customHeight="1">
      <c r="A52" s="1098"/>
      <c r="B52" s="1100"/>
      <c r="C52" s="1097" t="s">
        <v>792</v>
      </c>
      <c r="D52" s="1106"/>
      <c r="E52" s="1106"/>
      <c r="F52" s="1106"/>
      <c r="G52" s="1106"/>
      <c r="H52" s="1106"/>
      <c r="I52" s="1106"/>
      <c r="J52" s="1106"/>
      <c r="K52" s="1106"/>
      <c r="L52" s="2904"/>
      <c r="M52" s="4037"/>
      <c r="N52" s="4038"/>
      <c r="O52" s="4038"/>
      <c r="P52" s="4038"/>
      <c r="Q52" s="4038"/>
      <c r="R52" s="4038"/>
      <c r="S52" s="4039"/>
      <c r="T52" s="1156"/>
    </row>
    <row r="53" spans="1:20" ht="11.25" customHeight="1">
      <c r="A53" s="1107"/>
      <c r="B53" s="1108"/>
      <c r="C53" s="1109"/>
      <c r="D53" s="1109"/>
      <c r="E53" s="1109"/>
      <c r="F53" s="1109"/>
      <c r="G53" s="1109"/>
      <c r="H53" s="1109"/>
      <c r="I53" s="1109"/>
      <c r="J53" s="1109"/>
      <c r="K53" s="1109"/>
      <c r="L53" s="4143"/>
      <c r="M53" s="1143"/>
      <c r="N53" s="1143"/>
      <c r="O53" s="1143"/>
      <c r="P53" s="1143"/>
      <c r="Q53" s="1143"/>
      <c r="R53" s="1143"/>
      <c r="S53" s="1143"/>
      <c r="T53" s="1161"/>
    </row>
    <row r="54" spans="1:20" ht="11.25" customHeight="1">
      <c r="A54" s="1098"/>
      <c r="B54" s="1100"/>
      <c r="C54" s="1106"/>
      <c r="D54" s="1106"/>
      <c r="E54" s="1106"/>
      <c r="F54" s="1106"/>
      <c r="G54" s="1106"/>
      <c r="H54" s="1106"/>
      <c r="I54" s="1106"/>
      <c r="J54" s="1106"/>
      <c r="K54" s="1106"/>
      <c r="L54" s="4144" t="s">
        <v>156</v>
      </c>
      <c r="M54" s="1126"/>
      <c r="N54" s="1138"/>
      <c r="O54" s="1138"/>
      <c r="P54" s="1138"/>
      <c r="Q54" s="1138"/>
      <c r="R54" s="1138"/>
      <c r="S54" s="1138"/>
      <c r="T54" s="1156"/>
    </row>
    <row r="55" spans="1:20" ht="11.25" customHeight="1">
      <c r="A55" s="1098"/>
      <c r="B55" s="1100">
        <v>9.9</v>
      </c>
      <c r="C55" s="1101" t="s">
        <v>793</v>
      </c>
      <c r="D55" s="1106"/>
      <c r="E55" s="1106"/>
      <c r="F55" s="1106"/>
      <c r="G55" s="1106"/>
      <c r="H55" s="1106"/>
      <c r="I55" s="1106"/>
      <c r="J55" s="1106"/>
      <c r="K55" s="1106"/>
      <c r="L55" s="4144"/>
      <c r="M55" s="4040"/>
      <c r="N55" s="4040"/>
      <c r="O55" s="4040"/>
      <c r="P55" s="4040"/>
      <c r="Q55" s="4040"/>
      <c r="R55" s="4040"/>
      <c r="S55" s="4040"/>
      <c r="T55" s="1156"/>
    </row>
    <row r="56" spans="1:20" ht="11.25" customHeight="1">
      <c r="A56" s="1098"/>
      <c r="B56" s="1100"/>
      <c r="C56" s="1097" t="s">
        <v>794</v>
      </c>
      <c r="D56" s="1106"/>
      <c r="E56" s="1106"/>
      <c r="F56" s="1106"/>
      <c r="G56" s="1106"/>
      <c r="H56" s="1106"/>
      <c r="I56" s="1106"/>
      <c r="J56" s="1106"/>
      <c r="K56" s="1106"/>
      <c r="L56" s="4144"/>
      <c r="M56" s="4040"/>
      <c r="N56" s="4040"/>
      <c r="O56" s="4040"/>
      <c r="P56" s="4040"/>
      <c r="Q56" s="4040"/>
      <c r="R56" s="4040"/>
      <c r="S56" s="4040"/>
      <c r="T56" s="1156"/>
    </row>
    <row r="57" spans="1:20" ht="11.25" customHeight="1">
      <c r="A57" s="1107"/>
      <c r="B57" s="1108"/>
      <c r="C57" s="1109"/>
      <c r="D57" s="1109"/>
      <c r="E57" s="1109"/>
      <c r="F57" s="1109"/>
      <c r="G57" s="1109"/>
      <c r="H57" s="1109"/>
      <c r="I57" s="1109"/>
      <c r="J57" s="1109"/>
      <c r="K57" s="1109"/>
      <c r="L57" s="4144"/>
      <c r="M57" s="1143"/>
      <c r="N57" s="1143"/>
      <c r="O57" s="1143"/>
      <c r="P57" s="1143"/>
      <c r="Q57" s="1143"/>
      <c r="R57" s="1143"/>
      <c r="S57" s="1143"/>
      <c r="T57" s="1161"/>
    </row>
    <row r="58" spans="1:20" ht="11.25" customHeight="1">
      <c r="A58" s="1098"/>
      <c r="B58" s="1100"/>
      <c r="C58" s="1106"/>
      <c r="D58" s="1106"/>
      <c r="E58" s="1106"/>
      <c r="F58" s="1106"/>
      <c r="G58" s="1106"/>
      <c r="H58" s="1106"/>
      <c r="I58" s="1106"/>
      <c r="J58" s="1106"/>
      <c r="K58" s="1106"/>
      <c r="L58" s="4145" t="s">
        <v>160</v>
      </c>
      <c r="M58" s="1138"/>
      <c r="N58" s="1138"/>
      <c r="O58" s="1138"/>
      <c r="P58" s="1138"/>
      <c r="Q58" s="1138"/>
      <c r="R58" s="1138"/>
      <c r="S58" s="1138"/>
      <c r="T58" s="1156"/>
    </row>
    <row r="59" spans="1:20" ht="11.25" customHeight="1">
      <c r="A59" s="1098"/>
      <c r="B59" s="1119">
        <v>9.1</v>
      </c>
      <c r="C59" s="1101" t="s">
        <v>795</v>
      </c>
      <c r="D59" s="1106"/>
      <c r="E59" s="1106"/>
      <c r="F59" s="1106"/>
      <c r="G59" s="1106"/>
      <c r="H59" s="1106"/>
      <c r="I59" s="1106"/>
      <c r="J59" s="1106"/>
      <c r="K59" s="1106"/>
      <c r="L59" s="4145"/>
      <c r="M59" s="1138"/>
      <c r="N59" s="1151"/>
      <c r="O59" s="1152"/>
      <c r="P59" s="1152"/>
      <c r="Q59" s="1152"/>
      <c r="R59" s="1152"/>
      <c r="S59" s="1079"/>
      <c r="T59" s="1156"/>
    </row>
    <row r="60" spans="1:20" ht="11.25" customHeight="1">
      <c r="A60" s="1098"/>
      <c r="B60" s="1100"/>
      <c r="C60" s="1101" t="s">
        <v>796</v>
      </c>
      <c r="D60" s="1106"/>
      <c r="E60" s="1106"/>
      <c r="F60" s="1106"/>
      <c r="G60" s="1106"/>
      <c r="H60" s="1106"/>
      <c r="I60" s="1106"/>
      <c r="J60" s="1106"/>
      <c r="K60" s="1106"/>
      <c r="L60" s="4145"/>
      <c r="M60" s="4040"/>
      <c r="N60" s="4040"/>
      <c r="O60" s="4040"/>
      <c r="P60" s="4040"/>
      <c r="Q60" s="4040"/>
      <c r="R60" s="4040"/>
      <c r="S60" s="4040"/>
      <c r="T60" s="1156"/>
    </row>
    <row r="61" spans="1:20" ht="11.25" customHeight="1">
      <c r="A61" s="1098"/>
      <c r="B61" s="1100"/>
      <c r="C61" s="1120" t="s">
        <v>797</v>
      </c>
      <c r="D61" s="1106"/>
      <c r="E61" s="1106"/>
      <c r="F61" s="1106"/>
      <c r="G61" s="1106"/>
      <c r="H61" s="1106"/>
      <c r="I61" s="1106"/>
      <c r="J61" s="1106"/>
      <c r="K61" s="1106"/>
      <c r="L61" s="4145"/>
      <c r="M61" s="4040"/>
      <c r="N61" s="4040"/>
      <c r="O61" s="4040"/>
      <c r="P61" s="4040"/>
      <c r="Q61" s="4040"/>
      <c r="R61" s="4040"/>
      <c r="S61" s="4040"/>
      <c r="T61" s="1156"/>
    </row>
    <row r="62" spans="1:20" ht="11.25" customHeight="1">
      <c r="A62" s="1098"/>
      <c r="B62" s="1100"/>
      <c r="C62" s="1120" t="s">
        <v>798</v>
      </c>
      <c r="D62" s="1106"/>
      <c r="E62" s="1106"/>
      <c r="F62" s="1106"/>
      <c r="G62" s="1106"/>
      <c r="H62" s="1106"/>
      <c r="I62" s="1106"/>
      <c r="J62" s="1106"/>
      <c r="K62" s="1106"/>
      <c r="L62" s="4145"/>
      <c r="M62" s="1138"/>
      <c r="N62" s="1138"/>
      <c r="O62" s="1138"/>
      <c r="P62" s="1138"/>
      <c r="Q62" s="1138"/>
      <c r="R62" s="1138"/>
      <c r="S62" s="1138"/>
      <c r="T62" s="1156"/>
    </row>
    <row r="63" spans="1:20" ht="11.25" customHeight="1">
      <c r="A63" s="1107"/>
      <c r="B63" s="1108"/>
      <c r="C63" s="1109"/>
      <c r="D63" s="1109"/>
      <c r="E63" s="1121"/>
      <c r="F63" s="1122"/>
      <c r="G63" s="1122"/>
      <c r="H63" s="1122"/>
      <c r="I63" s="1122"/>
      <c r="J63" s="1122"/>
      <c r="K63" s="1122"/>
      <c r="L63" s="4146"/>
      <c r="M63" s="1153"/>
      <c r="N63" s="1143"/>
      <c r="O63" s="1143"/>
      <c r="P63" s="1143"/>
      <c r="Q63" s="1143"/>
      <c r="R63" s="1143"/>
      <c r="S63" s="1143"/>
      <c r="T63" s="1161"/>
    </row>
    <row r="64" spans="1:20" ht="11.25" customHeight="1">
      <c r="A64" s="1098"/>
      <c r="B64" s="1100"/>
      <c r="C64" s="1123"/>
      <c r="D64" s="1124"/>
      <c r="E64" s="1124"/>
      <c r="F64" s="1125"/>
      <c r="G64" s="1124"/>
      <c r="H64" s="1126"/>
      <c r="I64" s="1126"/>
      <c r="J64" s="1126"/>
      <c r="K64" s="1126"/>
      <c r="L64" s="4147" t="s">
        <v>554</v>
      </c>
      <c r="M64" s="1126"/>
      <c r="N64" s="1126"/>
      <c r="O64" s="1126"/>
      <c r="P64" s="1126"/>
      <c r="Q64" s="1126"/>
      <c r="R64" s="1126"/>
      <c r="S64" s="1126"/>
      <c r="T64" s="1164"/>
    </row>
    <row r="65" spans="1:21" ht="11.25" customHeight="1">
      <c r="A65" s="1098"/>
      <c r="B65" s="1119">
        <v>9.11</v>
      </c>
      <c r="C65" s="1101" t="s">
        <v>799</v>
      </c>
      <c r="D65" s="1106"/>
      <c r="E65" s="1106"/>
      <c r="F65" s="1106"/>
      <c r="G65" s="1106"/>
      <c r="H65" s="1106"/>
      <c r="I65" s="1106"/>
      <c r="J65" s="1106"/>
      <c r="K65" s="1106"/>
      <c r="L65" s="4147"/>
      <c r="M65" s="4040"/>
      <c r="N65" s="4040"/>
      <c r="O65" s="4040"/>
      <c r="P65" s="4040"/>
      <c r="Q65" s="4040"/>
      <c r="R65" s="4040"/>
      <c r="S65" s="4040"/>
      <c r="T65" s="1156"/>
    </row>
    <row r="66" spans="1:21" ht="11.25" customHeight="1">
      <c r="A66" s="1098"/>
      <c r="B66" s="1100"/>
      <c r="C66" s="1101" t="s">
        <v>800</v>
      </c>
      <c r="D66" s="1106"/>
      <c r="E66" s="1106"/>
      <c r="F66" s="1106"/>
      <c r="G66" s="1106"/>
      <c r="H66" s="1106"/>
      <c r="I66" s="1106"/>
      <c r="J66" s="1106"/>
      <c r="K66" s="1106"/>
      <c r="L66" s="4147"/>
      <c r="M66" s="4040"/>
      <c r="N66" s="4040"/>
      <c r="O66" s="4040"/>
      <c r="P66" s="4040"/>
      <c r="Q66" s="4040"/>
      <c r="R66" s="4040"/>
      <c r="S66" s="4040"/>
      <c r="T66" s="1156"/>
    </row>
    <row r="67" spans="1:21" ht="11.25" customHeight="1">
      <c r="A67" s="1098"/>
      <c r="B67" s="1100"/>
      <c r="C67" s="1097" t="s">
        <v>801</v>
      </c>
      <c r="D67" s="1106"/>
      <c r="E67" s="1106"/>
      <c r="F67" s="1106"/>
      <c r="G67" s="1106"/>
      <c r="H67" s="1106"/>
      <c r="I67" s="1106"/>
      <c r="J67" s="1106"/>
      <c r="K67" s="1106"/>
      <c r="L67" s="1189"/>
      <c r="M67" s="1138"/>
      <c r="N67" s="1138"/>
      <c r="O67" s="1138"/>
      <c r="P67" s="1138"/>
      <c r="Q67" s="1138"/>
      <c r="R67" s="1138"/>
      <c r="S67" s="1138"/>
      <c r="T67" s="1156"/>
    </row>
    <row r="68" spans="1:21" ht="11.25" customHeight="1">
      <c r="A68" s="1098"/>
      <c r="B68" s="1100"/>
      <c r="C68" s="1097" t="s">
        <v>802</v>
      </c>
      <c r="D68" s="1106"/>
      <c r="E68" s="1106"/>
      <c r="F68" s="1106"/>
      <c r="G68" s="1106"/>
      <c r="H68" s="1106"/>
      <c r="I68" s="1106"/>
      <c r="J68" s="1106"/>
      <c r="K68" s="1106"/>
      <c r="L68" s="1189"/>
      <c r="M68" s="1138"/>
      <c r="N68" s="1138"/>
      <c r="O68" s="1138"/>
      <c r="P68" s="1138"/>
      <c r="Q68" s="1138"/>
      <c r="R68" s="1138"/>
      <c r="S68" s="1138"/>
      <c r="T68" s="1156"/>
    </row>
    <row r="69" spans="1:21" ht="11.25" customHeight="1">
      <c r="A69" s="1098"/>
      <c r="B69" s="1100"/>
      <c r="C69" s="1106"/>
      <c r="D69" s="1097"/>
      <c r="E69" s="1106"/>
      <c r="F69" s="1106"/>
      <c r="G69" s="1106"/>
      <c r="H69" s="1106"/>
      <c r="I69" s="1106"/>
      <c r="J69" s="1106"/>
      <c r="K69" s="1106"/>
      <c r="L69" s="1189"/>
      <c r="M69" s="1138"/>
      <c r="N69" s="1138"/>
      <c r="O69" s="1138"/>
      <c r="P69" s="1138"/>
      <c r="Q69" s="1138"/>
      <c r="R69" s="1138"/>
      <c r="S69" s="1138"/>
      <c r="T69" s="1156"/>
      <c r="U69" s="1220"/>
    </row>
    <row r="70" spans="1:21" ht="3.75" customHeight="1">
      <c r="A70" s="1098"/>
      <c r="B70" s="1100"/>
      <c r="C70" s="1165"/>
      <c r="D70" s="1166"/>
      <c r="E70" s="1166"/>
      <c r="F70" s="1166"/>
      <c r="G70" s="1166"/>
      <c r="H70" s="1166"/>
      <c r="I70" s="1190"/>
      <c r="J70" s="1191"/>
      <c r="K70" s="1078"/>
      <c r="L70" s="1078"/>
      <c r="M70" s="1078"/>
      <c r="N70" s="1078"/>
      <c r="O70" s="1078"/>
      <c r="P70" s="1078"/>
      <c r="Q70" s="1078"/>
      <c r="R70" s="1078"/>
      <c r="S70" s="1078"/>
      <c r="T70" s="1156"/>
    </row>
    <row r="71" spans="1:21" ht="11.25" customHeight="1">
      <c r="A71" s="1098"/>
      <c r="B71" s="1100"/>
      <c r="C71" s="1167" t="s">
        <v>803</v>
      </c>
      <c r="D71" s="1168"/>
      <c r="E71" s="1169"/>
      <c r="F71" s="1169"/>
      <c r="G71" s="1169"/>
      <c r="H71" s="1170"/>
      <c r="I71" s="1168"/>
      <c r="J71" s="1192"/>
      <c r="K71" s="1078"/>
      <c r="L71" s="1078"/>
      <c r="M71" s="1078"/>
      <c r="N71" s="1078"/>
      <c r="O71" s="1078"/>
      <c r="P71" s="1078"/>
      <c r="Q71" s="1078"/>
      <c r="R71" s="1078"/>
      <c r="S71" s="1078"/>
      <c r="T71" s="1156"/>
    </row>
    <row r="72" spans="1:21" ht="11.25" customHeight="1">
      <c r="A72" s="1098"/>
      <c r="B72" s="1100"/>
      <c r="C72" s="1171" t="s">
        <v>804</v>
      </c>
      <c r="D72" s="1172"/>
      <c r="E72" s="1169"/>
      <c r="F72" s="1169"/>
      <c r="G72" s="1169"/>
      <c r="H72" s="1169"/>
      <c r="I72" s="1172"/>
      <c r="J72" s="1192"/>
      <c r="K72" s="1078"/>
      <c r="L72" s="1078"/>
      <c r="M72" s="1078"/>
      <c r="N72" s="1078"/>
      <c r="O72" s="1078"/>
      <c r="P72" s="1078"/>
      <c r="Q72" s="1078"/>
      <c r="R72" s="1078"/>
      <c r="S72" s="1078"/>
      <c r="T72" s="1156"/>
    </row>
    <row r="73" spans="1:21" ht="11.25" customHeight="1">
      <c r="A73" s="1098"/>
      <c r="B73" s="1100"/>
      <c r="C73" s="1171" t="s">
        <v>805</v>
      </c>
      <c r="D73" s="1172"/>
      <c r="E73" s="1169"/>
      <c r="F73" s="1169"/>
      <c r="G73" s="1169"/>
      <c r="H73" s="1169"/>
      <c r="I73" s="1172"/>
      <c r="J73" s="1192"/>
      <c r="K73" s="1078"/>
      <c r="L73" s="1078"/>
      <c r="M73" s="1078"/>
      <c r="N73" s="1078"/>
      <c r="O73" s="1078"/>
      <c r="P73" s="1078"/>
      <c r="Q73" s="1078"/>
      <c r="R73" s="1078"/>
      <c r="S73" s="1078"/>
      <c r="T73" s="1156"/>
    </row>
    <row r="74" spans="1:21" ht="11.25" customHeight="1">
      <c r="A74" s="1098"/>
      <c r="B74" s="1100"/>
      <c r="C74" s="1171" t="s">
        <v>806</v>
      </c>
      <c r="D74" s="1172"/>
      <c r="E74" s="1169"/>
      <c r="F74" s="1169"/>
      <c r="G74" s="1169"/>
      <c r="H74" s="1169"/>
      <c r="I74" s="1172"/>
      <c r="J74" s="1192"/>
      <c r="K74" s="1078"/>
      <c r="L74" s="1078"/>
      <c r="M74" s="1078"/>
      <c r="N74" s="1078"/>
      <c r="O74" s="1078"/>
      <c r="P74" s="1078"/>
      <c r="Q74" s="1078"/>
      <c r="R74" s="1078"/>
      <c r="S74" s="1078"/>
      <c r="T74" s="1156"/>
    </row>
    <row r="75" spans="1:21" ht="11.25" customHeight="1">
      <c r="A75" s="1098"/>
      <c r="B75" s="1100"/>
      <c r="C75" s="1171" t="s">
        <v>807</v>
      </c>
      <c r="D75" s="1172"/>
      <c r="E75" s="1169"/>
      <c r="F75" s="1169"/>
      <c r="G75" s="1169"/>
      <c r="H75" s="1169"/>
      <c r="I75" s="1172"/>
      <c r="J75" s="1192"/>
      <c r="K75" s="1078"/>
      <c r="L75" s="1078"/>
      <c r="M75" s="1078"/>
      <c r="N75" s="1078"/>
      <c r="O75" s="1078"/>
      <c r="P75" s="1078"/>
      <c r="Q75" s="1078"/>
      <c r="R75" s="1078"/>
      <c r="S75" s="1078"/>
      <c r="T75" s="1156"/>
    </row>
    <row r="76" spans="1:21" ht="11.25" customHeight="1">
      <c r="A76" s="1098"/>
      <c r="B76" s="1100"/>
      <c r="C76" s="1171" t="s">
        <v>2229</v>
      </c>
      <c r="D76" s="1172"/>
      <c r="E76" s="1169"/>
      <c r="F76" s="1169"/>
      <c r="G76" s="1169"/>
      <c r="H76" s="1169"/>
      <c r="I76" s="1172"/>
      <c r="J76" s="1192"/>
      <c r="K76" s="1078"/>
      <c r="L76" s="1078"/>
      <c r="M76" s="1078"/>
      <c r="N76" s="1078"/>
      <c r="O76" s="1078"/>
      <c r="P76" s="1078"/>
      <c r="Q76" s="1078"/>
      <c r="R76" s="1078"/>
      <c r="S76" s="1078"/>
      <c r="T76" s="1156"/>
    </row>
    <row r="77" spans="1:21" ht="3.75" customHeight="1">
      <c r="A77" s="1098"/>
      <c r="B77" s="1100"/>
      <c r="C77" s="1173"/>
      <c r="D77" s="1174"/>
      <c r="E77" s="1175"/>
      <c r="F77" s="1175"/>
      <c r="G77" s="1175"/>
      <c r="H77" s="1175"/>
      <c r="I77" s="1174"/>
      <c r="J77" s="1193"/>
      <c r="K77" s="1078"/>
      <c r="L77" s="1078"/>
      <c r="M77" s="1078"/>
      <c r="N77" s="1078"/>
      <c r="O77" s="1078"/>
      <c r="P77" s="1078"/>
      <c r="Q77" s="1078"/>
      <c r="R77" s="1078"/>
      <c r="S77" s="1078"/>
      <c r="T77" s="1156"/>
    </row>
    <row r="78" spans="1:21" ht="10.5" customHeight="1">
      <c r="A78" s="1090"/>
      <c r="B78" s="1078"/>
      <c r="C78" s="1078"/>
      <c r="D78" s="1078"/>
      <c r="E78" s="1078"/>
      <c r="F78" s="1078"/>
      <c r="G78" s="1078"/>
      <c r="H78" s="1078"/>
      <c r="I78" s="1078"/>
      <c r="J78" s="1078"/>
      <c r="K78" s="1078"/>
      <c r="L78" s="1078"/>
      <c r="M78" s="1078"/>
      <c r="N78" s="1078"/>
      <c r="O78" s="1078"/>
      <c r="P78" s="1078"/>
      <c r="Q78" s="1078"/>
      <c r="R78" s="1078"/>
      <c r="S78" s="1078"/>
      <c r="T78" s="1155"/>
    </row>
    <row r="79" spans="1:21" ht="11.1" customHeight="1">
      <c r="A79" s="4075">
        <v>19</v>
      </c>
      <c r="B79" s="4076"/>
      <c r="C79" s="4076"/>
      <c r="D79" s="4076"/>
      <c r="E79" s="4076"/>
      <c r="F79" s="4076"/>
      <c r="G79" s="4076"/>
      <c r="H79" s="4076"/>
      <c r="I79" s="4076"/>
      <c r="J79" s="4076"/>
      <c r="K79" s="4076"/>
      <c r="L79" s="4076"/>
      <c r="M79" s="4076"/>
      <c r="N79" s="4076"/>
      <c r="O79" s="4076"/>
      <c r="P79" s="4076"/>
      <c r="Q79" s="4076"/>
      <c r="R79" s="4076"/>
      <c r="S79" s="4076"/>
      <c r="T79" s="4077"/>
    </row>
    <row r="80" spans="1:21" ht="11.1" customHeight="1">
      <c r="A80" s="1176"/>
      <c r="B80" s="1177"/>
      <c r="C80" s="1178"/>
      <c r="D80" s="1178"/>
      <c r="E80" s="1179"/>
      <c r="F80" s="1179"/>
      <c r="G80" s="1179"/>
      <c r="H80" s="1179"/>
      <c r="I80" s="1179"/>
      <c r="J80" s="1179"/>
      <c r="K80" s="1179"/>
      <c r="L80" s="1194"/>
      <c r="M80" s="1195"/>
      <c r="N80" s="1195"/>
      <c r="O80" s="1196"/>
      <c r="P80" s="1197"/>
      <c r="Q80" s="1197"/>
      <c r="R80" s="1197"/>
      <c r="S80" s="1197"/>
      <c r="T80" s="1221"/>
    </row>
    <row r="81" spans="1:23" ht="11.1" customHeight="1">
      <c r="A81" s="1098"/>
      <c r="B81" s="1159"/>
      <c r="C81" s="1180"/>
      <c r="D81" s="1180"/>
      <c r="E81" s="1106"/>
      <c r="F81" s="1106"/>
      <c r="G81" s="1106"/>
      <c r="H81" s="1106"/>
      <c r="I81" s="1106"/>
      <c r="J81" s="1106"/>
      <c r="K81" s="1106"/>
      <c r="L81" s="1134"/>
      <c r="M81" s="1198"/>
      <c r="N81" s="1198"/>
      <c r="O81" s="1199"/>
      <c r="P81" s="1200"/>
      <c r="Q81" s="1200"/>
      <c r="R81" s="1200"/>
      <c r="S81" s="1200"/>
      <c r="T81" s="1156"/>
    </row>
    <row r="82" spans="1:23" ht="18">
      <c r="A82" s="1098"/>
      <c r="B82" s="1159"/>
      <c r="C82" s="1180"/>
      <c r="D82" s="1180"/>
      <c r="E82" s="980" t="s">
        <v>808</v>
      </c>
      <c r="F82" s="1106"/>
      <c r="G82" s="1106"/>
      <c r="H82" s="1106"/>
      <c r="I82" s="1106"/>
      <c r="J82" s="1106"/>
      <c r="K82" s="1106"/>
      <c r="L82" s="1134"/>
      <c r="M82" s="1198"/>
      <c r="N82" s="1198"/>
      <c r="O82" s="1199"/>
      <c r="P82" s="1200"/>
      <c r="Q82" s="1200"/>
      <c r="R82" s="1200"/>
      <c r="S82" s="1200"/>
      <c r="T82" s="1156"/>
    </row>
    <row r="83" spans="1:23" ht="11.1" customHeight="1">
      <c r="A83" s="1098"/>
      <c r="B83" s="1159"/>
      <c r="C83" s="1180"/>
      <c r="D83" s="1180"/>
      <c r="E83" s="984" t="s">
        <v>809</v>
      </c>
      <c r="F83" s="1106"/>
      <c r="G83" s="1106"/>
      <c r="H83" s="1106"/>
      <c r="I83" s="1106"/>
      <c r="J83" s="1106"/>
      <c r="K83" s="1106"/>
      <c r="L83" s="1134"/>
      <c r="M83" s="4137" t="s">
        <v>810</v>
      </c>
      <c r="N83" s="4137"/>
      <c r="O83" s="4137"/>
      <c r="P83" s="4137"/>
      <c r="Q83" s="4137"/>
      <c r="R83" s="4137"/>
      <c r="S83" s="4137"/>
      <c r="T83" s="1156"/>
    </row>
    <row r="84" spans="1:23" ht="11.1" customHeight="1">
      <c r="A84" s="1098"/>
      <c r="B84" s="1159"/>
      <c r="C84" s="1180"/>
      <c r="D84" s="1180"/>
      <c r="E84" s="1106"/>
      <c r="F84" s="1106"/>
      <c r="G84" s="1106"/>
      <c r="H84" s="1106"/>
      <c r="I84" s="1106"/>
      <c r="J84" s="1106"/>
      <c r="K84" s="1106"/>
      <c r="L84" s="1134"/>
      <c r="M84" s="4098" t="s">
        <v>291</v>
      </c>
      <c r="N84" s="4098"/>
      <c r="O84" s="4098"/>
      <c r="P84" s="4098"/>
      <c r="Q84" s="4098"/>
      <c r="R84" s="4098"/>
      <c r="S84" s="4098"/>
      <c r="T84" s="1156"/>
    </row>
    <row r="85" spans="1:23" ht="7.5" customHeight="1">
      <c r="A85" s="1098"/>
      <c r="B85" s="1159"/>
      <c r="C85" s="1180"/>
      <c r="D85" s="1180"/>
      <c r="E85" s="1106"/>
      <c r="F85" s="1106"/>
      <c r="G85" s="1106"/>
      <c r="H85" s="1106"/>
      <c r="I85" s="1106"/>
      <c r="J85" s="1106"/>
      <c r="K85" s="1106"/>
      <c r="L85" s="1134"/>
      <c r="M85" s="1078"/>
      <c r="N85" s="1078"/>
      <c r="O85" s="1202"/>
      <c r="P85" s="1200"/>
      <c r="Q85" s="1200"/>
      <c r="R85" s="1200"/>
      <c r="S85" s="1200"/>
      <c r="T85" s="1156"/>
    </row>
    <row r="86" spans="1:23" ht="11.1" customHeight="1">
      <c r="A86" s="1098"/>
      <c r="B86" s="1159"/>
      <c r="C86" s="1180"/>
      <c r="D86" s="1180"/>
      <c r="E86" s="1106"/>
      <c r="F86" s="1106"/>
      <c r="G86" s="1106"/>
      <c r="H86" s="1106"/>
      <c r="I86" s="1106"/>
      <c r="J86" s="1106"/>
      <c r="K86" s="1106"/>
      <c r="L86" s="1134"/>
      <c r="M86" s="1078"/>
      <c r="N86" s="1078"/>
      <c r="O86" s="1202"/>
      <c r="P86" s="1200"/>
      <c r="Q86" s="1200"/>
      <c r="R86" s="1200"/>
      <c r="S86" s="2408" t="s">
        <v>779</v>
      </c>
      <c r="T86" s="1156"/>
    </row>
    <row r="87" spans="1:23" ht="11.25" customHeight="1">
      <c r="A87" s="1098"/>
      <c r="B87" s="1119">
        <v>9.1199999999999992</v>
      </c>
      <c r="C87" s="1101" t="s">
        <v>811</v>
      </c>
      <c r="D87" s="1106"/>
      <c r="E87" s="1106"/>
      <c r="F87" s="1106"/>
      <c r="G87" s="1106"/>
      <c r="H87" s="1106"/>
      <c r="I87" s="1106"/>
      <c r="J87" s="1106"/>
      <c r="K87" s="1106"/>
      <c r="L87" s="4124">
        <v>12</v>
      </c>
      <c r="M87" s="4040"/>
      <c r="N87" s="4040"/>
      <c r="O87" s="4040"/>
      <c r="P87" s="4040"/>
      <c r="Q87" s="4040"/>
      <c r="R87" s="4040"/>
      <c r="S87" s="4040"/>
      <c r="T87" s="1156"/>
    </row>
    <row r="88" spans="1:23" ht="11.25" customHeight="1">
      <c r="A88" s="1098"/>
      <c r="B88" s="1100"/>
      <c r="C88" s="1097" t="s">
        <v>812</v>
      </c>
      <c r="D88" s="1106"/>
      <c r="E88" s="1106"/>
      <c r="F88" s="1106"/>
      <c r="G88" s="1106"/>
      <c r="H88" s="1106"/>
      <c r="I88" s="1106"/>
      <c r="J88" s="1106"/>
      <c r="K88" s="1106"/>
      <c r="L88" s="4124"/>
      <c r="M88" s="4040"/>
      <c r="N88" s="4040"/>
      <c r="O88" s="4040"/>
      <c r="P88" s="4040"/>
      <c r="Q88" s="4040"/>
      <c r="R88" s="4040"/>
      <c r="S88" s="4040"/>
      <c r="T88" s="1156"/>
    </row>
    <row r="89" spans="1:23" ht="9.75" customHeight="1">
      <c r="A89" s="1098"/>
      <c r="B89" s="1100"/>
      <c r="C89" s="1097"/>
      <c r="D89" s="1106"/>
      <c r="E89" s="1106"/>
      <c r="F89" s="1106"/>
      <c r="G89" s="1106"/>
      <c r="H89" s="1106"/>
      <c r="I89" s="1106"/>
      <c r="J89" s="1106"/>
      <c r="K89" s="1106"/>
      <c r="L89" s="1134"/>
      <c r="M89" s="1149"/>
      <c r="N89" s="1149"/>
      <c r="O89" s="1149"/>
      <c r="P89" s="1149"/>
      <c r="Q89" s="1149"/>
      <c r="R89" s="1149"/>
      <c r="S89" s="1149"/>
      <c r="T89" s="1156"/>
    </row>
    <row r="90" spans="1:23" ht="20.25" customHeight="1">
      <c r="A90" s="1098"/>
      <c r="B90" s="1159"/>
      <c r="C90" s="1181" t="s">
        <v>813</v>
      </c>
      <c r="D90" s="1181" t="s">
        <v>814</v>
      </c>
      <c r="E90" s="1106"/>
      <c r="F90" s="1106"/>
      <c r="G90" s="1106"/>
      <c r="H90" s="1106"/>
      <c r="I90" s="1106"/>
      <c r="J90" s="1106"/>
      <c r="K90" s="1106"/>
      <c r="L90" s="1134">
        <v>13</v>
      </c>
      <c r="M90" s="4138"/>
      <c r="N90" s="4139"/>
      <c r="O90" s="4119" t="s">
        <v>262</v>
      </c>
      <c r="P90" s="1200"/>
      <c r="Q90" s="1200"/>
      <c r="R90" s="1200"/>
      <c r="S90" s="1200"/>
      <c r="T90" s="1156"/>
      <c r="V90" s="1222"/>
    </row>
    <row r="91" spans="1:23" ht="6.75" customHeight="1">
      <c r="A91" s="1098"/>
      <c r="B91" s="1101"/>
      <c r="C91" s="1180"/>
      <c r="D91" s="1180"/>
      <c r="E91" s="1106"/>
      <c r="F91" s="1106"/>
      <c r="G91" s="1106"/>
      <c r="H91" s="1106"/>
      <c r="I91" s="1106"/>
      <c r="J91" s="1106"/>
      <c r="K91" s="1106"/>
      <c r="L91" s="1117"/>
      <c r="M91" s="1200"/>
      <c r="N91" s="1200"/>
      <c r="O91" s="4119"/>
      <c r="P91" s="1200"/>
      <c r="Q91" s="1200"/>
      <c r="R91" s="1200"/>
      <c r="S91" s="1200"/>
      <c r="T91" s="1156"/>
      <c r="V91" s="1223"/>
      <c r="W91" s="1224"/>
    </row>
    <row r="92" spans="1:23" ht="20.25" customHeight="1">
      <c r="A92" s="1098"/>
      <c r="B92" s="1159"/>
      <c r="C92" s="1182" t="s">
        <v>149</v>
      </c>
      <c r="D92" s="1182" t="s">
        <v>815</v>
      </c>
      <c r="E92" s="1106"/>
      <c r="F92" s="1106"/>
      <c r="G92" s="1106"/>
      <c r="H92" s="1106"/>
      <c r="I92" s="1106"/>
      <c r="J92" s="1106"/>
      <c r="K92" s="1106"/>
      <c r="L92" s="1134">
        <v>14</v>
      </c>
      <c r="M92" s="4138"/>
      <c r="N92" s="4139"/>
      <c r="O92" s="1202" t="s">
        <v>262</v>
      </c>
      <c r="P92" s="1152"/>
      <c r="Q92" s="1152"/>
      <c r="R92" s="1152"/>
      <c r="S92" s="1079"/>
      <c r="T92" s="1156"/>
    </row>
    <row r="93" spans="1:23" ht="6.75" customHeight="1">
      <c r="A93" s="1098"/>
      <c r="B93" s="1159"/>
      <c r="C93" s="1100"/>
      <c r="D93" s="1100"/>
      <c r="E93" s="1106"/>
      <c r="F93" s="1106"/>
      <c r="G93" s="1106"/>
      <c r="H93" s="1106"/>
      <c r="I93" s="1106"/>
      <c r="J93" s="1106"/>
      <c r="K93" s="1106"/>
      <c r="L93" s="1078"/>
      <c r="M93" s="1200"/>
      <c r="N93" s="1200"/>
      <c r="O93" s="1202"/>
      <c r="P93" s="1200"/>
      <c r="Q93" s="1200"/>
      <c r="R93" s="1200"/>
      <c r="S93" s="1200"/>
      <c r="T93" s="1156"/>
    </row>
    <row r="94" spans="1:23" ht="11.1" customHeight="1">
      <c r="A94" s="1098"/>
      <c r="B94" s="1159"/>
      <c r="C94" s="1180"/>
      <c r="D94" s="1183" t="s">
        <v>816</v>
      </c>
      <c r="E94" s="1106"/>
      <c r="F94" s="1106"/>
      <c r="G94" s="1106"/>
      <c r="H94" s="1106"/>
      <c r="I94" s="1106"/>
      <c r="J94" s="1106"/>
      <c r="K94" s="1106"/>
      <c r="L94" s="1117"/>
      <c r="M94" s="4093">
        <v>100</v>
      </c>
      <c r="N94" s="4094"/>
      <c r="O94" s="4120" t="s">
        <v>262</v>
      </c>
      <c r="P94" s="1200"/>
      <c r="Q94" s="1200"/>
      <c r="R94" s="1200"/>
      <c r="S94" s="1200"/>
      <c r="T94" s="1156"/>
    </row>
    <row r="95" spans="1:23" ht="11.1" customHeight="1">
      <c r="A95" s="1098"/>
      <c r="B95" s="1159"/>
      <c r="C95" s="1180"/>
      <c r="D95" s="1180"/>
      <c r="E95" s="1106"/>
      <c r="F95" s="1106"/>
      <c r="G95" s="1106"/>
      <c r="H95" s="1106"/>
      <c r="I95" s="1106"/>
      <c r="J95" s="1106"/>
      <c r="K95" s="1106"/>
      <c r="L95" s="1134"/>
      <c r="M95" s="4095"/>
      <c r="N95" s="4096"/>
      <c r="O95" s="4120"/>
      <c r="P95" s="1200"/>
      <c r="Q95" s="1200"/>
      <c r="R95" s="1200"/>
      <c r="S95" s="1200"/>
      <c r="T95" s="1156"/>
    </row>
    <row r="96" spans="1:23" ht="11.1" customHeight="1">
      <c r="A96" s="1104"/>
      <c r="B96" s="1105"/>
      <c r="C96" s="1184"/>
      <c r="D96" s="1185"/>
      <c r="E96" s="1185"/>
      <c r="F96" s="1185"/>
      <c r="G96" s="1185"/>
      <c r="H96" s="1185"/>
      <c r="I96" s="1185"/>
      <c r="J96" s="1185"/>
      <c r="K96" s="1185"/>
      <c r="L96" s="1203"/>
      <c r="M96" s="1204"/>
      <c r="N96" s="1204"/>
      <c r="O96" s="1204"/>
      <c r="P96" s="1204"/>
      <c r="Q96" s="1204"/>
      <c r="R96" s="1204"/>
      <c r="S96" s="1204"/>
      <c r="T96" s="1160"/>
    </row>
    <row r="97" spans="1:20" ht="11.1" customHeight="1">
      <c r="A97" s="1098"/>
      <c r="B97" s="1159"/>
      <c r="C97" s="1180"/>
      <c r="D97" s="1180"/>
      <c r="E97" s="1106"/>
      <c r="F97" s="1106"/>
      <c r="G97" s="1106"/>
      <c r="H97" s="1106"/>
      <c r="I97" s="1106"/>
      <c r="J97" s="1106"/>
      <c r="K97" s="1106"/>
      <c r="L97" s="1134"/>
      <c r="M97" s="1078"/>
      <c r="N97" s="1078"/>
      <c r="O97" s="1202"/>
      <c r="P97" s="1200"/>
      <c r="Q97" s="1200"/>
      <c r="R97" s="1200"/>
      <c r="S97" s="1200"/>
      <c r="T97" s="1156"/>
    </row>
    <row r="98" spans="1:20" ht="11.1" customHeight="1">
      <c r="A98" s="1098"/>
      <c r="B98" s="1159"/>
      <c r="C98" s="1180"/>
      <c r="D98" s="1180"/>
      <c r="E98" s="1106"/>
      <c r="F98" s="1106"/>
      <c r="G98" s="1106"/>
      <c r="H98" s="1106"/>
      <c r="I98" s="1106"/>
      <c r="J98" s="1106"/>
      <c r="K98" s="1106"/>
      <c r="L98" s="1134"/>
      <c r="M98" s="1078"/>
      <c r="N98" s="1078"/>
      <c r="O98" s="1202"/>
      <c r="P98" s="1200"/>
      <c r="Q98" s="1200"/>
      <c r="R98" s="1200"/>
      <c r="S98" s="2408" t="s">
        <v>817</v>
      </c>
      <c r="T98" s="1156"/>
    </row>
    <row r="99" spans="1:20" ht="11.25" customHeight="1">
      <c r="A99" s="1098"/>
      <c r="B99" s="1119">
        <v>9.1300000000000008</v>
      </c>
      <c r="C99" s="1101" t="s">
        <v>818</v>
      </c>
      <c r="D99" s="1106"/>
      <c r="E99" s="1106"/>
      <c r="F99" s="1106"/>
      <c r="G99" s="1106"/>
      <c r="H99" s="1106"/>
      <c r="I99" s="1106"/>
      <c r="J99" s="1106"/>
      <c r="K99" s="1106"/>
      <c r="L99" s="4124">
        <v>19</v>
      </c>
      <c r="M99" s="4056"/>
      <c r="N99" s="4057"/>
      <c r="O99" s="4057"/>
      <c r="P99" s="4057"/>
      <c r="Q99" s="4057"/>
      <c r="R99" s="4057"/>
      <c r="S99" s="4058"/>
      <c r="T99" s="1156"/>
    </row>
    <row r="100" spans="1:20" ht="11.25" customHeight="1">
      <c r="A100" s="1098"/>
      <c r="B100" s="1100"/>
      <c r="C100" s="1097" t="s">
        <v>819</v>
      </c>
      <c r="D100" s="1106"/>
      <c r="E100" s="1106"/>
      <c r="F100" s="1106"/>
      <c r="G100" s="1106"/>
      <c r="H100" s="1106"/>
      <c r="I100" s="1106"/>
      <c r="J100" s="1106"/>
      <c r="K100" s="1106"/>
      <c r="L100" s="4124"/>
      <c r="M100" s="4059"/>
      <c r="N100" s="4060"/>
      <c r="O100" s="4060"/>
      <c r="P100" s="4060"/>
      <c r="Q100" s="4060"/>
      <c r="R100" s="4060"/>
      <c r="S100" s="4061"/>
      <c r="T100" s="1156"/>
    </row>
    <row r="101" spans="1:20" ht="11.25" customHeight="1">
      <c r="A101" s="1104"/>
      <c r="B101" s="1105"/>
      <c r="C101" s="1184"/>
      <c r="D101" s="1185"/>
      <c r="E101" s="1185"/>
      <c r="F101" s="1185"/>
      <c r="G101" s="1185"/>
      <c r="H101" s="1185"/>
      <c r="I101" s="1185"/>
      <c r="J101" s="1185"/>
      <c r="K101" s="1185"/>
      <c r="L101" s="1203"/>
      <c r="M101" s="1204"/>
      <c r="N101" s="1204"/>
      <c r="O101" s="1204"/>
      <c r="P101" s="1204"/>
      <c r="Q101" s="1204"/>
      <c r="R101" s="1204"/>
      <c r="S101" s="1204"/>
      <c r="T101" s="1160"/>
    </row>
    <row r="102" spans="1:20" ht="11.25" customHeight="1">
      <c r="A102" s="1098"/>
      <c r="B102" s="1159"/>
      <c r="C102" s="1180"/>
      <c r="D102" s="1180"/>
      <c r="E102" s="1106"/>
      <c r="F102" s="1106"/>
      <c r="G102" s="1106"/>
      <c r="H102" s="1106"/>
      <c r="I102" s="1106"/>
      <c r="J102" s="1106"/>
      <c r="K102" s="1106"/>
      <c r="L102" s="1134"/>
      <c r="M102" s="1078"/>
      <c r="N102" s="1078"/>
      <c r="O102" s="1202"/>
      <c r="P102" s="1200"/>
      <c r="Q102" s="1200"/>
      <c r="R102" s="1200"/>
      <c r="S102" s="1200"/>
      <c r="T102" s="1156"/>
    </row>
    <row r="103" spans="1:20" ht="11.25" customHeight="1">
      <c r="A103" s="1098"/>
      <c r="B103" s="1186">
        <v>9.14</v>
      </c>
      <c r="C103" s="1117" t="s">
        <v>820</v>
      </c>
      <c r="D103" s="1180"/>
      <c r="E103" s="1106"/>
      <c r="F103" s="1106"/>
      <c r="G103" s="1106"/>
      <c r="H103" s="1106"/>
      <c r="I103" s="1106"/>
      <c r="J103" s="1106"/>
      <c r="K103" s="1106"/>
      <c r="L103" s="1134"/>
      <c r="M103" s="1078"/>
      <c r="N103" s="1078"/>
      <c r="O103" s="1202"/>
      <c r="P103" s="1200"/>
      <c r="Q103" s="1200"/>
      <c r="R103" s="1200"/>
      <c r="S103" s="2409" t="s">
        <v>821</v>
      </c>
      <c r="T103" s="1156"/>
    </row>
    <row r="104" spans="1:20" ht="11.25" customHeight="1">
      <c r="A104" s="1098"/>
      <c r="B104" s="1159"/>
      <c r="C104" s="1117" t="s">
        <v>822</v>
      </c>
      <c r="D104" s="1180"/>
      <c r="E104" s="1106"/>
      <c r="F104" s="1106"/>
      <c r="G104" s="1106"/>
      <c r="H104" s="1106"/>
      <c r="I104" s="1106"/>
      <c r="J104" s="1106"/>
      <c r="K104" s="1106"/>
      <c r="L104" s="4125" t="s">
        <v>296</v>
      </c>
      <c r="M104" s="4056"/>
      <c r="N104" s="4057"/>
      <c r="O104" s="4057"/>
      <c r="P104" s="4057"/>
      <c r="Q104" s="4057"/>
      <c r="R104" s="4057"/>
      <c r="S104" s="4058"/>
      <c r="T104" s="1156"/>
    </row>
    <row r="105" spans="1:20" ht="11.25" customHeight="1">
      <c r="A105" s="1098"/>
      <c r="B105" s="1159"/>
      <c r="C105" s="1112" t="s">
        <v>823</v>
      </c>
      <c r="D105" s="1180"/>
      <c r="E105" s="1106"/>
      <c r="F105" s="1106"/>
      <c r="G105" s="1106"/>
      <c r="H105" s="1106"/>
      <c r="I105" s="1106"/>
      <c r="J105" s="1106"/>
      <c r="K105" s="1106"/>
      <c r="L105" s="4124"/>
      <c r="M105" s="4059"/>
      <c r="N105" s="4060"/>
      <c r="O105" s="4060"/>
      <c r="P105" s="4060"/>
      <c r="Q105" s="4060"/>
      <c r="R105" s="4060"/>
      <c r="S105" s="4061"/>
      <c r="T105" s="1156"/>
    </row>
    <row r="106" spans="1:20" ht="11.25" customHeight="1">
      <c r="A106" s="1098"/>
      <c r="B106" s="1159"/>
      <c r="C106" s="1097" t="s">
        <v>824</v>
      </c>
      <c r="D106" s="1180"/>
      <c r="E106" s="1106"/>
      <c r="F106" s="1106"/>
      <c r="G106" s="1106"/>
      <c r="H106" s="1106"/>
      <c r="I106" s="1106"/>
      <c r="J106" s="1106"/>
      <c r="K106" s="1106"/>
      <c r="L106" s="1134"/>
      <c r="M106" s="1078"/>
      <c r="N106" s="1078"/>
      <c r="O106" s="1202"/>
      <c r="P106" s="1200"/>
      <c r="Q106" s="1200"/>
      <c r="R106" s="1200"/>
      <c r="S106" s="1200"/>
      <c r="T106" s="1156"/>
    </row>
    <row r="107" spans="1:20" ht="11.25" customHeight="1">
      <c r="A107" s="1104"/>
      <c r="B107" s="1187"/>
      <c r="C107" s="1188"/>
      <c r="D107" s="1188"/>
      <c r="E107" s="1185"/>
      <c r="F107" s="1185"/>
      <c r="G107" s="1185"/>
      <c r="H107" s="1185"/>
      <c r="I107" s="1185"/>
      <c r="J107" s="1185"/>
      <c r="K107" s="1185"/>
      <c r="L107" s="1203"/>
      <c r="M107" s="1205"/>
      <c r="N107" s="1205"/>
      <c r="O107" s="1206"/>
      <c r="P107" s="1207"/>
      <c r="Q107" s="1207"/>
      <c r="R107" s="1207"/>
      <c r="S107" s="1207"/>
      <c r="T107" s="1160"/>
    </row>
    <row r="108" spans="1:20" ht="11.25" customHeight="1">
      <c r="A108" s="1098"/>
      <c r="B108" s="1159"/>
      <c r="C108" s="1180"/>
      <c r="D108" s="1180"/>
      <c r="E108" s="1106"/>
      <c r="F108" s="1106"/>
      <c r="G108" s="1106"/>
      <c r="H108" s="1106"/>
      <c r="I108" s="1106"/>
      <c r="J108" s="1106"/>
      <c r="K108" s="1106"/>
      <c r="L108" s="1134"/>
      <c r="M108" s="1078"/>
      <c r="N108" s="1078"/>
      <c r="O108" s="1202"/>
      <c r="P108" s="1200"/>
      <c r="Q108" s="1200"/>
      <c r="R108" s="1200"/>
      <c r="S108" s="1200"/>
      <c r="T108" s="1156"/>
    </row>
    <row r="109" spans="1:20" ht="11.25" customHeight="1">
      <c r="A109" s="1098"/>
      <c r="B109" s="1119">
        <v>9.15</v>
      </c>
      <c r="C109" s="1101" t="s">
        <v>825</v>
      </c>
      <c r="D109" s="1106"/>
      <c r="E109" s="1106"/>
      <c r="F109" s="1106"/>
      <c r="G109" s="1106"/>
      <c r="H109" s="1106"/>
      <c r="I109" s="1106"/>
      <c r="J109" s="1106"/>
      <c r="K109" s="1106"/>
      <c r="L109" s="4125" t="s">
        <v>148</v>
      </c>
      <c r="M109" s="4056"/>
      <c r="N109" s="4057"/>
      <c r="O109" s="4057"/>
      <c r="P109" s="4057"/>
      <c r="Q109" s="4057"/>
      <c r="R109" s="4057"/>
      <c r="S109" s="4058"/>
      <c r="T109" s="1156"/>
    </row>
    <row r="110" spans="1:20" ht="11.25" customHeight="1">
      <c r="A110" s="1098"/>
      <c r="B110" s="1100"/>
      <c r="C110" s="1097" t="s">
        <v>826</v>
      </c>
      <c r="D110" s="1106"/>
      <c r="E110" s="1106"/>
      <c r="F110" s="1106"/>
      <c r="G110" s="1106"/>
      <c r="H110" s="1106"/>
      <c r="I110" s="1106"/>
      <c r="J110" s="1106"/>
      <c r="K110" s="1106"/>
      <c r="L110" s="4124"/>
      <c r="M110" s="4059"/>
      <c r="N110" s="4060"/>
      <c r="O110" s="4060"/>
      <c r="P110" s="4060"/>
      <c r="Q110" s="4060"/>
      <c r="R110" s="4060"/>
      <c r="S110" s="4061"/>
      <c r="T110" s="1156"/>
    </row>
    <row r="111" spans="1:20" ht="11.25" customHeight="1">
      <c r="A111" s="1104"/>
      <c r="B111" s="1187"/>
      <c r="C111" s="1188"/>
      <c r="D111" s="1188"/>
      <c r="E111" s="1185"/>
      <c r="F111" s="1185"/>
      <c r="G111" s="1185"/>
      <c r="H111" s="1185"/>
      <c r="I111" s="1185"/>
      <c r="J111" s="1185"/>
      <c r="K111" s="1185"/>
      <c r="L111" s="1203"/>
      <c r="M111" s="1205"/>
      <c r="N111" s="1205"/>
      <c r="O111" s="1206"/>
      <c r="P111" s="1207"/>
      <c r="Q111" s="1207"/>
      <c r="R111" s="1207"/>
      <c r="S111" s="1207"/>
      <c r="T111" s="1160"/>
    </row>
    <row r="112" spans="1:20" ht="11.25" customHeight="1">
      <c r="A112" s="1098"/>
      <c r="B112" s="1159"/>
      <c r="C112" s="1180"/>
      <c r="D112" s="1180"/>
      <c r="E112" s="1106"/>
      <c r="F112" s="1106"/>
      <c r="G112" s="1106"/>
      <c r="H112" s="1106"/>
      <c r="I112" s="1106"/>
      <c r="J112" s="1106"/>
      <c r="K112" s="1106"/>
      <c r="L112" s="1134"/>
      <c r="M112" s="1078"/>
      <c r="N112" s="1078"/>
      <c r="O112" s="1202"/>
      <c r="P112" s="1200"/>
      <c r="Q112" s="1200"/>
      <c r="R112" s="1200"/>
      <c r="S112" s="1200"/>
      <c r="T112" s="1156"/>
    </row>
    <row r="113" spans="1:20" ht="11.25" customHeight="1">
      <c r="A113" s="1098"/>
      <c r="B113" s="1119">
        <v>9.16</v>
      </c>
      <c r="C113" s="1101" t="s">
        <v>827</v>
      </c>
      <c r="D113" s="1106"/>
      <c r="E113" s="1106"/>
      <c r="F113" s="1106"/>
      <c r="G113" s="1106"/>
      <c r="H113" s="1106"/>
      <c r="I113" s="1106"/>
      <c r="J113" s="1106"/>
      <c r="K113" s="1106"/>
      <c r="L113" s="4125" t="s">
        <v>310</v>
      </c>
      <c r="M113" s="4056"/>
      <c r="N113" s="4057"/>
      <c r="O113" s="4057"/>
      <c r="P113" s="4057"/>
      <c r="Q113" s="4057"/>
      <c r="R113" s="4057"/>
      <c r="S113" s="4058"/>
      <c r="T113" s="1156"/>
    </row>
    <row r="114" spans="1:20" ht="11.25" customHeight="1">
      <c r="A114" s="1098"/>
      <c r="B114" s="1100"/>
      <c r="C114" s="1097" t="s">
        <v>828</v>
      </c>
      <c r="D114" s="1106"/>
      <c r="E114" s="1106"/>
      <c r="F114" s="1106"/>
      <c r="G114" s="1106"/>
      <c r="H114" s="1106"/>
      <c r="I114" s="1106"/>
      <c r="J114" s="1106"/>
      <c r="K114" s="1106"/>
      <c r="L114" s="4124"/>
      <c r="M114" s="4059"/>
      <c r="N114" s="4060"/>
      <c r="O114" s="4060"/>
      <c r="P114" s="4060"/>
      <c r="Q114" s="4060"/>
      <c r="R114" s="4060"/>
      <c r="S114" s="4061"/>
      <c r="T114" s="1156"/>
    </row>
    <row r="115" spans="1:20" ht="11.25" customHeight="1">
      <c r="A115" s="1104"/>
      <c r="B115" s="1187"/>
      <c r="C115" s="1188"/>
      <c r="D115" s="1188"/>
      <c r="E115" s="1185"/>
      <c r="F115" s="1185"/>
      <c r="G115" s="1185"/>
      <c r="H115" s="1185"/>
      <c r="I115" s="1185"/>
      <c r="J115" s="1185"/>
      <c r="K115" s="1185"/>
      <c r="L115" s="1203"/>
      <c r="M115" s="1205"/>
      <c r="N115" s="1205"/>
      <c r="O115" s="1206"/>
      <c r="P115" s="1207"/>
      <c r="Q115" s="1207"/>
      <c r="R115" s="1207"/>
      <c r="S115" s="1207"/>
      <c r="T115" s="1160"/>
    </row>
    <row r="116" spans="1:20" ht="11.25" customHeight="1">
      <c r="A116" s="1098"/>
      <c r="B116" s="1159"/>
      <c r="C116" s="1180"/>
      <c r="D116" s="1180"/>
      <c r="E116" s="1106"/>
      <c r="F116" s="1106"/>
      <c r="G116" s="1106"/>
      <c r="H116" s="1106"/>
      <c r="I116" s="1106"/>
      <c r="J116" s="1106"/>
      <c r="K116" s="1106"/>
      <c r="L116" s="1134"/>
      <c r="M116" s="1078"/>
      <c r="N116" s="1078"/>
      <c r="O116" s="1202"/>
      <c r="P116" s="1200"/>
      <c r="Q116" s="1200"/>
      <c r="R116" s="1200"/>
      <c r="S116" s="1200"/>
      <c r="T116" s="1156"/>
    </row>
    <row r="117" spans="1:20" ht="11.25" customHeight="1">
      <c r="A117" s="1098"/>
      <c r="B117" s="1119">
        <v>9.17</v>
      </c>
      <c r="C117" s="1101" t="s">
        <v>829</v>
      </c>
      <c r="D117" s="1106"/>
      <c r="E117" s="1106"/>
      <c r="F117" s="1106"/>
      <c r="G117" s="1106"/>
      <c r="H117" s="1106"/>
      <c r="I117" s="1106"/>
      <c r="J117" s="1106"/>
      <c r="K117" s="1106"/>
      <c r="L117" s="4126" t="s">
        <v>312</v>
      </c>
      <c r="M117" s="4113"/>
      <c r="N117" s="4114"/>
      <c r="O117" s="4114"/>
      <c r="P117" s="4114"/>
      <c r="Q117" s="4114"/>
      <c r="R117" s="4114"/>
      <c r="S117" s="4115"/>
      <c r="T117" s="1156"/>
    </row>
    <row r="118" spans="1:20" ht="11.25" customHeight="1">
      <c r="A118" s="1098"/>
      <c r="B118" s="1100"/>
      <c r="C118" s="1097" t="s">
        <v>830</v>
      </c>
      <c r="D118" s="1106"/>
      <c r="E118" s="1106"/>
      <c r="F118" s="1106"/>
      <c r="G118" s="1106"/>
      <c r="H118" s="1106"/>
      <c r="I118" s="1106"/>
      <c r="J118" s="1106"/>
      <c r="K118" s="1106"/>
      <c r="L118" s="4127"/>
      <c r="M118" s="4116"/>
      <c r="N118" s="4117"/>
      <c r="O118" s="4117"/>
      <c r="P118" s="4117"/>
      <c r="Q118" s="4117"/>
      <c r="R118" s="4117"/>
      <c r="S118" s="4118"/>
      <c r="T118" s="1156"/>
    </row>
    <row r="119" spans="1:20" ht="11.25" customHeight="1">
      <c r="A119" s="1104"/>
      <c r="B119" s="1187"/>
      <c r="C119" s="1188"/>
      <c r="D119" s="1188"/>
      <c r="E119" s="1185"/>
      <c r="F119" s="1185"/>
      <c r="G119" s="1185"/>
      <c r="H119" s="1185"/>
      <c r="I119" s="1185"/>
      <c r="J119" s="1185"/>
      <c r="K119" s="1185"/>
      <c r="L119" s="1208"/>
      <c r="M119" s="1209"/>
      <c r="N119" s="1209"/>
      <c r="O119" s="1210"/>
      <c r="P119" s="1211"/>
      <c r="Q119" s="1211"/>
      <c r="R119" s="1211"/>
      <c r="S119" s="1211"/>
      <c r="T119" s="1160"/>
    </row>
    <row r="120" spans="1:20" ht="11.25" customHeight="1">
      <c r="A120" s="1098"/>
      <c r="B120" s="1159"/>
      <c r="C120" s="1180"/>
      <c r="D120" s="1180"/>
      <c r="E120" s="1106"/>
      <c r="F120" s="1106"/>
      <c r="G120" s="1106"/>
      <c r="H120" s="1106"/>
      <c r="I120" s="1106"/>
      <c r="J120" s="1106"/>
      <c r="K120" s="1106"/>
      <c r="L120" s="1212"/>
      <c r="M120" s="1099"/>
      <c r="N120" s="1099"/>
      <c r="O120" s="1213"/>
      <c r="P120" s="1214"/>
      <c r="Q120" s="1214"/>
      <c r="R120" s="1214"/>
      <c r="S120" s="1214"/>
      <c r="T120" s="1156"/>
    </row>
    <row r="121" spans="1:20" ht="11.25" customHeight="1">
      <c r="A121" s="1098"/>
      <c r="B121" s="1119">
        <v>9.18</v>
      </c>
      <c r="C121" s="1101" t="s">
        <v>831</v>
      </c>
      <c r="D121" s="1106"/>
      <c r="E121" s="1106"/>
      <c r="F121" s="1106"/>
      <c r="G121" s="1106"/>
      <c r="H121" s="1106"/>
      <c r="I121" s="1106"/>
      <c r="J121" s="1106"/>
      <c r="K121" s="1106"/>
      <c r="L121" s="1083"/>
      <c r="M121" s="1215"/>
      <c r="N121" s="1215"/>
      <c r="O121" s="1215"/>
      <c r="P121" s="1215"/>
      <c r="Q121" s="1215"/>
      <c r="R121" s="1215"/>
      <c r="S121" s="2409" t="s">
        <v>779</v>
      </c>
      <c r="T121" s="1156"/>
    </row>
    <row r="122" spans="1:20" ht="11.25" customHeight="1">
      <c r="A122" s="1098"/>
      <c r="B122" s="1100"/>
      <c r="C122" s="1101" t="s">
        <v>832</v>
      </c>
      <c r="D122" s="1106"/>
      <c r="E122" s="1106"/>
      <c r="F122" s="1106"/>
      <c r="G122" s="1106"/>
      <c r="H122" s="1106"/>
      <c r="I122" s="1106"/>
      <c r="J122" s="1106"/>
      <c r="K122" s="1106"/>
      <c r="L122" s="4127">
        <v>80</v>
      </c>
      <c r="M122" s="4113"/>
      <c r="N122" s="4114"/>
      <c r="O122" s="4114"/>
      <c r="P122" s="4114"/>
      <c r="Q122" s="4114"/>
      <c r="R122" s="4114"/>
      <c r="S122" s="4115"/>
      <c r="T122" s="1156"/>
    </row>
    <row r="123" spans="1:20" ht="11.25" customHeight="1">
      <c r="A123" s="1098"/>
      <c r="B123" s="1159"/>
      <c r="C123" s="1180" t="s">
        <v>833</v>
      </c>
      <c r="D123" s="1180"/>
      <c r="E123" s="1106"/>
      <c r="F123" s="1106"/>
      <c r="G123" s="1106"/>
      <c r="H123" s="1106"/>
      <c r="I123" s="1106"/>
      <c r="J123" s="1106"/>
      <c r="K123" s="1106"/>
      <c r="L123" s="4127"/>
      <c r="M123" s="4116"/>
      <c r="N123" s="4117"/>
      <c r="O123" s="4117"/>
      <c r="P123" s="4117"/>
      <c r="Q123" s="4117"/>
      <c r="R123" s="4117"/>
      <c r="S123" s="4118"/>
      <c r="T123" s="1156"/>
    </row>
    <row r="124" spans="1:20" ht="11.25" customHeight="1">
      <c r="A124" s="1098"/>
      <c r="B124" s="1159"/>
      <c r="C124" s="1180" t="s">
        <v>834</v>
      </c>
      <c r="D124" s="1180"/>
      <c r="E124" s="1106"/>
      <c r="F124" s="1106"/>
      <c r="G124" s="1106"/>
      <c r="H124" s="1106"/>
      <c r="I124" s="1106"/>
      <c r="J124" s="1106"/>
      <c r="K124" s="1106"/>
      <c r="L124" s="1212"/>
      <c r="M124" s="1099"/>
      <c r="N124" s="1099"/>
      <c r="O124" s="1213"/>
      <c r="P124" s="1214"/>
      <c r="Q124" s="1214"/>
      <c r="R124" s="1214"/>
      <c r="S124" s="1214"/>
      <c r="T124" s="1156"/>
    </row>
    <row r="125" spans="1:20" ht="11.25" customHeight="1">
      <c r="A125" s="1104"/>
      <c r="B125" s="1187"/>
      <c r="C125" s="1188"/>
      <c r="D125" s="1188"/>
      <c r="E125" s="1185"/>
      <c r="F125" s="1185"/>
      <c r="G125" s="1185"/>
      <c r="H125" s="1185"/>
      <c r="I125" s="1185"/>
      <c r="J125" s="1185"/>
      <c r="K125" s="1185"/>
      <c r="L125" s="1208"/>
      <c r="M125" s="1209"/>
      <c r="N125" s="1209"/>
      <c r="O125" s="1210"/>
      <c r="P125" s="1211"/>
      <c r="Q125" s="1211"/>
      <c r="R125" s="1211"/>
      <c r="S125" s="1211"/>
      <c r="T125" s="1160"/>
    </row>
    <row r="126" spans="1:20" ht="11.25" customHeight="1">
      <c r="A126" s="1098"/>
      <c r="B126" s="1159"/>
      <c r="C126" s="1180"/>
      <c r="D126" s="1180"/>
      <c r="E126" s="1106"/>
      <c r="F126" s="1106"/>
      <c r="G126" s="1106"/>
      <c r="H126" s="1106"/>
      <c r="I126" s="1106"/>
      <c r="J126" s="1106"/>
      <c r="K126" s="1106"/>
      <c r="L126" s="1216"/>
      <c r="M126" s="1217"/>
      <c r="N126" s="1218"/>
      <c r="O126" s="1219"/>
      <c r="P126" s="1217"/>
      <c r="Q126" s="1217"/>
      <c r="R126" s="1225"/>
      <c r="S126" s="1225"/>
      <c r="T126" s="1156"/>
    </row>
    <row r="127" spans="1:20" ht="11.25" customHeight="1">
      <c r="A127" s="1098"/>
      <c r="B127" s="1159"/>
      <c r="C127" s="1180"/>
      <c r="D127" s="1180"/>
      <c r="E127" s="1106"/>
      <c r="F127" s="1106"/>
      <c r="G127" s="1106"/>
      <c r="H127" s="1106"/>
      <c r="I127" s="1106"/>
      <c r="J127" s="1106"/>
      <c r="K127" s="1106"/>
      <c r="L127" s="1216"/>
      <c r="M127" s="1217"/>
      <c r="N127" s="1218"/>
      <c r="O127" s="1219"/>
      <c r="P127" s="1217"/>
      <c r="Q127" s="1217"/>
      <c r="R127" s="1225"/>
      <c r="S127" s="2409" t="s">
        <v>821</v>
      </c>
      <c r="T127" s="1156"/>
    </row>
    <row r="128" spans="1:20" ht="11.25" customHeight="1">
      <c r="A128" s="1098"/>
      <c r="B128" s="1119">
        <v>9.19</v>
      </c>
      <c r="C128" s="1101" t="s">
        <v>835</v>
      </c>
      <c r="D128" s="1106"/>
      <c r="E128" s="1106"/>
      <c r="F128" s="1106"/>
      <c r="G128" s="1106"/>
      <c r="H128" s="1106"/>
      <c r="I128" s="1106"/>
      <c r="J128" s="1106"/>
      <c r="K128" s="1106"/>
      <c r="L128" s="4126" t="s">
        <v>314</v>
      </c>
      <c r="M128" s="4113"/>
      <c r="N128" s="4114"/>
      <c r="O128" s="4114"/>
      <c r="P128" s="4114"/>
      <c r="Q128" s="4114"/>
      <c r="R128" s="4114"/>
      <c r="S128" s="4115"/>
      <c r="T128" s="1156"/>
    </row>
    <row r="129" spans="1:20" ht="11.25" customHeight="1">
      <c r="A129" s="1098"/>
      <c r="B129" s="1100"/>
      <c r="C129" s="1097" t="s">
        <v>836</v>
      </c>
      <c r="D129" s="1106"/>
      <c r="E129" s="1106"/>
      <c r="F129" s="1106"/>
      <c r="G129" s="1106"/>
      <c r="H129" s="1106"/>
      <c r="I129" s="1106"/>
      <c r="J129" s="1106"/>
      <c r="K129" s="1106"/>
      <c r="L129" s="4127"/>
      <c r="M129" s="4116"/>
      <c r="N129" s="4117"/>
      <c r="O129" s="4117"/>
      <c r="P129" s="4117"/>
      <c r="Q129" s="4117"/>
      <c r="R129" s="4117"/>
      <c r="S129" s="4118"/>
      <c r="T129" s="1156"/>
    </row>
    <row r="130" spans="1:20" ht="11.25" customHeight="1">
      <c r="A130" s="1104"/>
      <c r="B130" s="1187"/>
      <c r="C130" s="1188"/>
      <c r="D130" s="1188"/>
      <c r="E130" s="1185"/>
      <c r="F130" s="1185"/>
      <c r="G130" s="1185"/>
      <c r="H130" s="1185"/>
      <c r="I130" s="1185"/>
      <c r="J130" s="1185"/>
      <c r="K130" s="1185"/>
      <c r="L130" s="1203"/>
      <c r="M130" s="1205"/>
      <c r="N130" s="1205"/>
      <c r="O130" s="1206"/>
      <c r="P130" s="1207"/>
      <c r="Q130" s="1207"/>
      <c r="R130" s="1207"/>
      <c r="S130" s="1207"/>
      <c r="T130" s="1160"/>
    </row>
    <row r="131" spans="1:20" ht="11.25" customHeight="1">
      <c r="A131" s="1098"/>
      <c r="B131" s="1159"/>
      <c r="C131" s="1180"/>
      <c r="D131" s="1180"/>
      <c r="E131" s="1106"/>
      <c r="F131" s="1106"/>
      <c r="G131" s="1106"/>
      <c r="H131" s="1106"/>
      <c r="I131" s="1106"/>
      <c r="J131" s="1106"/>
      <c r="K131" s="1106"/>
      <c r="L131" s="1115"/>
      <c r="M131" s="1138"/>
      <c r="N131" s="1148"/>
      <c r="O131" s="1133"/>
      <c r="P131" s="1138"/>
      <c r="Q131" s="1138"/>
      <c r="R131" s="1159"/>
      <c r="S131" s="1159"/>
      <c r="T131" s="1156"/>
    </row>
    <row r="132" spans="1:20" ht="11.25" customHeight="1">
      <c r="A132" s="1098"/>
      <c r="B132" s="1159"/>
      <c r="C132" s="1180"/>
      <c r="D132" s="1180"/>
      <c r="E132" s="1106"/>
      <c r="F132" s="1106"/>
      <c r="G132" s="1106"/>
      <c r="H132" s="1106"/>
      <c r="I132" s="1106"/>
      <c r="J132" s="1106"/>
      <c r="K132" s="1106"/>
      <c r="L132" s="1115"/>
      <c r="M132" s="1138"/>
      <c r="N132" s="1148"/>
      <c r="O132" s="1133"/>
      <c r="P132" s="1138"/>
      <c r="Q132" s="1138"/>
      <c r="R132" s="1159"/>
      <c r="S132" s="2409" t="s">
        <v>817</v>
      </c>
      <c r="T132" s="1156"/>
    </row>
    <row r="133" spans="1:20" ht="11.25" customHeight="1">
      <c r="A133" s="1098"/>
      <c r="B133" s="1119">
        <v>9.1999999999999993</v>
      </c>
      <c r="C133" s="1101" t="s">
        <v>837</v>
      </c>
      <c r="D133" s="1106"/>
      <c r="E133" s="1106"/>
      <c r="F133" s="1106"/>
      <c r="G133" s="1106"/>
      <c r="H133" s="1106"/>
      <c r="I133" s="1106"/>
      <c r="J133" s="1106"/>
      <c r="K133" s="1106"/>
      <c r="L133" s="4125" t="s">
        <v>160</v>
      </c>
      <c r="M133" s="4056"/>
      <c r="N133" s="4057"/>
      <c r="O133" s="4057"/>
      <c r="P133" s="4057"/>
      <c r="Q133" s="4057"/>
      <c r="R133" s="4057"/>
      <c r="S133" s="4058"/>
      <c r="T133" s="1156"/>
    </row>
    <row r="134" spans="1:20" ht="11.25" customHeight="1">
      <c r="A134" s="1098"/>
      <c r="B134" s="1100"/>
      <c r="C134" s="1097" t="s">
        <v>838</v>
      </c>
      <c r="D134" s="1106"/>
      <c r="E134" s="1106"/>
      <c r="F134" s="1106"/>
      <c r="G134" s="1106"/>
      <c r="H134" s="1106"/>
      <c r="I134" s="1106"/>
      <c r="J134" s="1106"/>
      <c r="K134" s="1106"/>
      <c r="L134" s="4124"/>
      <c r="M134" s="4059"/>
      <c r="N134" s="4060"/>
      <c r="O134" s="4060"/>
      <c r="P134" s="4060"/>
      <c r="Q134" s="4060"/>
      <c r="R134" s="4060"/>
      <c r="S134" s="4061"/>
      <c r="T134" s="1156"/>
    </row>
    <row r="135" spans="1:20" ht="11.25" customHeight="1">
      <c r="A135" s="1104"/>
      <c r="B135" s="1187"/>
      <c r="C135" s="1188"/>
      <c r="D135" s="1188"/>
      <c r="E135" s="1185"/>
      <c r="F135" s="1185"/>
      <c r="G135" s="1185"/>
      <c r="H135" s="1185"/>
      <c r="I135" s="1185"/>
      <c r="J135" s="1185"/>
      <c r="K135" s="1185"/>
      <c r="L135" s="1203"/>
      <c r="M135" s="1205"/>
      <c r="N135" s="1205"/>
      <c r="O135" s="1206"/>
      <c r="P135" s="1207"/>
      <c r="Q135" s="1207"/>
      <c r="R135" s="1207"/>
      <c r="S135" s="1207"/>
      <c r="T135" s="1160"/>
    </row>
    <row r="136" spans="1:20" ht="11.25" customHeight="1">
      <c r="A136" s="1098"/>
      <c r="B136" s="1159"/>
      <c r="C136" s="1180"/>
      <c r="D136" s="1180"/>
      <c r="E136" s="1106"/>
      <c r="F136" s="1106"/>
      <c r="G136" s="1106"/>
      <c r="H136" s="1106"/>
      <c r="I136" s="1106"/>
      <c r="J136" s="1106"/>
      <c r="K136" s="1106"/>
      <c r="L136" s="1115"/>
      <c r="M136" s="1138"/>
      <c r="N136" s="1148"/>
      <c r="O136" s="1133"/>
      <c r="P136" s="1138"/>
      <c r="Q136" s="1138"/>
      <c r="R136" s="1159"/>
      <c r="S136" s="1159"/>
      <c r="T136" s="1156"/>
    </row>
    <row r="137" spans="1:20" ht="11.25" customHeight="1">
      <c r="A137" s="1098"/>
      <c r="B137" s="1159"/>
      <c r="C137" s="1180"/>
      <c r="D137" s="1180"/>
      <c r="E137" s="1106"/>
      <c r="F137" s="1106"/>
      <c r="G137" s="1106"/>
      <c r="H137" s="1106"/>
      <c r="I137" s="1106"/>
      <c r="J137" s="1106"/>
      <c r="K137" s="1106"/>
      <c r="L137" s="1216"/>
      <c r="M137" s="1217"/>
      <c r="N137" s="1218"/>
      <c r="O137" s="1219"/>
      <c r="P137" s="1217"/>
      <c r="Q137" s="1217"/>
      <c r="R137" s="1225"/>
      <c r="S137" s="2409" t="s">
        <v>821</v>
      </c>
      <c r="T137" s="1156"/>
    </row>
    <row r="138" spans="1:20" ht="11.25" customHeight="1">
      <c r="A138" s="1098"/>
      <c r="B138" s="1119">
        <v>9.2100000000000009</v>
      </c>
      <c r="C138" s="1101" t="s">
        <v>839</v>
      </c>
      <c r="D138" s="1106"/>
      <c r="E138" s="1106"/>
      <c r="F138" s="1106"/>
      <c r="G138" s="1106"/>
      <c r="H138" s="1106"/>
      <c r="I138" s="1106"/>
      <c r="J138" s="1106"/>
      <c r="K138" s="1106"/>
      <c r="L138" s="4126" t="s">
        <v>152</v>
      </c>
      <c r="M138" s="4113"/>
      <c r="N138" s="4114"/>
      <c r="O138" s="4114"/>
      <c r="P138" s="4114"/>
      <c r="Q138" s="4114"/>
      <c r="R138" s="4114"/>
      <c r="S138" s="4115"/>
      <c r="T138" s="1156"/>
    </row>
    <row r="139" spans="1:20" ht="11.25" customHeight="1">
      <c r="A139" s="1098"/>
      <c r="B139" s="1100"/>
      <c r="C139" s="1097" t="s">
        <v>840</v>
      </c>
      <c r="D139" s="1106"/>
      <c r="E139" s="1106"/>
      <c r="F139" s="1106"/>
      <c r="G139" s="1106"/>
      <c r="H139" s="1106"/>
      <c r="I139" s="1106"/>
      <c r="J139" s="1106"/>
      <c r="K139" s="1106"/>
      <c r="L139" s="4127"/>
      <c r="M139" s="4116"/>
      <c r="N139" s="4117"/>
      <c r="O139" s="4117"/>
      <c r="P139" s="4117"/>
      <c r="Q139" s="4117"/>
      <c r="R139" s="4117"/>
      <c r="S139" s="4118"/>
      <c r="T139" s="1156"/>
    </row>
    <row r="140" spans="1:20" ht="11.25" customHeight="1">
      <c r="A140" s="1104"/>
      <c r="B140" s="1187"/>
      <c r="C140" s="1188"/>
      <c r="D140" s="1188"/>
      <c r="E140" s="1185"/>
      <c r="F140" s="1185"/>
      <c r="G140" s="1185"/>
      <c r="H140" s="1185"/>
      <c r="I140" s="1185"/>
      <c r="J140" s="1185"/>
      <c r="K140" s="1185"/>
      <c r="L140" s="1203"/>
      <c r="M140" s="1205"/>
      <c r="N140" s="1205"/>
      <c r="O140" s="1206"/>
      <c r="P140" s="1207"/>
      <c r="Q140" s="1207"/>
      <c r="R140" s="1207"/>
      <c r="S140" s="1207"/>
      <c r="T140" s="1160"/>
    </row>
    <row r="141" spans="1:20" ht="11.25" customHeight="1">
      <c r="A141" s="1098"/>
      <c r="B141" s="1159"/>
      <c r="C141" s="1180"/>
      <c r="D141" s="1180"/>
      <c r="E141" s="1106"/>
      <c r="F141" s="1106"/>
      <c r="G141" s="1106"/>
      <c r="H141" s="1106"/>
      <c r="I141" s="1106"/>
      <c r="J141" s="1106"/>
      <c r="K141" s="1106"/>
      <c r="L141" s="1115"/>
      <c r="M141" s="1138"/>
      <c r="N141" s="1148"/>
      <c r="O141" s="1133"/>
      <c r="P141" s="1138"/>
      <c r="Q141" s="1138"/>
      <c r="R141" s="1159"/>
      <c r="S141" s="1159"/>
      <c r="T141" s="1156"/>
    </row>
    <row r="142" spans="1:20" ht="11.25" customHeight="1">
      <c r="A142" s="1098"/>
      <c r="B142" s="1159"/>
      <c r="C142" s="1180"/>
      <c r="D142" s="1180"/>
      <c r="E142" s="1106"/>
      <c r="F142" s="1106"/>
      <c r="G142" s="1106"/>
      <c r="H142" s="1106"/>
      <c r="I142" s="1106"/>
      <c r="J142" s="1106"/>
      <c r="K142" s="1106"/>
      <c r="L142" s="1235"/>
      <c r="M142" s="1236"/>
      <c r="N142" s="1237"/>
      <c r="O142" s="1238"/>
      <c r="P142" s="1236"/>
      <c r="Q142" s="1236"/>
      <c r="R142" s="1242"/>
      <c r="S142" s="2409" t="s">
        <v>779</v>
      </c>
      <c r="T142" s="1156"/>
    </row>
    <row r="143" spans="1:20" ht="11.25" customHeight="1">
      <c r="A143" s="1098"/>
      <c r="B143" s="1119">
        <v>9.2200000000000006</v>
      </c>
      <c r="C143" s="1101" t="s">
        <v>841</v>
      </c>
      <c r="D143" s="1106"/>
      <c r="E143" s="1106"/>
      <c r="F143" s="1106"/>
      <c r="G143" s="1106"/>
      <c r="H143" s="1106"/>
      <c r="I143" s="1106"/>
      <c r="J143" s="1106"/>
      <c r="K143" s="1106"/>
      <c r="L143" s="4124">
        <v>63</v>
      </c>
      <c r="M143" s="4056"/>
      <c r="N143" s="4057"/>
      <c r="O143" s="4057"/>
      <c r="P143" s="4057"/>
      <c r="Q143" s="4057"/>
      <c r="R143" s="4057"/>
      <c r="S143" s="4058"/>
      <c r="T143" s="1156"/>
    </row>
    <row r="144" spans="1:20" ht="11.25" customHeight="1">
      <c r="A144" s="1098"/>
      <c r="B144" s="1100"/>
      <c r="C144" s="1097" t="s">
        <v>842</v>
      </c>
      <c r="D144" s="1106"/>
      <c r="E144" s="1106"/>
      <c r="F144" s="1106"/>
      <c r="G144" s="1106"/>
      <c r="H144" s="1106"/>
      <c r="I144" s="1106"/>
      <c r="J144" s="1106"/>
      <c r="K144" s="1106"/>
      <c r="L144" s="4124"/>
      <c r="M144" s="4059"/>
      <c r="N144" s="4060"/>
      <c r="O144" s="4060"/>
      <c r="P144" s="4060"/>
      <c r="Q144" s="4060"/>
      <c r="R144" s="4060"/>
      <c r="S144" s="4061"/>
      <c r="T144" s="1156"/>
    </row>
    <row r="145" spans="1:20" ht="11.25" customHeight="1">
      <c r="A145" s="1104"/>
      <c r="B145" s="1187"/>
      <c r="C145" s="1188"/>
      <c r="D145" s="1188"/>
      <c r="E145" s="1185"/>
      <c r="F145" s="1185"/>
      <c r="G145" s="1185"/>
      <c r="H145" s="1185"/>
      <c r="I145" s="1185"/>
      <c r="J145" s="1185"/>
      <c r="K145" s="1185"/>
      <c r="L145" s="1239"/>
      <c r="M145" s="1141"/>
      <c r="N145" s="1240"/>
      <c r="O145" s="1241"/>
      <c r="P145" s="1141"/>
      <c r="Q145" s="1141"/>
      <c r="R145" s="1187"/>
      <c r="S145" s="1187"/>
      <c r="T145" s="1160"/>
    </row>
    <row r="146" spans="1:20" ht="11.25" customHeight="1">
      <c r="A146" s="1098"/>
      <c r="B146" s="1159"/>
      <c r="C146" s="1180"/>
      <c r="D146" s="1180"/>
      <c r="E146" s="1106"/>
      <c r="F146" s="1106"/>
      <c r="G146" s="1106"/>
      <c r="H146" s="1106"/>
      <c r="I146" s="1106"/>
      <c r="J146" s="1106"/>
      <c r="K146" s="1106"/>
      <c r="L146" s="1115"/>
      <c r="M146" s="1138"/>
      <c r="N146" s="1148"/>
      <c r="O146" s="1133"/>
      <c r="P146" s="1138"/>
      <c r="Q146" s="1138"/>
      <c r="R146" s="1159"/>
      <c r="S146" s="1159"/>
      <c r="T146" s="1156"/>
    </row>
    <row r="147" spans="1:20" ht="11.25" customHeight="1">
      <c r="A147" s="1098"/>
      <c r="B147" s="1159"/>
      <c r="C147" s="1180"/>
      <c r="D147" s="1180"/>
      <c r="E147" s="1106"/>
      <c r="F147" s="1106"/>
      <c r="G147" s="1106"/>
      <c r="H147" s="1106"/>
      <c r="I147" s="1106"/>
      <c r="J147" s="1106"/>
      <c r="K147" s="1106"/>
      <c r="L147" s="1115"/>
      <c r="M147" s="1138"/>
      <c r="N147" s="1148"/>
      <c r="O147" s="1133"/>
      <c r="P147" s="1138"/>
      <c r="Q147" s="1138"/>
      <c r="R147" s="1159"/>
      <c r="S147" s="2409" t="s">
        <v>821</v>
      </c>
      <c r="T147" s="1156"/>
    </row>
    <row r="148" spans="1:20" ht="11.25" customHeight="1">
      <c r="A148" s="1098"/>
      <c r="B148" s="1119">
        <v>9.23</v>
      </c>
      <c r="C148" s="1101" t="s">
        <v>843</v>
      </c>
      <c r="D148" s="1106"/>
      <c r="E148" s="1106"/>
      <c r="F148" s="1106"/>
      <c r="G148" s="1106"/>
      <c r="H148" s="1106"/>
      <c r="I148" s="1106"/>
      <c r="J148" s="1106"/>
      <c r="K148" s="1106"/>
      <c r="L148" s="4125" t="s">
        <v>156</v>
      </c>
      <c r="M148" s="4056"/>
      <c r="N148" s="4057"/>
      <c r="O148" s="4057"/>
      <c r="P148" s="4057"/>
      <c r="Q148" s="4057"/>
      <c r="R148" s="4057"/>
      <c r="S148" s="4058"/>
      <c r="T148" s="1156"/>
    </row>
    <row r="149" spans="1:20" ht="11.25" customHeight="1">
      <c r="A149" s="1098"/>
      <c r="B149" s="1100"/>
      <c r="C149" s="1097" t="s">
        <v>844</v>
      </c>
      <c r="D149" s="1106"/>
      <c r="E149" s="1106"/>
      <c r="F149" s="1106"/>
      <c r="G149" s="1106"/>
      <c r="H149" s="1106"/>
      <c r="I149" s="1106"/>
      <c r="J149" s="1106"/>
      <c r="K149" s="1106"/>
      <c r="L149" s="4124"/>
      <c r="M149" s="4059"/>
      <c r="N149" s="4060"/>
      <c r="O149" s="4060"/>
      <c r="P149" s="4060"/>
      <c r="Q149" s="4060"/>
      <c r="R149" s="4060"/>
      <c r="S149" s="4061"/>
      <c r="T149" s="1156"/>
    </row>
    <row r="150" spans="1:20" ht="11.25" customHeight="1">
      <c r="A150" s="1104"/>
      <c r="B150" s="1187"/>
      <c r="C150" s="1188"/>
      <c r="D150" s="1188"/>
      <c r="E150" s="1185"/>
      <c r="F150" s="1185"/>
      <c r="G150" s="1185"/>
      <c r="H150" s="1185"/>
      <c r="I150" s="1185"/>
      <c r="J150" s="1185"/>
      <c r="K150" s="1185"/>
      <c r="L150" s="1239"/>
      <c r="M150" s="1141"/>
      <c r="N150" s="1240"/>
      <c r="O150" s="1241"/>
      <c r="P150" s="1141"/>
      <c r="Q150" s="1141"/>
      <c r="R150" s="1187"/>
      <c r="S150" s="1187"/>
      <c r="T150" s="1160"/>
    </row>
    <row r="151" spans="1:20" ht="11.25" customHeight="1">
      <c r="A151" s="1098"/>
      <c r="B151" s="1159"/>
      <c r="C151" s="1180"/>
      <c r="D151" s="1180"/>
      <c r="E151" s="1106"/>
      <c r="F151" s="1106"/>
      <c r="G151" s="1106"/>
      <c r="H151" s="1106"/>
      <c r="I151" s="1106"/>
      <c r="J151" s="1106"/>
      <c r="K151" s="1106"/>
      <c r="L151" s="1115"/>
      <c r="M151" s="1138"/>
      <c r="N151" s="1148"/>
      <c r="O151" s="1133"/>
      <c r="P151" s="1138"/>
      <c r="Q151" s="1138"/>
      <c r="R151" s="1159"/>
      <c r="S151" s="1159"/>
      <c r="T151" s="1156"/>
    </row>
    <row r="152" spans="1:20" ht="11.25" customHeight="1">
      <c r="A152" s="1098"/>
      <c r="B152" s="1119">
        <v>9.24</v>
      </c>
      <c r="C152" s="1101" t="s">
        <v>845</v>
      </c>
      <c r="D152" s="1106"/>
      <c r="E152" s="1106"/>
      <c r="F152" s="1106"/>
      <c r="G152" s="1106"/>
      <c r="H152" s="1106"/>
      <c r="I152" s="1106"/>
      <c r="J152" s="1106"/>
      <c r="K152" s="1106"/>
      <c r="L152" s="4125" t="s">
        <v>160</v>
      </c>
      <c r="M152" s="4056"/>
      <c r="N152" s="4057"/>
      <c r="O152" s="4057"/>
      <c r="P152" s="4057"/>
      <c r="Q152" s="4057"/>
      <c r="R152" s="4057"/>
      <c r="S152" s="4058"/>
      <c r="T152" s="1156"/>
    </row>
    <row r="153" spans="1:20" ht="11.25" customHeight="1">
      <c r="A153" s="1098"/>
      <c r="B153" s="1100"/>
      <c r="C153" s="1097" t="s">
        <v>846</v>
      </c>
      <c r="D153" s="1106"/>
      <c r="E153" s="1106"/>
      <c r="F153" s="1106"/>
      <c r="G153" s="1106"/>
      <c r="H153" s="1106"/>
      <c r="I153" s="1106"/>
      <c r="J153" s="1106"/>
      <c r="K153" s="1106"/>
      <c r="L153" s="4124"/>
      <c r="M153" s="4059"/>
      <c r="N153" s="4060"/>
      <c r="O153" s="4060"/>
      <c r="P153" s="4060"/>
      <c r="Q153" s="4060"/>
      <c r="R153" s="4060"/>
      <c r="S153" s="4061"/>
      <c r="T153" s="1156"/>
    </row>
    <row r="154" spans="1:20" ht="11.25" customHeight="1">
      <c r="A154" s="1104"/>
      <c r="B154" s="1187"/>
      <c r="C154" s="1188"/>
      <c r="D154" s="1188"/>
      <c r="E154" s="1185"/>
      <c r="F154" s="1185"/>
      <c r="G154" s="1185"/>
      <c r="H154" s="1185"/>
      <c r="I154" s="1185"/>
      <c r="J154" s="1185"/>
      <c r="K154" s="1185"/>
      <c r="L154" s="1239"/>
      <c r="M154" s="1141"/>
      <c r="N154" s="1240"/>
      <c r="O154" s="1241"/>
      <c r="P154" s="1141"/>
      <c r="Q154" s="1141"/>
      <c r="R154" s="1187"/>
      <c r="S154" s="1187"/>
      <c r="T154" s="1160"/>
    </row>
    <row r="155" spans="1:20" ht="11.25" customHeight="1">
      <c r="A155" s="1098"/>
      <c r="B155" s="1159"/>
      <c r="C155" s="1180"/>
      <c r="D155" s="1180"/>
      <c r="E155" s="1106"/>
      <c r="F155" s="1106"/>
      <c r="G155" s="1106"/>
      <c r="H155" s="1106"/>
      <c r="I155" s="1106"/>
      <c r="J155" s="1106"/>
      <c r="K155" s="1106"/>
      <c r="L155" s="1115"/>
      <c r="M155" s="1138"/>
      <c r="N155" s="1148"/>
      <c r="O155" s="1133"/>
      <c r="P155" s="1138"/>
      <c r="Q155" s="1138"/>
      <c r="R155" s="1159"/>
      <c r="S155" s="1159"/>
      <c r="T155" s="1156"/>
    </row>
    <row r="156" spans="1:20" ht="11.25" customHeight="1">
      <c r="A156" s="1098"/>
      <c r="B156" s="1159"/>
      <c r="C156" s="1180"/>
      <c r="D156" s="1180"/>
      <c r="E156" s="1106"/>
      <c r="F156" s="1106"/>
      <c r="G156" s="1106"/>
      <c r="H156" s="1106"/>
      <c r="I156" s="1106"/>
      <c r="J156" s="1106"/>
      <c r="K156" s="1106"/>
      <c r="L156" s="1115"/>
      <c r="M156" s="1138"/>
      <c r="N156" s="1148"/>
      <c r="O156" s="1133"/>
      <c r="P156" s="1138"/>
      <c r="Q156" s="1138"/>
      <c r="R156" s="1159"/>
      <c r="S156" s="2409" t="s">
        <v>779</v>
      </c>
      <c r="T156" s="1156"/>
    </row>
    <row r="157" spans="1:20" ht="11.25" customHeight="1">
      <c r="A157" s="1098"/>
      <c r="B157" s="1119">
        <v>9.25</v>
      </c>
      <c r="C157" s="1101" t="s">
        <v>847</v>
      </c>
      <c r="D157" s="1106"/>
      <c r="E157" s="1106"/>
      <c r="F157" s="1106"/>
      <c r="G157" s="1106"/>
      <c r="H157" s="1106"/>
      <c r="I157" s="1106"/>
      <c r="J157" s="1106"/>
      <c r="K157" s="1106"/>
      <c r="L157" s="4124">
        <v>17</v>
      </c>
      <c r="M157" s="4056"/>
      <c r="N157" s="4057"/>
      <c r="O157" s="4057"/>
      <c r="P157" s="4057"/>
      <c r="Q157" s="4057"/>
      <c r="R157" s="4057"/>
      <c r="S157" s="4058"/>
      <c r="T157" s="1156"/>
    </row>
    <row r="158" spans="1:20" ht="11.25" customHeight="1">
      <c r="A158" s="1098"/>
      <c r="B158" s="1100"/>
      <c r="C158" s="1097" t="s">
        <v>848</v>
      </c>
      <c r="D158" s="1106"/>
      <c r="E158" s="1106"/>
      <c r="F158" s="1106"/>
      <c r="G158" s="1106"/>
      <c r="H158" s="1106"/>
      <c r="I158" s="1106"/>
      <c r="J158" s="1106"/>
      <c r="K158" s="1106"/>
      <c r="L158" s="4124"/>
      <c r="M158" s="4059"/>
      <c r="N158" s="4060"/>
      <c r="O158" s="4060"/>
      <c r="P158" s="4060"/>
      <c r="Q158" s="4060"/>
      <c r="R158" s="4060"/>
      <c r="S158" s="4061"/>
      <c r="T158" s="1156"/>
    </row>
    <row r="159" spans="1:20" ht="11.25" customHeight="1">
      <c r="A159" s="1104"/>
      <c r="B159" s="1187"/>
      <c r="C159" s="1188"/>
      <c r="D159" s="1188"/>
      <c r="E159" s="1185"/>
      <c r="F159" s="1185"/>
      <c r="G159" s="1185"/>
      <c r="H159" s="1185"/>
      <c r="I159" s="1185"/>
      <c r="J159" s="1185"/>
      <c r="K159" s="1185"/>
      <c r="L159" s="1239"/>
      <c r="M159" s="1141"/>
      <c r="N159" s="1240"/>
      <c r="O159" s="1241"/>
      <c r="P159" s="1141"/>
      <c r="Q159" s="1141"/>
      <c r="R159" s="1187"/>
      <c r="S159" s="1187"/>
      <c r="T159" s="1160"/>
    </row>
    <row r="160" spans="1:20" ht="11.25" customHeight="1">
      <c r="A160" s="1098"/>
      <c r="B160" s="1159"/>
      <c r="C160" s="1180"/>
      <c r="D160" s="1180"/>
      <c r="E160" s="1106"/>
      <c r="F160" s="1106"/>
      <c r="G160" s="1106"/>
      <c r="H160" s="1106"/>
      <c r="I160" s="1106"/>
      <c r="J160" s="1106"/>
      <c r="K160" s="1106"/>
      <c r="L160" s="1115"/>
      <c r="M160" s="1138"/>
      <c r="N160" s="1148"/>
      <c r="O160" s="1133"/>
      <c r="P160" s="1138"/>
      <c r="Q160" s="1138"/>
      <c r="R160" s="1159"/>
      <c r="S160" s="1159"/>
      <c r="T160" s="1156"/>
    </row>
    <row r="161" spans="1:25" ht="11.25" customHeight="1">
      <c r="A161" s="1098"/>
      <c r="B161" s="1159"/>
      <c r="C161" s="1180"/>
      <c r="D161" s="1180"/>
      <c r="E161" s="1106"/>
      <c r="F161" s="1106"/>
      <c r="G161" s="1106"/>
      <c r="H161" s="1106"/>
      <c r="I161" s="1106"/>
      <c r="J161" s="1106"/>
      <c r="K161" s="1106"/>
      <c r="L161" s="1115"/>
      <c r="M161" s="1138"/>
      <c r="N161" s="1148"/>
      <c r="O161" s="1133"/>
      <c r="P161" s="1138"/>
      <c r="Q161" s="1138"/>
      <c r="R161" s="1159"/>
      <c r="S161" s="1243"/>
      <c r="T161" s="1156"/>
    </row>
    <row r="162" spans="1:25" ht="11.25" customHeight="1">
      <c r="A162" s="1098"/>
      <c r="B162" s="1119">
        <v>9.26</v>
      </c>
      <c r="C162" s="1101" t="s">
        <v>849</v>
      </c>
      <c r="D162" s="1106"/>
      <c r="E162" s="1106"/>
      <c r="F162" s="1106"/>
      <c r="G162" s="1106"/>
      <c r="H162" s="1106"/>
      <c r="I162" s="1106"/>
      <c r="J162" s="1106"/>
      <c r="K162" s="1106"/>
      <c r="L162" s="4124">
        <v>25</v>
      </c>
      <c r="M162" s="4056"/>
      <c r="N162" s="4057"/>
      <c r="O162" s="4057"/>
      <c r="P162" s="4057"/>
      <c r="Q162" s="4057"/>
      <c r="R162" s="4057"/>
      <c r="S162" s="4058"/>
      <c r="T162" s="1156"/>
    </row>
    <row r="163" spans="1:25" ht="11.25" customHeight="1">
      <c r="A163" s="1098"/>
      <c r="B163" s="1100"/>
      <c r="C163" s="1097" t="s">
        <v>850</v>
      </c>
      <c r="D163" s="1106"/>
      <c r="E163" s="1106"/>
      <c r="F163" s="1106"/>
      <c r="G163" s="1106"/>
      <c r="H163" s="1106"/>
      <c r="I163" s="1106"/>
      <c r="J163" s="1106"/>
      <c r="K163" s="1106"/>
      <c r="L163" s="4124"/>
      <c r="M163" s="4059"/>
      <c r="N163" s="4060"/>
      <c r="O163" s="4060"/>
      <c r="P163" s="4060"/>
      <c r="Q163" s="4060"/>
      <c r="R163" s="4060"/>
      <c r="S163" s="4061"/>
      <c r="T163" s="1156"/>
    </row>
    <row r="164" spans="1:25" ht="11.25" customHeight="1">
      <c r="A164" s="1090"/>
      <c r="B164" s="1078"/>
      <c r="C164" s="1078"/>
      <c r="D164" s="1078"/>
      <c r="E164" s="1078"/>
      <c r="F164" s="1078"/>
      <c r="G164" s="1078"/>
      <c r="H164" s="1078"/>
      <c r="I164" s="1078"/>
      <c r="J164" s="1078"/>
      <c r="K164" s="1078"/>
      <c r="L164" s="1078"/>
      <c r="M164" s="1078"/>
      <c r="N164" s="1078"/>
      <c r="O164" s="1078"/>
      <c r="P164" s="1078"/>
      <c r="Q164" s="1078"/>
      <c r="R164" s="1078"/>
      <c r="S164" s="1078"/>
      <c r="T164" s="1155"/>
    </row>
    <row r="165" spans="1:25" s="1083" customFormat="1" ht="11.25" customHeight="1">
      <c r="A165" s="4075">
        <v>20</v>
      </c>
      <c r="B165" s="4076"/>
      <c r="C165" s="4076"/>
      <c r="D165" s="4076"/>
      <c r="E165" s="4076"/>
      <c r="F165" s="4076"/>
      <c r="G165" s="4076"/>
      <c r="H165" s="4076"/>
      <c r="I165" s="4076"/>
      <c r="J165" s="4076"/>
      <c r="K165" s="4076"/>
      <c r="L165" s="4076"/>
      <c r="M165" s="4076"/>
      <c r="N165" s="4076"/>
      <c r="O165" s="4076"/>
      <c r="P165" s="4076"/>
      <c r="Q165" s="4076"/>
      <c r="R165" s="4076"/>
      <c r="S165" s="4076"/>
      <c r="T165" s="4077"/>
      <c r="U165" s="1244"/>
      <c r="V165" s="1244"/>
      <c r="W165" s="1244"/>
      <c r="X165" s="1244"/>
      <c r="Y165" s="1244"/>
    </row>
    <row r="166" spans="1:25" s="1083" customFormat="1" ht="11.25" customHeight="1">
      <c r="A166" s="1226"/>
      <c r="B166" s="1227"/>
      <c r="C166" s="1228"/>
      <c r="D166" s="1228"/>
      <c r="E166" s="1229"/>
      <c r="F166" s="1230"/>
      <c r="G166" s="1230"/>
      <c r="H166" s="1230"/>
      <c r="I166" s="1230"/>
      <c r="J166" s="1230"/>
      <c r="K166" s="1230"/>
      <c r="L166" s="1230"/>
      <c r="M166" s="1230"/>
      <c r="N166" s="1230"/>
      <c r="O166" s="1230"/>
      <c r="P166" s="1230"/>
      <c r="Q166" s="1230"/>
      <c r="R166" s="1230"/>
      <c r="S166" s="1230"/>
      <c r="T166" s="1245"/>
      <c r="U166" s="1244"/>
      <c r="V166" s="1244"/>
      <c r="W166" s="1244"/>
      <c r="X166" s="1244"/>
      <c r="Y166" s="1244"/>
    </row>
    <row r="167" spans="1:25" s="1083" customFormat="1" ht="11.25" customHeight="1">
      <c r="A167" s="1231"/>
      <c r="B167" s="1102"/>
      <c r="C167" s="1103"/>
      <c r="D167" s="1103"/>
      <c r="E167" s="1232"/>
      <c r="F167" s="1099"/>
      <c r="G167" s="1099"/>
      <c r="H167" s="1099"/>
      <c r="I167" s="1099"/>
      <c r="J167" s="1099"/>
      <c r="K167" s="1099"/>
      <c r="L167" s="1099"/>
      <c r="M167" s="1099"/>
      <c r="N167" s="1099"/>
      <c r="O167" s="1099"/>
      <c r="P167" s="1099"/>
      <c r="Q167" s="1099"/>
      <c r="R167" s="1099"/>
      <c r="S167" s="1099"/>
      <c r="T167" s="1246"/>
      <c r="U167" s="1244"/>
      <c r="V167" s="1244"/>
      <c r="W167" s="1244"/>
      <c r="X167" s="1244"/>
      <c r="Y167" s="1244"/>
    </row>
    <row r="168" spans="1:25" s="1083" customFormat="1" ht="11.25" customHeight="1">
      <c r="A168" s="1231"/>
      <c r="B168" s="1102"/>
      <c r="C168" s="1103"/>
      <c r="D168" s="1103"/>
      <c r="E168" s="1232"/>
      <c r="F168" s="1099"/>
      <c r="G168" s="1099"/>
      <c r="H168" s="1099"/>
      <c r="I168" s="1099"/>
      <c r="J168" s="1099"/>
      <c r="K168" s="1099"/>
      <c r="L168" s="1099"/>
      <c r="M168" s="1099"/>
      <c r="N168" s="1099"/>
      <c r="O168" s="1099"/>
      <c r="P168" s="1099"/>
      <c r="Q168" s="1099"/>
      <c r="R168" s="1099"/>
      <c r="S168" s="1099"/>
      <c r="T168" s="1246"/>
      <c r="U168" s="1244"/>
      <c r="V168" s="1244"/>
      <c r="W168" s="1244"/>
      <c r="X168" s="1244"/>
      <c r="Y168" s="1244"/>
    </row>
    <row r="169" spans="1:25" s="1083" customFormat="1" ht="11.25" customHeight="1">
      <c r="A169" s="1231"/>
      <c r="B169" s="1102"/>
      <c r="C169" s="1103"/>
      <c r="D169" s="1103"/>
      <c r="E169" s="980" t="s">
        <v>808</v>
      </c>
      <c r="F169" s="1099"/>
      <c r="G169" s="1099"/>
      <c r="H169" s="1099"/>
      <c r="I169" s="1099"/>
      <c r="J169" s="1099"/>
      <c r="K169" s="1099"/>
      <c r="L169" s="1099"/>
      <c r="M169" s="1099"/>
      <c r="N169" s="1099"/>
      <c r="O169" s="1099"/>
      <c r="P169" s="1099"/>
      <c r="Q169" s="1099"/>
      <c r="R169" s="1099"/>
      <c r="S169" s="1099"/>
      <c r="T169" s="1246"/>
      <c r="U169" s="1244"/>
      <c r="V169" s="1244"/>
      <c r="W169" s="1244"/>
      <c r="X169" s="1244"/>
      <c r="Y169" s="1244"/>
    </row>
    <row r="170" spans="1:25" s="1083" customFormat="1" ht="11.25" customHeight="1">
      <c r="A170" s="1231"/>
      <c r="B170" s="1102"/>
      <c r="C170" s="1103"/>
      <c r="D170" s="1103"/>
      <c r="E170" s="984" t="s">
        <v>809</v>
      </c>
      <c r="F170" s="1099"/>
      <c r="G170" s="1099"/>
      <c r="H170" s="1099"/>
      <c r="I170" s="1099"/>
      <c r="J170" s="1099"/>
      <c r="K170" s="1099"/>
      <c r="L170" s="1099"/>
      <c r="M170" s="1099"/>
      <c r="N170" s="1099"/>
      <c r="O170" s="1099"/>
      <c r="P170" s="1099"/>
      <c r="Q170" s="1099"/>
      <c r="R170" s="1099"/>
      <c r="S170" s="1099"/>
      <c r="T170" s="1246"/>
      <c r="U170" s="1244"/>
      <c r="V170" s="1244"/>
      <c r="W170" s="1244"/>
      <c r="X170" s="1244"/>
      <c r="Y170" s="1244"/>
    </row>
    <row r="171" spans="1:25" s="1083" customFormat="1" ht="11.25" customHeight="1">
      <c r="A171" s="1231"/>
      <c r="B171" s="1102"/>
      <c r="C171" s="1103"/>
      <c r="D171" s="1103"/>
      <c r="E171" s="1232"/>
      <c r="F171" s="1099"/>
      <c r="G171" s="1099"/>
      <c r="H171" s="1099"/>
      <c r="I171" s="1099"/>
      <c r="J171" s="1099"/>
      <c r="K171" s="1099"/>
      <c r="L171" s="1099"/>
      <c r="M171" s="1099"/>
      <c r="N171" s="1099"/>
      <c r="O171" s="1099"/>
      <c r="P171" s="1099"/>
      <c r="Q171" s="1099"/>
      <c r="R171" s="1099"/>
      <c r="S171" s="1099"/>
      <c r="T171" s="1246"/>
      <c r="U171" s="1244"/>
      <c r="V171" s="1244"/>
      <c r="W171" s="1244"/>
      <c r="X171" s="1244"/>
      <c r="Y171" s="1244"/>
    </row>
    <row r="172" spans="1:25" s="1083" customFormat="1" ht="11.25" customHeight="1">
      <c r="A172" s="1231"/>
      <c r="B172" s="1102"/>
      <c r="C172" s="1103"/>
      <c r="D172" s="1103"/>
      <c r="E172" s="1232"/>
      <c r="F172" s="1099"/>
      <c r="G172" s="1099"/>
      <c r="H172" s="1099"/>
      <c r="I172" s="1099"/>
      <c r="J172" s="1099"/>
      <c r="K172" s="1099"/>
      <c r="L172" s="1099"/>
      <c r="M172" s="4137" t="s">
        <v>810</v>
      </c>
      <c r="N172" s="4137"/>
      <c r="O172" s="4137"/>
      <c r="P172" s="4137"/>
      <c r="Q172" s="4137"/>
      <c r="R172" s="4137"/>
      <c r="S172" s="4137"/>
      <c r="T172" s="1246"/>
      <c r="U172" s="1244"/>
      <c r="V172" s="1244"/>
      <c r="W172" s="1244"/>
      <c r="X172" s="1244"/>
      <c r="Y172" s="1244"/>
    </row>
    <row r="173" spans="1:25" ht="11.25" customHeight="1">
      <c r="A173" s="1231"/>
      <c r="B173" s="1102"/>
      <c r="C173" s="1103"/>
      <c r="D173" s="1103"/>
      <c r="E173" s="1232"/>
      <c r="F173" s="1099"/>
      <c r="G173" s="1099"/>
      <c r="H173" s="1099"/>
      <c r="I173" s="1099"/>
      <c r="J173" s="1099"/>
      <c r="K173" s="1099"/>
      <c r="L173" s="1099"/>
      <c r="M173" s="4098" t="s">
        <v>291</v>
      </c>
      <c r="N173" s="4098"/>
      <c r="O173" s="4098"/>
      <c r="P173" s="4098"/>
      <c r="Q173" s="4098"/>
      <c r="R173" s="4098"/>
      <c r="S173" s="4098"/>
      <c r="T173" s="1246"/>
    </row>
    <row r="174" spans="1:25" ht="11.25" customHeight="1">
      <c r="A174" s="1098"/>
      <c r="B174" s="1100"/>
      <c r="C174" s="1097"/>
      <c r="D174" s="1106"/>
      <c r="E174" s="1106"/>
      <c r="F174" s="1106"/>
      <c r="G174" s="1106"/>
      <c r="H174" s="1106"/>
      <c r="I174" s="1106"/>
      <c r="J174" s="1106"/>
      <c r="K174" s="1106"/>
      <c r="L174" s="1134"/>
      <c r="M174" s="1149"/>
      <c r="N174" s="1149"/>
      <c r="O174" s="1149"/>
      <c r="P174" s="1149"/>
      <c r="Q174" s="1149"/>
      <c r="R174" s="1149"/>
      <c r="S174" s="2410" t="s">
        <v>779</v>
      </c>
      <c r="T174" s="1156"/>
    </row>
    <row r="175" spans="1:25" ht="11.25" customHeight="1">
      <c r="A175" s="1098"/>
      <c r="B175" s="1119">
        <v>9.27</v>
      </c>
      <c r="C175" s="1101" t="s">
        <v>851</v>
      </c>
      <c r="D175" s="1106"/>
      <c r="E175" s="1106"/>
      <c r="F175" s="1106"/>
      <c r="G175" s="1106"/>
      <c r="H175" s="1106"/>
      <c r="I175" s="1106"/>
      <c r="J175" s="1106"/>
      <c r="K175" s="1106"/>
      <c r="L175" s="4124">
        <v>67</v>
      </c>
      <c r="M175" s="4056"/>
      <c r="N175" s="4057"/>
      <c r="O175" s="4057"/>
      <c r="P175" s="4057"/>
      <c r="Q175" s="4057"/>
      <c r="R175" s="4057"/>
      <c r="S175" s="4058"/>
      <c r="T175" s="1156"/>
    </row>
    <row r="176" spans="1:25" ht="11.25" customHeight="1">
      <c r="A176" s="1098"/>
      <c r="B176" s="1100"/>
      <c r="C176" s="1097" t="s">
        <v>2230</v>
      </c>
      <c r="D176" s="1106"/>
      <c r="E176" s="1106"/>
      <c r="F176" s="1106"/>
      <c r="G176" s="1106"/>
      <c r="H176" s="1106"/>
      <c r="I176" s="1106"/>
      <c r="J176" s="1106"/>
      <c r="K176" s="1106"/>
      <c r="L176" s="4124"/>
      <c r="M176" s="4059"/>
      <c r="N176" s="4060"/>
      <c r="O176" s="4060"/>
      <c r="P176" s="4060"/>
      <c r="Q176" s="4060"/>
      <c r="R176" s="4060"/>
      <c r="S176" s="4061"/>
      <c r="T176" s="1156"/>
    </row>
    <row r="177" spans="1:25" ht="11.25" customHeight="1">
      <c r="A177" s="1104"/>
      <c r="B177" s="1187"/>
      <c r="C177" s="1188"/>
      <c r="D177" s="1188"/>
      <c r="E177" s="1185"/>
      <c r="F177" s="1185"/>
      <c r="G177" s="1185"/>
      <c r="H177" s="1185"/>
      <c r="I177" s="1185"/>
      <c r="J177" s="1185"/>
      <c r="K177" s="1185"/>
      <c r="L177" s="1239"/>
      <c r="M177" s="1141"/>
      <c r="N177" s="1240"/>
      <c r="O177" s="1241"/>
      <c r="P177" s="1141"/>
      <c r="Q177" s="1141"/>
      <c r="R177" s="1187"/>
      <c r="S177" s="1187"/>
      <c r="T177" s="1160"/>
    </row>
    <row r="178" spans="1:25" s="1083" customFormat="1" ht="11.25" customHeight="1">
      <c r="A178" s="1231"/>
      <c r="B178" s="1102"/>
      <c r="C178" s="1103"/>
      <c r="D178" s="1103"/>
      <c r="E178" s="1232"/>
      <c r="F178" s="1099"/>
      <c r="G178" s="1099"/>
      <c r="H178" s="1099"/>
      <c r="I178" s="1099"/>
      <c r="J178" s="1099"/>
      <c r="K178" s="1099"/>
      <c r="L178" s="1099"/>
      <c r="M178" s="4137"/>
      <c r="N178" s="4137"/>
      <c r="O178" s="4137"/>
      <c r="P178" s="4137"/>
      <c r="Q178" s="4137"/>
      <c r="R178" s="4137"/>
      <c r="S178" s="4137"/>
      <c r="T178" s="1246"/>
      <c r="U178" s="1244"/>
      <c r="V178" s="1244"/>
      <c r="W178" s="1244"/>
      <c r="X178" s="1244"/>
      <c r="Y178" s="1244"/>
    </row>
    <row r="179" spans="1:25" ht="11.25" customHeight="1">
      <c r="A179" s="1098"/>
      <c r="B179" s="1119">
        <v>9.2799999999999994</v>
      </c>
      <c r="C179" s="1101" t="s">
        <v>852</v>
      </c>
      <c r="D179" s="1106"/>
      <c r="E179" s="1106"/>
      <c r="F179" s="1106"/>
      <c r="G179" s="1106"/>
      <c r="H179" s="1106"/>
      <c r="I179" s="1106"/>
      <c r="J179" s="1106"/>
      <c r="K179" s="1106"/>
      <c r="L179" s="4105"/>
      <c r="M179" s="4098"/>
      <c r="N179" s="4098"/>
      <c r="O179" s="4098"/>
      <c r="P179" s="4098"/>
      <c r="Q179" s="4098"/>
      <c r="R179" s="4098"/>
      <c r="S179" s="4098"/>
      <c r="T179" s="1156"/>
    </row>
    <row r="180" spans="1:25" ht="11.25" customHeight="1">
      <c r="A180" s="1098"/>
      <c r="B180" s="1233"/>
      <c r="C180" s="1097" t="s">
        <v>853</v>
      </c>
      <c r="D180" s="1106"/>
      <c r="E180" s="1106"/>
      <c r="F180" s="1106"/>
      <c r="G180" s="1106"/>
      <c r="H180" s="1106"/>
      <c r="I180" s="1106"/>
      <c r="J180" s="1106"/>
      <c r="K180" s="1106"/>
      <c r="L180" s="4105"/>
      <c r="M180" s="1138"/>
      <c r="N180" s="1148"/>
      <c r="O180" s="1138"/>
      <c r="P180" s="1138"/>
      <c r="Q180" s="1138"/>
      <c r="R180" s="1138"/>
      <c r="S180" s="4106"/>
      <c r="T180" s="1156"/>
    </row>
    <row r="181" spans="1:25" ht="3.75" customHeight="1">
      <c r="A181" s="1098"/>
      <c r="B181" s="1100"/>
      <c r="C181" s="1106"/>
      <c r="D181" s="1106"/>
      <c r="E181" s="1106"/>
      <c r="F181" s="1106"/>
      <c r="G181" s="1106"/>
      <c r="H181" s="1106"/>
      <c r="I181" s="1106"/>
      <c r="J181" s="1106"/>
      <c r="K181" s="1106"/>
      <c r="L181" s="1115"/>
      <c r="M181" s="1138"/>
      <c r="N181" s="1148"/>
      <c r="O181" s="1138"/>
      <c r="P181" s="1138"/>
      <c r="Q181" s="1138"/>
      <c r="R181" s="1138"/>
      <c r="S181" s="4107"/>
      <c r="T181" s="1156"/>
    </row>
    <row r="182" spans="1:25" ht="11.25" customHeight="1">
      <c r="A182" s="1098"/>
      <c r="B182" s="1100"/>
      <c r="C182" s="1115" t="s">
        <v>144</v>
      </c>
      <c r="D182" s="1101" t="s">
        <v>703</v>
      </c>
      <c r="E182" s="1106"/>
      <c r="F182" s="1106"/>
      <c r="G182" s="1101"/>
      <c r="H182" s="1106"/>
      <c r="I182" s="1106"/>
      <c r="J182" s="1106"/>
      <c r="K182" s="1106"/>
      <c r="L182" s="4069">
        <v>19</v>
      </c>
      <c r="M182" s="4040"/>
      <c r="N182" s="4040"/>
      <c r="O182" s="4040"/>
      <c r="P182" s="4040"/>
      <c r="Q182" s="4040"/>
      <c r="R182" s="4040"/>
      <c r="S182" s="4040"/>
      <c r="T182" s="1156"/>
    </row>
    <row r="183" spans="1:25" ht="11.25" customHeight="1">
      <c r="A183" s="1098"/>
      <c r="B183" s="1100"/>
      <c r="C183" s="1234"/>
      <c r="D183" s="1097" t="s">
        <v>704</v>
      </c>
      <c r="E183" s="1106"/>
      <c r="F183" s="1106"/>
      <c r="G183" s="1097"/>
      <c r="H183" s="1106"/>
      <c r="I183" s="1106"/>
      <c r="J183" s="1106"/>
      <c r="K183" s="1106"/>
      <c r="L183" s="4069"/>
      <c r="M183" s="4040"/>
      <c r="N183" s="4040"/>
      <c r="O183" s="4040"/>
      <c r="P183" s="4040"/>
      <c r="Q183" s="4040"/>
      <c r="R183" s="4040"/>
      <c r="S183" s="4040"/>
      <c r="T183" s="1156"/>
    </row>
    <row r="184" spans="1:25" ht="11.25" customHeight="1">
      <c r="A184" s="1098"/>
      <c r="B184" s="1100"/>
      <c r="C184" s="1106"/>
      <c r="D184" s="1106"/>
      <c r="E184" s="1106"/>
      <c r="F184" s="1106"/>
      <c r="G184" s="1106"/>
      <c r="H184" s="1106"/>
      <c r="I184" s="1106"/>
      <c r="J184" s="1106"/>
      <c r="K184" s="1106"/>
      <c r="L184" s="1115"/>
      <c r="M184" s="1138"/>
      <c r="N184" s="1148"/>
      <c r="O184" s="1138"/>
      <c r="P184" s="1138"/>
      <c r="Q184" s="1138"/>
      <c r="R184" s="1138"/>
      <c r="S184" s="1138"/>
      <c r="T184" s="1156"/>
    </row>
    <row r="185" spans="1:25" ht="11.25" customHeight="1">
      <c r="A185" s="1098"/>
      <c r="B185" s="1100"/>
      <c r="C185" s="1115" t="s">
        <v>149</v>
      </c>
      <c r="D185" s="1101" t="s">
        <v>854</v>
      </c>
      <c r="E185" s="1106"/>
      <c r="F185" s="1106"/>
      <c r="G185" s="1106"/>
      <c r="H185" s="1106"/>
      <c r="I185" s="1106"/>
      <c r="J185" s="1106"/>
      <c r="K185" s="1106"/>
      <c r="L185" s="4105"/>
      <c r="M185" s="1200"/>
      <c r="N185" s="1200"/>
      <c r="O185" s="1200"/>
      <c r="P185" s="1200"/>
      <c r="Q185" s="1200"/>
      <c r="R185" s="1200"/>
      <c r="S185" s="1200"/>
      <c r="T185" s="1156"/>
    </row>
    <row r="186" spans="1:25" ht="11.25" customHeight="1">
      <c r="A186" s="1098"/>
      <c r="B186" s="1100"/>
      <c r="C186" s="1106"/>
      <c r="D186" s="1097" t="s">
        <v>855</v>
      </c>
      <c r="E186" s="1106"/>
      <c r="F186" s="1106"/>
      <c r="G186" s="1106"/>
      <c r="H186" s="1106"/>
      <c r="I186" s="1106"/>
      <c r="J186" s="1106"/>
      <c r="K186" s="1106"/>
      <c r="L186" s="4105"/>
      <c r="M186" s="1200"/>
      <c r="N186" s="1200"/>
      <c r="O186" s="1200"/>
      <c r="P186" s="1200"/>
      <c r="Q186" s="1200"/>
      <c r="R186" s="1200"/>
      <c r="S186" s="1200"/>
      <c r="T186" s="1156"/>
    </row>
    <row r="187" spans="1:25" ht="7.5" customHeight="1">
      <c r="A187" s="1098"/>
      <c r="B187" s="1100"/>
      <c r="C187" s="1106"/>
      <c r="D187" s="1097"/>
      <c r="E187" s="1106"/>
      <c r="F187" s="1106"/>
      <c r="G187" s="1106"/>
      <c r="H187" s="1106"/>
      <c r="I187" s="1106"/>
      <c r="J187" s="1106"/>
      <c r="K187" s="1106"/>
      <c r="L187" s="1134"/>
      <c r="M187" s="1149"/>
      <c r="N187" s="1149"/>
      <c r="O187" s="1149"/>
      <c r="P187" s="1149"/>
      <c r="Q187" s="1149"/>
      <c r="R187" s="1149"/>
      <c r="S187" s="1149"/>
      <c r="T187" s="1156"/>
    </row>
    <row r="188" spans="1:25" ht="11.25" customHeight="1">
      <c r="A188" s="1098"/>
      <c r="B188" s="1100"/>
      <c r="C188" s="1078"/>
      <c r="D188" s="1159" t="s">
        <v>232</v>
      </c>
      <c r="E188" s="1101" t="s">
        <v>856</v>
      </c>
      <c r="F188" s="1106"/>
      <c r="G188" s="1106"/>
      <c r="H188" s="1106"/>
      <c r="I188" s="1106"/>
      <c r="J188" s="1106"/>
      <c r="K188" s="1106"/>
      <c r="L188" s="4069">
        <v>20</v>
      </c>
      <c r="M188" s="4040"/>
      <c r="N188" s="4040"/>
      <c r="O188" s="4040"/>
      <c r="P188" s="4040"/>
      <c r="Q188" s="4040"/>
      <c r="R188" s="4040"/>
      <c r="S188" s="4040"/>
      <c r="T188" s="1156"/>
    </row>
    <row r="189" spans="1:25" ht="11.25" customHeight="1">
      <c r="A189" s="1098"/>
      <c r="B189" s="1100"/>
      <c r="C189" s="1078"/>
      <c r="D189" s="1138"/>
      <c r="E189" s="1097" t="s">
        <v>857</v>
      </c>
      <c r="F189" s="1106"/>
      <c r="G189" s="1106"/>
      <c r="H189" s="1106"/>
      <c r="I189" s="1106"/>
      <c r="J189" s="1106"/>
      <c r="K189" s="1106"/>
      <c r="L189" s="4069"/>
      <c r="M189" s="4040"/>
      <c r="N189" s="4040"/>
      <c r="O189" s="4040"/>
      <c r="P189" s="4040"/>
      <c r="Q189" s="4040"/>
      <c r="R189" s="4040"/>
      <c r="S189" s="4040"/>
      <c r="T189" s="1156"/>
    </row>
    <row r="190" spans="1:25" ht="7.5" customHeight="1">
      <c r="A190" s="1098"/>
      <c r="B190" s="1100"/>
      <c r="C190" s="1078"/>
      <c r="D190" s="1138"/>
      <c r="E190" s="1106"/>
      <c r="F190" s="1106"/>
      <c r="G190" s="1106"/>
      <c r="H190" s="1106"/>
      <c r="I190" s="1106"/>
      <c r="J190" s="1106"/>
      <c r="K190" s="1106"/>
      <c r="L190" s="1134"/>
      <c r="M190" s="1149"/>
      <c r="N190" s="1149"/>
      <c r="O190" s="1149"/>
      <c r="P190" s="1149"/>
      <c r="Q190" s="1149"/>
      <c r="R190" s="1149"/>
      <c r="S190" s="1149"/>
      <c r="T190" s="1156"/>
    </row>
    <row r="191" spans="1:25" ht="11.25" customHeight="1">
      <c r="A191" s="1098"/>
      <c r="B191" s="1100"/>
      <c r="C191" s="1078"/>
      <c r="D191" s="1159" t="s">
        <v>318</v>
      </c>
      <c r="E191" s="1101" t="s">
        <v>444</v>
      </c>
      <c r="F191" s="1106"/>
      <c r="G191" s="1106"/>
      <c r="H191" s="1106"/>
      <c r="I191" s="1106"/>
      <c r="J191" s="1106"/>
      <c r="K191" s="1106"/>
      <c r="L191" s="4069">
        <v>21</v>
      </c>
      <c r="M191" s="4040"/>
      <c r="N191" s="4040"/>
      <c r="O191" s="4040"/>
      <c r="P191" s="4040"/>
      <c r="Q191" s="4040"/>
      <c r="R191" s="4040"/>
      <c r="S191" s="4040"/>
      <c r="T191" s="1156"/>
    </row>
    <row r="192" spans="1:25" ht="11.25" customHeight="1">
      <c r="A192" s="1098"/>
      <c r="B192" s="1100"/>
      <c r="C192" s="1078"/>
      <c r="D192" s="1138"/>
      <c r="E192" s="1097" t="s">
        <v>452</v>
      </c>
      <c r="F192" s="1106"/>
      <c r="G192" s="1106"/>
      <c r="H192" s="1106"/>
      <c r="I192" s="1106"/>
      <c r="J192" s="1106"/>
      <c r="K192" s="1106"/>
      <c r="L192" s="4069"/>
      <c r="M192" s="4040"/>
      <c r="N192" s="4040"/>
      <c r="O192" s="4040"/>
      <c r="P192" s="4040"/>
      <c r="Q192" s="4040"/>
      <c r="R192" s="4040"/>
      <c r="S192" s="4040"/>
      <c r="T192" s="1156"/>
    </row>
    <row r="193" spans="1:25" ht="7.5" customHeight="1">
      <c r="A193" s="1098"/>
      <c r="B193" s="1100"/>
      <c r="C193" s="1078"/>
      <c r="D193" s="1138"/>
      <c r="E193" s="1097"/>
      <c r="F193" s="1106"/>
      <c r="G193" s="1106"/>
      <c r="H193" s="1106"/>
      <c r="I193" s="1106"/>
      <c r="J193" s="1106"/>
      <c r="K193" s="1106"/>
      <c r="L193" s="1134"/>
      <c r="M193" s="1149"/>
      <c r="N193" s="1149"/>
      <c r="O193" s="1149"/>
      <c r="P193" s="1149"/>
      <c r="Q193" s="1149"/>
      <c r="R193" s="1149"/>
      <c r="S193" s="1149"/>
      <c r="T193" s="1156"/>
    </row>
    <row r="194" spans="1:25" ht="11.25" customHeight="1">
      <c r="A194" s="1098"/>
      <c r="B194" s="1100"/>
      <c r="C194" s="1078"/>
      <c r="D194" s="1159" t="s">
        <v>736</v>
      </c>
      <c r="E194" s="1101" t="s">
        <v>858</v>
      </c>
      <c r="F194" s="1106"/>
      <c r="G194" s="1106"/>
      <c r="H194" s="1106"/>
      <c r="I194" s="1106"/>
      <c r="J194" s="1106"/>
      <c r="K194" s="1106"/>
      <c r="L194" s="4069">
        <v>22</v>
      </c>
      <c r="M194" s="4040"/>
      <c r="N194" s="4040"/>
      <c r="O194" s="4040"/>
      <c r="P194" s="4040"/>
      <c r="Q194" s="4040"/>
      <c r="R194" s="4040"/>
      <c r="S194" s="4040"/>
      <c r="T194" s="1156"/>
    </row>
    <row r="195" spans="1:25" ht="11.25" customHeight="1">
      <c r="A195" s="1098"/>
      <c r="B195" s="1100"/>
      <c r="C195" s="1078"/>
      <c r="D195" s="1138"/>
      <c r="E195" s="1097" t="s">
        <v>859</v>
      </c>
      <c r="F195" s="1106"/>
      <c r="G195" s="1106"/>
      <c r="H195" s="1106"/>
      <c r="I195" s="1106"/>
      <c r="J195" s="1106"/>
      <c r="K195" s="1106"/>
      <c r="L195" s="4069"/>
      <c r="M195" s="4040"/>
      <c r="N195" s="4040"/>
      <c r="O195" s="4040"/>
      <c r="P195" s="4040"/>
      <c r="Q195" s="4040"/>
      <c r="R195" s="4040"/>
      <c r="S195" s="4040"/>
      <c r="T195" s="1156"/>
    </row>
    <row r="196" spans="1:25" ht="7.5" customHeight="1">
      <c r="A196" s="1098"/>
      <c r="B196" s="1100"/>
      <c r="C196" s="1078"/>
      <c r="D196" s="1138"/>
      <c r="E196" s="1097"/>
      <c r="F196" s="1106"/>
      <c r="G196" s="1106"/>
      <c r="H196" s="1106"/>
      <c r="I196" s="1106"/>
      <c r="J196" s="1106"/>
      <c r="K196" s="1106"/>
      <c r="L196" s="1134"/>
      <c r="M196" s="1149"/>
      <c r="N196" s="1149"/>
      <c r="O196" s="1149"/>
      <c r="P196" s="1149"/>
      <c r="Q196" s="1149"/>
      <c r="R196" s="1149"/>
      <c r="S196" s="1149"/>
      <c r="T196" s="1156"/>
    </row>
    <row r="197" spans="1:25" ht="11.25" customHeight="1">
      <c r="A197" s="1098"/>
      <c r="B197" s="1100"/>
      <c r="C197" s="1078"/>
      <c r="D197" s="1159" t="s">
        <v>860</v>
      </c>
      <c r="E197" s="1101" t="s">
        <v>446</v>
      </c>
      <c r="F197" s="1106"/>
      <c r="G197" s="1106"/>
      <c r="H197" s="1106"/>
      <c r="I197" s="1106"/>
      <c r="J197" s="1106"/>
      <c r="K197" s="1106"/>
      <c r="L197" s="4069">
        <v>23</v>
      </c>
      <c r="M197" s="4040"/>
      <c r="N197" s="4040"/>
      <c r="O197" s="4040"/>
      <c r="P197" s="4040"/>
      <c r="Q197" s="4040"/>
      <c r="R197" s="4040"/>
      <c r="S197" s="4040"/>
      <c r="T197" s="1156"/>
    </row>
    <row r="198" spans="1:25" ht="11.25" customHeight="1">
      <c r="A198" s="1098"/>
      <c r="B198" s="1100"/>
      <c r="C198" s="1106"/>
      <c r="D198" s="1078"/>
      <c r="E198" s="1097" t="s">
        <v>453</v>
      </c>
      <c r="F198" s="1106"/>
      <c r="G198" s="1106"/>
      <c r="H198" s="1106"/>
      <c r="I198" s="1106"/>
      <c r="J198" s="1106"/>
      <c r="K198" s="1106"/>
      <c r="L198" s="4069"/>
      <c r="M198" s="4040"/>
      <c r="N198" s="4040"/>
      <c r="O198" s="4040"/>
      <c r="P198" s="4040"/>
      <c r="Q198" s="4040"/>
      <c r="R198" s="4040"/>
      <c r="S198" s="4040"/>
      <c r="T198" s="1156"/>
    </row>
    <row r="199" spans="1:25" s="1083" customFormat="1" ht="11.25" customHeight="1">
      <c r="A199" s="1104"/>
      <c r="B199" s="1247"/>
      <c r="C199" s="1248"/>
      <c r="D199" s="1185"/>
      <c r="E199" s="1248"/>
      <c r="F199" s="1185"/>
      <c r="G199" s="1185"/>
      <c r="H199" s="1185"/>
      <c r="I199" s="1185"/>
      <c r="J199" s="1185"/>
      <c r="K199" s="1185"/>
      <c r="L199" s="1239"/>
      <c r="M199" s="1141"/>
      <c r="N199" s="1240"/>
      <c r="O199" s="1141"/>
      <c r="P199" s="1141"/>
      <c r="Q199" s="1141"/>
      <c r="R199" s="1141"/>
      <c r="S199" s="1141"/>
      <c r="T199" s="1160"/>
      <c r="U199" s="1244"/>
      <c r="V199" s="1244"/>
      <c r="W199" s="1244"/>
      <c r="X199" s="1244"/>
      <c r="Y199" s="1244"/>
    </row>
    <row r="200" spans="1:25" s="1083" customFormat="1" ht="11.25" customHeight="1">
      <c r="A200" s="1098"/>
      <c r="B200" s="1119"/>
      <c r="C200" s="1101"/>
      <c r="D200" s="1106"/>
      <c r="E200" s="1101"/>
      <c r="F200" s="1106"/>
      <c r="G200" s="1106"/>
      <c r="H200" s="1106"/>
      <c r="I200" s="1106"/>
      <c r="J200" s="1106"/>
      <c r="K200" s="1106"/>
      <c r="L200" s="1115"/>
      <c r="M200" s="1138"/>
      <c r="N200" s="1148"/>
      <c r="O200" s="1138"/>
      <c r="P200" s="1138"/>
      <c r="Q200" s="1138"/>
      <c r="R200" s="1138"/>
      <c r="S200" s="1138"/>
      <c r="T200" s="1156"/>
      <c r="U200" s="1244"/>
      <c r="V200" s="1244"/>
      <c r="W200" s="1244"/>
      <c r="X200" s="1244"/>
      <c r="Y200" s="1244"/>
    </row>
    <row r="201" spans="1:25" ht="11.25" customHeight="1">
      <c r="A201" s="1098"/>
      <c r="B201" s="1119">
        <v>9.2899999999999991</v>
      </c>
      <c r="C201" s="1101" t="s">
        <v>861</v>
      </c>
      <c r="D201" s="1101"/>
      <c r="E201" s="1106"/>
      <c r="F201" s="1101"/>
      <c r="G201" s="1106"/>
      <c r="H201" s="1106"/>
      <c r="I201" s="1106"/>
      <c r="J201" s="1106"/>
      <c r="K201" s="1106"/>
      <c r="L201" s="4105">
        <v>24</v>
      </c>
      <c r="M201" s="4040"/>
      <c r="N201" s="4040"/>
      <c r="O201" s="4040"/>
      <c r="P201" s="4040"/>
      <c r="Q201" s="4040"/>
      <c r="R201" s="4040"/>
      <c r="S201" s="4040"/>
      <c r="T201" s="1156"/>
    </row>
    <row r="202" spans="1:25" ht="11.25" customHeight="1">
      <c r="A202" s="1098"/>
      <c r="B202" s="1233"/>
      <c r="C202" s="1097" t="s">
        <v>862</v>
      </c>
      <c r="D202" s="1106"/>
      <c r="E202" s="1106"/>
      <c r="F202" s="1106"/>
      <c r="G202" s="1106"/>
      <c r="H202" s="1106"/>
      <c r="I202" s="1106"/>
      <c r="J202" s="1106"/>
      <c r="K202" s="1106"/>
      <c r="L202" s="4105"/>
      <c r="M202" s="4040"/>
      <c r="N202" s="4040"/>
      <c r="O202" s="4040"/>
      <c r="P202" s="4040"/>
      <c r="Q202" s="4040"/>
      <c r="R202" s="4040"/>
      <c r="S202" s="4040"/>
      <c r="T202" s="1156"/>
    </row>
    <row r="203" spans="1:25" ht="11.25" customHeight="1">
      <c r="A203" s="1098"/>
      <c r="B203" s="1100"/>
      <c r="C203" s="1099"/>
      <c r="D203" s="1103"/>
      <c r="E203" s="1232"/>
      <c r="F203" s="1099"/>
      <c r="G203" s="1099"/>
      <c r="H203" s="1099"/>
      <c r="I203" s="1099"/>
      <c r="J203" s="1106"/>
      <c r="K203" s="1106"/>
      <c r="L203" s="1078"/>
      <c r="M203" s="1078"/>
      <c r="N203" s="1078"/>
      <c r="O203" s="1078"/>
      <c r="P203" s="1078"/>
      <c r="Q203" s="1078"/>
      <c r="R203" s="1078"/>
      <c r="S203" s="1078"/>
      <c r="T203" s="1156"/>
    </row>
    <row r="204" spans="1:25" s="1083" customFormat="1" ht="11.25" customHeight="1">
      <c r="A204" s="1098"/>
      <c r="B204" s="1078"/>
      <c r="C204" s="1249"/>
      <c r="D204" s="1250"/>
      <c r="E204" s="1251"/>
      <c r="F204" s="1252"/>
      <c r="G204" s="1250"/>
      <c r="H204" s="1250"/>
      <c r="I204" s="1250"/>
      <c r="J204" s="1250"/>
      <c r="K204" s="1289"/>
      <c r="L204" s="1078"/>
      <c r="M204" s="1078"/>
      <c r="N204" s="1078"/>
      <c r="O204" s="1078"/>
      <c r="P204" s="1078"/>
      <c r="Q204" s="1078"/>
      <c r="R204" s="1078"/>
      <c r="S204" s="1078"/>
      <c r="T204" s="1156"/>
      <c r="U204" s="1244"/>
      <c r="V204" s="1244"/>
      <c r="W204" s="1244"/>
      <c r="X204" s="1244"/>
      <c r="Y204" s="1244"/>
    </row>
    <row r="205" spans="1:25" s="1083" customFormat="1" ht="11.25" customHeight="1">
      <c r="A205" s="1231"/>
      <c r="B205" s="1099"/>
      <c r="C205" s="1253"/>
      <c r="D205" s="1254" t="s">
        <v>863</v>
      </c>
      <c r="E205" s="1255"/>
      <c r="F205" s="1256"/>
      <c r="G205" s="1254"/>
      <c r="H205" s="1254"/>
      <c r="I205" s="1254"/>
      <c r="J205" s="1254"/>
      <c r="K205" s="1290"/>
      <c r="L205" s="1099"/>
      <c r="M205" s="1099"/>
      <c r="N205" s="1099"/>
      <c r="O205" s="1099"/>
      <c r="P205" s="1099"/>
      <c r="Q205" s="1099"/>
      <c r="R205" s="1099"/>
      <c r="S205" s="1099"/>
      <c r="T205" s="1246"/>
      <c r="U205" s="1244"/>
      <c r="V205" s="1244"/>
      <c r="W205" s="1244"/>
      <c r="X205" s="1244"/>
      <c r="Y205" s="1244"/>
    </row>
    <row r="206" spans="1:25" s="1083" customFormat="1" ht="11.25" customHeight="1">
      <c r="A206" s="1231"/>
      <c r="B206" s="1099"/>
      <c r="C206" s="1253"/>
      <c r="D206" s="1256" t="s">
        <v>2231</v>
      </c>
      <c r="E206" s="1255"/>
      <c r="F206" s="1256"/>
      <c r="G206" s="1254"/>
      <c r="H206" s="1254"/>
      <c r="I206" s="1254"/>
      <c r="J206" s="1254"/>
      <c r="K206" s="1290"/>
      <c r="L206" s="1099"/>
      <c r="M206" s="1099"/>
      <c r="N206" s="1099"/>
      <c r="O206" s="1099"/>
      <c r="P206" s="1099"/>
      <c r="Q206" s="1099"/>
      <c r="R206" s="1099"/>
      <c r="S206" s="1099"/>
      <c r="T206" s="1246"/>
      <c r="U206" s="1244"/>
      <c r="V206" s="1244"/>
      <c r="W206" s="1244"/>
      <c r="X206" s="1244"/>
      <c r="Y206" s="1244"/>
    </row>
    <row r="207" spans="1:25" s="1083" customFormat="1" ht="11.25" customHeight="1">
      <c r="A207" s="1231"/>
      <c r="B207" s="1099"/>
      <c r="C207" s="1253"/>
      <c r="D207" s="1255" t="s">
        <v>2232</v>
      </c>
      <c r="E207" s="1255"/>
      <c r="F207" s="1256"/>
      <c r="G207" s="1254"/>
      <c r="H207" s="1254"/>
      <c r="I207" s="1254"/>
      <c r="J207" s="1254"/>
      <c r="K207" s="1290"/>
      <c r="L207" s="1099"/>
      <c r="M207" s="1099"/>
      <c r="N207" s="1099"/>
      <c r="O207" s="1099"/>
      <c r="P207" s="1099"/>
      <c r="Q207" s="1099"/>
      <c r="R207" s="1099"/>
      <c r="S207" s="1099"/>
      <c r="T207" s="1246"/>
      <c r="U207" s="1244"/>
      <c r="V207" s="1244"/>
      <c r="W207" s="1244"/>
      <c r="X207" s="1244"/>
      <c r="Y207" s="1244"/>
    </row>
    <row r="208" spans="1:25" ht="11.25" customHeight="1">
      <c r="A208" s="1231"/>
      <c r="B208" s="1099"/>
      <c r="C208" s="1257"/>
      <c r="D208" s="1258"/>
      <c r="E208" s="1258"/>
      <c r="F208" s="1259"/>
      <c r="G208" s="1260"/>
      <c r="H208" s="1260"/>
      <c r="I208" s="1260"/>
      <c r="J208" s="1260"/>
      <c r="K208" s="1291"/>
      <c r="L208" s="1099"/>
      <c r="M208" s="1099"/>
      <c r="N208" s="1099"/>
      <c r="O208" s="1099"/>
      <c r="P208" s="1099"/>
      <c r="Q208" s="1099"/>
      <c r="R208" s="1099"/>
      <c r="S208" s="1099"/>
      <c r="T208" s="1246"/>
      <c r="V208" s="1162"/>
      <c r="W208" s="1162"/>
      <c r="X208" s="1163"/>
    </row>
    <row r="209" spans="1:24" ht="11.25" customHeight="1">
      <c r="A209" s="1104"/>
      <c r="B209" s="1247"/>
      <c r="C209" s="1248"/>
      <c r="D209" s="1185"/>
      <c r="E209" s="1248"/>
      <c r="F209" s="1185"/>
      <c r="G209" s="1185"/>
      <c r="H209" s="1185"/>
      <c r="I209" s="1185"/>
      <c r="J209" s="1185"/>
      <c r="K209" s="1185"/>
      <c r="L209" s="1239"/>
      <c r="M209" s="1141"/>
      <c r="N209" s="1240"/>
      <c r="O209" s="1141"/>
      <c r="P209" s="1141"/>
      <c r="Q209" s="1141"/>
      <c r="R209" s="1141"/>
      <c r="S209" s="1141"/>
      <c r="T209" s="1160"/>
      <c r="V209" s="1162"/>
      <c r="W209" s="1162"/>
      <c r="X209" s="1163"/>
    </row>
    <row r="210" spans="1:24" ht="9.75" customHeight="1">
      <c r="A210" s="1098"/>
      <c r="B210" s="1119"/>
      <c r="C210" s="1101"/>
      <c r="D210" s="1106"/>
      <c r="E210" s="1101"/>
      <c r="F210" s="1106"/>
      <c r="G210" s="1106"/>
      <c r="H210" s="1106"/>
      <c r="I210" s="1106"/>
      <c r="J210" s="1106"/>
      <c r="K210" s="1106"/>
      <c r="L210" s="1115"/>
      <c r="M210" s="1138"/>
      <c r="N210" s="1148"/>
      <c r="O210" s="1138"/>
      <c r="P210" s="1138"/>
      <c r="Q210" s="1138"/>
      <c r="R210" s="1138"/>
      <c r="S210" s="1138"/>
      <c r="T210" s="1156"/>
      <c r="V210" s="1296"/>
      <c r="W210" s="1296"/>
      <c r="X210" s="1163"/>
    </row>
    <row r="211" spans="1:24" ht="11.25" customHeight="1">
      <c r="A211" s="1098"/>
      <c r="B211" s="1119">
        <v>9.3000000000000007</v>
      </c>
      <c r="C211" s="1101" t="s">
        <v>864</v>
      </c>
      <c r="D211" s="1106"/>
      <c r="E211" s="1101"/>
      <c r="F211" s="1106"/>
      <c r="G211" s="1106"/>
      <c r="H211" s="1106"/>
      <c r="I211" s="1106"/>
      <c r="J211" s="1106"/>
      <c r="K211" s="1106"/>
      <c r="L211" s="1115"/>
      <c r="M211" s="1138"/>
      <c r="N211" s="1148"/>
      <c r="O211" s="1138"/>
      <c r="P211" s="1138"/>
      <c r="Q211" s="1138"/>
      <c r="R211" s="1138"/>
      <c r="S211" s="1138"/>
      <c r="T211" s="1156"/>
      <c r="V211" s="1296"/>
      <c r="W211" s="1296"/>
      <c r="X211" s="1163"/>
    </row>
    <row r="212" spans="1:24" ht="11.25" customHeight="1">
      <c r="A212" s="1098"/>
      <c r="B212" s="1100"/>
      <c r="C212" s="1112" t="s">
        <v>865</v>
      </c>
      <c r="D212" s="1106"/>
      <c r="E212" s="1113"/>
      <c r="F212" s="1114"/>
      <c r="G212" s="1114"/>
      <c r="H212" s="1106"/>
      <c r="I212" s="1106"/>
      <c r="J212" s="1106"/>
      <c r="K212" s="1106"/>
      <c r="L212" s="1115"/>
      <c r="M212" s="1138"/>
      <c r="N212" s="1148"/>
      <c r="O212" s="1138"/>
      <c r="P212" s="1138"/>
      <c r="Q212" s="1138"/>
      <c r="R212" s="1138"/>
      <c r="S212" s="1138"/>
      <c r="T212" s="1156"/>
      <c r="V212" s="1296"/>
      <c r="W212" s="1296"/>
      <c r="X212" s="1163"/>
    </row>
    <row r="213" spans="1:24" ht="8.25" customHeight="1">
      <c r="A213" s="1098"/>
      <c r="B213" s="1100"/>
      <c r="C213" s="1106"/>
      <c r="D213" s="1106"/>
      <c r="E213" s="1106"/>
      <c r="F213" s="1106"/>
      <c r="G213" s="1106"/>
      <c r="H213" s="1106"/>
      <c r="I213" s="1106"/>
      <c r="J213" s="1106"/>
      <c r="K213" s="1106"/>
      <c r="L213" s="1115"/>
      <c r="M213" s="1138"/>
      <c r="N213" s="1148"/>
      <c r="O213" s="1138"/>
      <c r="P213" s="1138"/>
      <c r="Q213" s="1138"/>
      <c r="R213" s="1138"/>
      <c r="S213" s="1138"/>
      <c r="T213" s="1156"/>
      <c r="V213" s="1296"/>
      <c r="W213" s="1296"/>
      <c r="X213" s="1163"/>
    </row>
    <row r="214" spans="1:24" ht="11.25" customHeight="1">
      <c r="A214" s="1098"/>
      <c r="B214" s="1100"/>
      <c r="C214" s="1115" t="s">
        <v>144</v>
      </c>
      <c r="D214" s="1101" t="s">
        <v>866</v>
      </c>
      <c r="E214" s="1117"/>
      <c r="F214" s="1106"/>
      <c r="G214" s="1106"/>
      <c r="H214" s="1106"/>
      <c r="I214" s="1106"/>
      <c r="J214" s="1106"/>
      <c r="K214" s="1106"/>
      <c r="L214" s="4105">
        <v>26</v>
      </c>
      <c r="M214" s="4040"/>
      <c r="N214" s="4040"/>
      <c r="O214" s="4040"/>
      <c r="P214" s="4040"/>
      <c r="Q214" s="4040"/>
      <c r="R214" s="4040"/>
      <c r="S214" s="4040"/>
      <c r="T214" s="1156"/>
      <c r="V214" s="1296"/>
      <c r="W214" s="1296"/>
      <c r="X214" s="1163"/>
    </row>
    <row r="215" spans="1:24" ht="16.5" customHeight="1">
      <c r="A215" s="1098"/>
      <c r="B215" s="1100"/>
      <c r="C215" s="1118"/>
      <c r="D215" s="1112" t="s">
        <v>867</v>
      </c>
      <c r="E215" s="1117"/>
      <c r="F215" s="1106"/>
      <c r="G215" s="1106"/>
      <c r="H215" s="1106"/>
      <c r="I215" s="1106"/>
      <c r="J215" s="1106"/>
      <c r="K215" s="1106"/>
      <c r="L215" s="4105"/>
      <c r="M215" s="4040"/>
      <c r="N215" s="4040"/>
      <c r="O215" s="4040"/>
      <c r="P215" s="4040"/>
      <c r="Q215" s="4040"/>
      <c r="R215" s="4040"/>
      <c r="S215" s="4040"/>
      <c r="T215" s="1156"/>
      <c r="V215" s="1296"/>
      <c r="W215" s="1296"/>
      <c r="X215" s="1163"/>
    </row>
    <row r="216" spans="1:24" ht="10.5" customHeight="1">
      <c r="A216" s="1098"/>
      <c r="B216" s="1100"/>
      <c r="C216" s="1118"/>
      <c r="D216" s="1261"/>
      <c r="E216" s="1262"/>
      <c r="F216" s="1263"/>
      <c r="G216" s="1263"/>
      <c r="H216" s="1263"/>
      <c r="I216" s="1263"/>
      <c r="J216" s="1106"/>
      <c r="K216" s="1106"/>
      <c r="L216" s="1134"/>
      <c r="M216" s="1149"/>
      <c r="N216" s="1149"/>
      <c r="O216" s="1149"/>
      <c r="P216" s="1149"/>
      <c r="Q216" s="1149"/>
      <c r="R216" s="1149"/>
      <c r="S216" s="1149"/>
      <c r="T216" s="1156"/>
      <c r="V216" s="1296"/>
      <c r="W216" s="1296"/>
      <c r="X216" s="1163"/>
    </row>
    <row r="217" spans="1:24" ht="11.25" customHeight="1">
      <c r="A217" s="1098"/>
      <c r="B217" s="1100"/>
      <c r="C217" s="1106"/>
      <c r="D217" s="1106"/>
      <c r="E217" s="1106"/>
      <c r="F217" s="1106"/>
      <c r="G217" s="1106"/>
      <c r="H217" s="1106"/>
      <c r="I217" s="1106"/>
      <c r="J217" s="1106"/>
      <c r="K217" s="1106"/>
      <c r="L217" s="1115"/>
      <c r="M217" s="1138"/>
      <c r="N217" s="1148"/>
      <c r="O217" s="1138"/>
      <c r="P217" s="1138"/>
      <c r="Q217" s="1138"/>
      <c r="R217" s="1138"/>
      <c r="S217" s="1138"/>
      <c r="T217" s="1156"/>
      <c r="V217" s="1296"/>
      <c r="W217" s="1296"/>
      <c r="X217" s="1163"/>
    </row>
    <row r="218" spans="1:24" ht="11.25" customHeight="1">
      <c r="A218" s="1098"/>
      <c r="B218" s="1100"/>
      <c r="C218" s="1134" t="s">
        <v>149</v>
      </c>
      <c r="D218" s="1117" t="s">
        <v>868</v>
      </c>
      <c r="E218" s="1117"/>
      <c r="F218" s="1106"/>
      <c r="G218" s="1106"/>
      <c r="H218" s="1106"/>
      <c r="I218" s="1106"/>
      <c r="J218" s="1106"/>
      <c r="K218" s="1106"/>
      <c r="L218" s="1117"/>
      <c r="M218" s="1200"/>
      <c r="N218" s="1200"/>
      <c r="O218" s="1200"/>
      <c r="P218" s="1200"/>
      <c r="Q218" s="1200"/>
      <c r="R218" s="1200"/>
      <c r="S218" s="1200"/>
      <c r="T218" s="1156"/>
      <c r="V218" s="1296"/>
      <c r="W218" s="1296"/>
      <c r="X218" s="1163"/>
    </row>
    <row r="219" spans="1:24" ht="11.25" customHeight="1">
      <c r="A219" s="1098"/>
      <c r="B219" s="1100"/>
      <c r="C219" s="1134"/>
      <c r="D219" s="1112" t="s">
        <v>869</v>
      </c>
      <c r="E219" s="1117"/>
      <c r="F219" s="1106"/>
      <c r="G219" s="1106"/>
      <c r="H219" s="1106"/>
      <c r="I219" s="1106"/>
      <c r="J219" s="1106"/>
      <c r="K219" s="1106"/>
      <c r="L219" s="4069">
        <v>27</v>
      </c>
      <c r="M219" s="4040"/>
      <c r="N219" s="4040"/>
      <c r="O219" s="4040"/>
      <c r="P219" s="4040"/>
      <c r="Q219" s="4040"/>
      <c r="R219" s="4040"/>
      <c r="S219" s="4040"/>
      <c r="T219" s="1156"/>
      <c r="V219" s="1296"/>
      <c r="W219" s="1296"/>
      <c r="X219" s="1163"/>
    </row>
    <row r="220" spans="1:24" ht="16.5" customHeight="1">
      <c r="A220" s="1098"/>
      <c r="B220" s="1100"/>
      <c r="C220" s="1112"/>
      <c r="D220" s="1097" t="s">
        <v>870</v>
      </c>
      <c r="E220" s="1112"/>
      <c r="F220" s="1106"/>
      <c r="G220" s="1106"/>
      <c r="H220" s="1106"/>
      <c r="I220" s="1106"/>
      <c r="J220" s="1106"/>
      <c r="K220" s="1106"/>
      <c r="L220" s="4069"/>
      <c r="M220" s="4040"/>
      <c r="N220" s="4040"/>
      <c r="O220" s="4040"/>
      <c r="P220" s="4040"/>
      <c r="Q220" s="4040"/>
      <c r="R220" s="4040"/>
      <c r="S220" s="4040"/>
      <c r="T220" s="1156"/>
      <c r="V220" s="1296"/>
      <c r="W220" s="1296"/>
      <c r="X220" s="1163"/>
    </row>
    <row r="221" spans="1:24" ht="11.25" customHeight="1">
      <c r="A221" s="1098"/>
      <c r="B221" s="1100"/>
      <c r="C221" s="1078"/>
      <c r="D221" s="1261"/>
      <c r="E221" s="1262"/>
      <c r="F221" s="1263"/>
      <c r="G221" s="1263"/>
      <c r="H221" s="1263"/>
      <c r="I221" s="1263"/>
      <c r="J221" s="1106"/>
      <c r="K221" s="1106"/>
      <c r="L221" s="1115"/>
      <c r="M221" s="1138"/>
      <c r="N221" s="1148"/>
      <c r="O221" s="1138"/>
      <c r="P221" s="1138"/>
      <c r="Q221" s="1138"/>
      <c r="R221" s="1138"/>
      <c r="S221" s="1138"/>
      <c r="T221" s="1156"/>
      <c r="V221" s="1296"/>
      <c r="W221" s="1296"/>
      <c r="X221" s="1163"/>
    </row>
    <row r="222" spans="1:24" ht="11.25" customHeight="1">
      <c r="A222" s="1104"/>
      <c r="B222" s="1105"/>
      <c r="C222" s="1205"/>
      <c r="D222" s="1264"/>
      <c r="E222" s="1265"/>
      <c r="F222" s="1185"/>
      <c r="G222" s="1185"/>
      <c r="H222" s="1185"/>
      <c r="I222" s="1185"/>
      <c r="J222" s="1185"/>
      <c r="K222" s="1185"/>
      <c r="L222" s="1239"/>
      <c r="M222" s="1141"/>
      <c r="N222" s="1240"/>
      <c r="O222" s="1141"/>
      <c r="P222" s="1141"/>
      <c r="Q222" s="1141"/>
      <c r="R222" s="1141"/>
      <c r="S222" s="1141"/>
      <c r="T222" s="1160"/>
    </row>
    <row r="223" spans="1:24" ht="11.25" customHeight="1">
      <c r="A223" s="1098"/>
      <c r="B223" s="1100"/>
      <c r="C223" s="1078"/>
      <c r="D223" s="1112"/>
      <c r="E223" s="1117"/>
      <c r="F223" s="1106"/>
      <c r="G223" s="1106"/>
      <c r="H223" s="1106"/>
      <c r="I223" s="1106"/>
      <c r="J223" s="1106"/>
      <c r="K223" s="1106"/>
      <c r="L223" s="1115"/>
      <c r="M223" s="1138"/>
      <c r="N223" s="1148"/>
      <c r="O223" s="1138"/>
      <c r="P223" s="1138"/>
      <c r="Q223" s="1138"/>
      <c r="R223" s="1138"/>
      <c r="S223" s="1138"/>
      <c r="T223" s="1156"/>
      <c r="V223" s="1162"/>
      <c r="W223" s="1162"/>
      <c r="X223" s="1163"/>
    </row>
    <row r="224" spans="1:24" ht="11.25" customHeight="1">
      <c r="A224" s="1098"/>
      <c r="B224" s="1266">
        <v>9.31</v>
      </c>
      <c r="C224" s="1267" t="s">
        <v>871</v>
      </c>
      <c r="D224" s="1099"/>
      <c r="E224" s="1232"/>
      <c r="F224" s="1099"/>
      <c r="G224" s="1099"/>
      <c r="H224" s="1099"/>
      <c r="I224" s="1099"/>
      <c r="J224" s="1099"/>
      <c r="K224" s="1099"/>
      <c r="L224" s="1216"/>
      <c r="M224" s="1217"/>
      <c r="N224" s="1218"/>
      <c r="O224" s="1217"/>
      <c r="P224" s="1217"/>
      <c r="Q224" s="1217"/>
      <c r="R224" s="1217"/>
      <c r="S224" s="1217"/>
      <c r="T224" s="1156"/>
      <c r="V224" s="1162"/>
      <c r="W224" s="1162"/>
      <c r="X224" s="1163"/>
    </row>
    <row r="225" spans="1:25" ht="11.25" customHeight="1">
      <c r="A225" s="1098"/>
      <c r="B225" s="1102"/>
      <c r="C225" s="1268" t="s">
        <v>872</v>
      </c>
      <c r="D225" s="1099"/>
      <c r="E225" s="1269"/>
      <c r="F225" s="1270"/>
      <c r="G225" s="1270"/>
      <c r="H225" s="1099"/>
      <c r="I225" s="1099"/>
      <c r="J225" s="1099"/>
      <c r="K225" s="1099"/>
      <c r="L225" s="1216"/>
      <c r="M225" s="1217"/>
      <c r="N225" s="1217"/>
      <c r="O225" s="1217"/>
      <c r="P225" s="1217"/>
      <c r="Q225" s="1217"/>
      <c r="R225" s="1217"/>
      <c r="S225" s="1217"/>
      <c r="T225" s="1156"/>
      <c r="V225" s="1162"/>
      <c r="W225" s="1162"/>
      <c r="X225" s="1163"/>
    </row>
    <row r="226" spans="1:25" ht="11.25" customHeight="1">
      <c r="A226" s="1098"/>
      <c r="B226" s="1102"/>
      <c r="C226" s="1099"/>
      <c r="D226" s="1099"/>
      <c r="E226" s="1099"/>
      <c r="F226" s="1099"/>
      <c r="G226" s="1099"/>
      <c r="H226" s="1099"/>
      <c r="I226" s="1099"/>
      <c r="J226" s="1099"/>
      <c r="K226" s="1099"/>
      <c r="L226" s="1216"/>
      <c r="M226" s="1217"/>
      <c r="N226" s="1217"/>
      <c r="O226" s="1217"/>
      <c r="P226" s="1217"/>
      <c r="Q226" s="1217"/>
      <c r="R226" s="1217"/>
      <c r="S226" s="1217"/>
      <c r="T226" s="1156"/>
      <c r="V226" s="1162"/>
      <c r="W226" s="1162"/>
      <c r="X226" s="1163"/>
    </row>
    <row r="227" spans="1:25" ht="11.25" customHeight="1">
      <c r="A227" s="1098"/>
      <c r="B227" s="1102"/>
      <c r="C227" s="1216" t="s">
        <v>144</v>
      </c>
      <c r="D227" s="1271" t="s">
        <v>873</v>
      </c>
      <c r="E227" s="1272"/>
      <c r="F227" s="1099"/>
      <c r="G227" s="1099"/>
      <c r="H227" s="1099"/>
      <c r="I227" s="1099"/>
      <c r="J227" s="1099"/>
      <c r="K227" s="1099"/>
      <c r="L227" s="4121">
        <v>62</v>
      </c>
      <c r="M227" s="4092"/>
      <c r="N227" s="4092"/>
      <c r="O227" s="4092"/>
      <c r="P227" s="4092"/>
      <c r="Q227" s="4092"/>
      <c r="R227" s="4092"/>
      <c r="S227" s="4092"/>
      <c r="T227" s="1156"/>
      <c r="V227" s="1162"/>
      <c r="W227" s="1162"/>
      <c r="X227" s="1163"/>
    </row>
    <row r="228" spans="1:25" ht="11.25" customHeight="1">
      <c r="A228" s="1098"/>
      <c r="B228" s="1102"/>
      <c r="C228" s="1273"/>
      <c r="D228" s="1274" t="s">
        <v>874</v>
      </c>
      <c r="E228" s="1272"/>
      <c r="F228" s="1099"/>
      <c r="G228" s="1099"/>
      <c r="H228" s="1099"/>
      <c r="I228" s="1099"/>
      <c r="J228" s="1099"/>
      <c r="K228" s="1099"/>
      <c r="L228" s="4121"/>
      <c r="M228" s="4092"/>
      <c r="N228" s="4092"/>
      <c r="O228" s="4092"/>
      <c r="P228" s="4092"/>
      <c r="Q228" s="4092"/>
      <c r="R228" s="4092"/>
      <c r="S228" s="4092"/>
      <c r="T228" s="1156"/>
      <c r="V228" s="1162"/>
      <c r="W228" s="1162"/>
      <c r="X228" s="1163"/>
    </row>
    <row r="229" spans="1:25" ht="11.25" customHeight="1">
      <c r="A229" s="1098"/>
      <c r="B229" s="1275"/>
      <c r="C229" s="1276"/>
      <c r="D229" s="1268"/>
      <c r="E229" s="1277"/>
      <c r="F229" s="1083"/>
      <c r="G229" s="1083"/>
      <c r="H229" s="1083"/>
      <c r="I229" s="1083"/>
      <c r="J229" s="1083"/>
      <c r="K229" s="1083"/>
      <c r="L229" s="1278"/>
      <c r="M229" s="1292"/>
      <c r="N229" s="1292"/>
      <c r="O229" s="1292"/>
      <c r="P229" s="1292"/>
      <c r="Q229" s="1292"/>
      <c r="R229" s="1292"/>
      <c r="S229" s="1292"/>
      <c r="T229" s="1156"/>
      <c r="V229" s="1296"/>
      <c r="W229" s="1296"/>
      <c r="X229" s="1163"/>
    </row>
    <row r="230" spans="1:25" ht="11.25" customHeight="1">
      <c r="A230" s="1098"/>
      <c r="B230" s="1275"/>
      <c r="C230" s="1278" t="s">
        <v>149</v>
      </c>
      <c r="D230" s="1267" t="s">
        <v>875</v>
      </c>
      <c r="E230" s="1277"/>
      <c r="F230" s="1083"/>
      <c r="G230" s="1083"/>
      <c r="H230" s="1083"/>
      <c r="I230" s="1083"/>
      <c r="J230" s="1083"/>
      <c r="K230" s="1083"/>
      <c r="L230" s="4121">
        <v>30</v>
      </c>
      <c r="M230" s="4092"/>
      <c r="N230" s="4092"/>
      <c r="O230" s="4092"/>
      <c r="P230" s="4092"/>
      <c r="Q230" s="4092"/>
      <c r="R230" s="4092"/>
      <c r="S230" s="4092"/>
      <c r="T230" s="1156"/>
      <c r="V230" s="1296"/>
      <c r="W230" s="1296"/>
      <c r="X230" s="1163"/>
    </row>
    <row r="231" spans="1:25" ht="11.25" customHeight="1">
      <c r="A231" s="1098"/>
      <c r="B231" s="1275"/>
      <c r="C231" s="1278"/>
      <c r="D231" s="1279" t="s">
        <v>876</v>
      </c>
      <c r="E231" s="1277"/>
      <c r="F231" s="1083"/>
      <c r="G231" s="1083"/>
      <c r="H231" s="1083"/>
      <c r="I231" s="1083"/>
      <c r="J231" s="1083"/>
      <c r="K231" s="1083"/>
      <c r="L231" s="4121"/>
      <c r="M231" s="4092"/>
      <c r="N231" s="4092"/>
      <c r="O231" s="4092"/>
      <c r="P231" s="4092"/>
      <c r="Q231" s="4092"/>
      <c r="R231" s="4092"/>
      <c r="S231" s="4092"/>
      <c r="T231" s="1156"/>
      <c r="V231" s="1296"/>
      <c r="W231" s="1296"/>
      <c r="X231" s="1163"/>
    </row>
    <row r="232" spans="1:25" ht="11.25" customHeight="1">
      <c r="A232" s="1098"/>
      <c r="B232" s="1102"/>
      <c r="C232" s="1273"/>
      <c r="D232" s="1274"/>
      <c r="E232" s="1272"/>
      <c r="F232" s="1099"/>
      <c r="G232" s="1099"/>
      <c r="H232" s="1099"/>
      <c r="I232" s="1099"/>
      <c r="J232" s="1099"/>
      <c r="K232" s="1099"/>
      <c r="L232" s="1212"/>
      <c r="M232" s="1293"/>
      <c r="N232" s="1293"/>
      <c r="O232" s="1293"/>
      <c r="P232" s="1293"/>
      <c r="Q232" s="1293"/>
      <c r="R232" s="1293"/>
      <c r="S232" s="1293"/>
      <c r="T232" s="1156"/>
      <c r="V232" s="1162"/>
      <c r="W232" s="1162"/>
      <c r="X232" s="1163"/>
    </row>
    <row r="233" spans="1:25" ht="11.25" customHeight="1">
      <c r="A233" s="1098"/>
      <c r="B233" s="1102"/>
      <c r="C233" s="1278" t="s">
        <v>153</v>
      </c>
      <c r="D233" s="1272" t="s">
        <v>877</v>
      </c>
      <c r="E233" s="1272"/>
      <c r="F233" s="1099"/>
      <c r="G233" s="1099"/>
      <c r="H233" s="1099"/>
      <c r="I233" s="1099"/>
      <c r="J233" s="1099"/>
      <c r="K233" s="1099"/>
      <c r="L233" s="4121">
        <v>31</v>
      </c>
      <c r="M233" s="4092"/>
      <c r="N233" s="4092"/>
      <c r="O233" s="4092"/>
      <c r="P233" s="4092"/>
      <c r="Q233" s="4092"/>
      <c r="R233" s="4092"/>
      <c r="S233" s="4092"/>
      <c r="T233" s="1156"/>
      <c r="V233" s="1162"/>
      <c r="W233" s="1162"/>
      <c r="X233" s="1163"/>
    </row>
    <row r="234" spans="1:25" ht="11.25" customHeight="1">
      <c r="A234" s="1098"/>
      <c r="B234" s="1102"/>
      <c r="C234" s="1278"/>
      <c r="D234" s="1274" t="s">
        <v>878</v>
      </c>
      <c r="E234" s="1272"/>
      <c r="F234" s="1099"/>
      <c r="G234" s="1099"/>
      <c r="H234" s="1099"/>
      <c r="I234" s="1099"/>
      <c r="J234" s="1099"/>
      <c r="K234" s="1099"/>
      <c r="L234" s="4121"/>
      <c r="M234" s="4092"/>
      <c r="N234" s="4092"/>
      <c r="O234" s="4092"/>
      <c r="P234" s="4092"/>
      <c r="Q234" s="4092"/>
      <c r="R234" s="4092"/>
      <c r="S234" s="4092"/>
      <c r="T234" s="1156"/>
      <c r="V234" s="1162"/>
      <c r="W234" s="1162"/>
      <c r="X234" s="1163"/>
    </row>
    <row r="235" spans="1:25" ht="11.25" customHeight="1">
      <c r="A235" s="1098"/>
      <c r="B235" s="1102"/>
      <c r="C235" s="1278"/>
      <c r="D235" s="1274"/>
      <c r="E235" s="1272"/>
      <c r="F235" s="1099"/>
      <c r="G235" s="1099"/>
      <c r="H235" s="1099"/>
      <c r="I235" s="1099"/>
      <c r="J235" s="1099"/>
      <c r="K235" s="1099"/>
      <c r="L235" s="1272"/>
      <c r="M235" s="1214"/>
      <c r="N235" s="1214"/>
      <c r="O235" s="1214"/>
      <c r="P235" s="1214"/>
      <c r="Q235" s="1214"/>
      <c r="R235" s="1214"/>
      <c r="S235" s="1214"/>
      <c r="T235" s="1156"/>
      <c r="V235" s="1162"/>
      <c r="W235" s="1162"/>
      <c r="X235" s="1163"/>
    </row>
    <row r="236" spans="1:25" ht="11.25" customHeight="1">
      <c r="A236" s="1098"/>
      <c r="B236" s="1102"/>
      <c r="C236" s="1280" t="s">
        <v>157</v>
      </c>
      <c r="D236" s="1272" t="s">
        <v>879</v>
      </c>
      <c r="E236" s="1272"/>
      <c r="F236" s="1099"/>
      <c r="G236" s="1099"/>
      <c r="H236" s="1099"/>
      <c r="I236" s="1099"/>
      <c r="J236" s="1099"/>
      <c r="K236" s="1099"/>
      <c r="L236" s="4121">
        <v>32</v>
      </c>
      <c r="M236" s="4092"/>
      <c r="N236" s="4092"/>
      <c r="O236" s="4092"/>
      <c r="P236" s="4092"/>
      <c r="Q236" s="4092"/>
      <c r="R236" s="4092"/>
      <c r="S236" s="4092"/>
      <c r="T236" s="1156"/>
      <c r="V236" s="1162"/>
      <c r="W236" s="1162"/>
      <c r="X236" s="1163"/>
    </row>
    <row r="237" spans="1:25" ht="11.25" customHeight="1">
      <c r="A237" s="1098"/>
      <c r="B237" s="1102"/>
      <c r="C237" s="1278"/>
      <c r="D237" s="1274" t="s">
        <v>880</v>
      </c>
      <c r="E237" s="1272"/>
      <c r="F237" s="1099"/>
      <c r="G237" s="1099"/>
      <c r="H237" s="1099"/>
      <c r="I237" s="1099"/>
      <c r="J237" s="1099"/>
      <c r="K237" s="1099"/>
      <c r="L237" s="4121"/>
      <c r="M237" s="4092"/>
      <c r="N237" s="4092"/>
      <c r="O237" s="4092"/>
      <c r="P237" s="4092"/>
      <c r="Q237" s="4092"/>
      <c r="R237" s="4092"/>
      <c r="S237" s="4092"/>
      <c r="T237" s="1156"/>
      <c r="V237" s="1162"/>
      <c r="W237" s="1162"/>
      <c r="X237" s="1163"/>
    </row>
    <row r="238" spans="1:25" ht="7.5" customHeight="1">
      <c r="A238" s="1098"/>
      <c r="B238" s="1102"/>
      <c r="C238" s="1278"/>
      <c r="D238" s="1274"/>
      <c r="E238" s="1272"/>
      <c r="F238" s="1099"/>
      <c r="G238" s="1099"/>
      <c r="H238" s="1099"/>
      <c r="I238" s="1099"/>
      <c r="J238" s="1099"/>
      <c r="K238" s="1099"/>
      <c r="L238" s="1212"/>
      <c r="M238" s="1293"/>
      <c r="N238" s="1293"/>
      <c r="O238" s="1293"/>
      <c r="P238" s="1293"/>
      <c r="Q238" s="1293"/>
      <c r="R238" s="1293"/>
      <c r="S238" s="1293"/>
      <c r="T238" s="1156"/>
      <c r="V238" s="1162"/>
      <c r="W238" s="1162"/>
      <c r="X238" s="1163"/>
    </row>
    <row r="239" spans="1:25" s="129" customFormat="1" ht="11.25" customHeight="1">
      <c r="A239" s="784"/>
      <c r="B239" s="1281"/>
      <c r="C239" s="1280"/>
      <c r="D239" s="1282"/>
      <c r="E239" s="667"/>
      <c r="F239" s="666"/>
      <c r="G239" s="666"/>
      <c r="H239" s="666"/>
      <c r="I239" s="666"/>
      <c r="J239" s="666"/>
      <c r="K239" s="666"/>
      <c r="L239" s="667"/>
      <c r="M239" s="1294"/>
      <c r="N239" s="1294"/>
      <c r="O239" s="1294"/>
      <c r="P239" s="1294"/>
      <c r="Q239" s="1294"/>
      <c r="R239" s="1294"/>
      <c r="S239" s="2411" t="s">
        <v>821</v>
      </c>
      <c r="T239" s="815"/>
      <c r="U239" s="1297"/>
      <c r="V239" s="1298"/>
      <c r="W239" s="1298"/>
      <c r="X239" s="1299"/>
      <c r="Y239" s="1297"/>
    </row>
    <row r="240" spans="1:25" s="129" customFormat="1" ht="11.25" customHeight="1">
      <c r="A240" s="784"/>
      <c r="B240" s="1281"/>
      <c r="C240" s="1280" t="s">
        <v>161</v>
      </c>
      <c r="D240" s="667" t="s">
        <v>881</v>
      </c>
      <c r="E240" s="667"/>
      <c r="F240" s="666"/>
      <c r="G240" s="666"/>
      <c r="H240" s="666"/>
      <c r="I240" s="666"/>
      <c r="J240" s="666"/>
      <c r="K240" s="666"/>
      <c r="L240" s="4122">
        <v>10</v>
      </c>
      <c r="M240" s="4097"/>
      <c r="N240" s="4097"/>
      <c r="O240" s="4097"/>
      <c r="P240" s="4097"/>
      <c r="Q240" s="4097"/>
      <c r="R240" s="4097"/>
      <c r="S240" s="4097"/>
      <c r="T240" s="815"/>
      <c r="U240" s="1297"/>
      <c r="V240" s="1298"/>
      <c r="W240" s="1298"/>
      <c r="X240" s="1299"/>
      <c r="Y240" s="1297"/>
    </row>
    <row r="241" spans="1:25" s="129" customFormat="1" ht="11.25" customHeight="1">
      <c r="A241" s="784"/>
      <c r="B241" s="1281"/>
      <c r="C241" s="1280"/>
      <c r="D241" s="1282" t="s">
        <v>882</v>
      </c>
      <c r="E241" s="667"/>
      <c r="F241" s="666"/>
      <c r="G241" s="666"/>
      <c r="H241" s="666"/>
      <c r="I241" s="666"/>
      <c r="J241" s="666"/>
      <c r="K241" s="666"/>
      <c r="L241" s="4122"/>
      <c r="M241" s="4097"/>
      <c r="N241" s="4097"/>
      <c r="O241" s="4097"/>
      <c r="P241" s="4097"/>
      <c r="Q241" s="4097"/>
      <c r="R241" s="4097"/>
      <c r="S241" s="4097"/>
      <c r="T241" s="815"/>
      <c r="U241" s="1297"/>
      <c r="V241" s="1298"/>
      <c r="W241" s="1298"/>
      <c r="X241" s="1299"/>
      <c r="Y241" s="1297"/>
    </row>
    <row r="242" spans="1:25" ht="11.25" customHeight="1">
      <c r="A242" s="1098"/>
      <c r="B242" s="1100"/>
      <c r="C242" s="1134"/>
      <c r="D242" s="1112"/>
      <c r="E242" s="1117"/>
      <c r="F242" s="1106"/>
      <c r="G242" s="1106"/>
      <c r="H242" s="1106"/>
      <c r="I242" s="1106"/>
      <c r="J242" s="1106"/>
      <c r="K242" s="1106"/>
      <c r="L242" s="1134"/>
      <c r="M242" s="1149"/>
      <c r="N242" s="1149"/>
      <c r="O242" s="1149"/>
      <c r="P242" s="1149"/>
      <c r="Q242" s="1149"/>
      <c r="R242" s="1149"/>
      <c r="S242" s="1149"/>
      <c r="T242" s="1156"/>
    </row>
    <row r="243" spans="1:25" s="1083" customFormat="1" ht="11.25" customHeight="1">
      <c r="A243" s="4075">
        <v>21</v>
      </c>
      <c r="B243" s="4076"/>
      <c r="C243" s="4076"/>
      <c r="D243" s="4076"/>
      <c r="E243" s="4076"/>
      <c r="F243" s="4076"/>
      <c r="G243" s="4076"/>
      <c r="H243" s="4076"/>
      <c r="I243" s="4076"/>
      <c r="J243" s="4076"/>
      <c r="K243" s="4076"/>
      <c r="L243" s="4076"/>
      <c r="M243" s="4076"/>
      <c r="N243" s="4076"/>
      <c r="O243" s="4076"/>
      <c r="P243" s="4076"/>
      <c r="Q243" s="4076"/>
      <c r="R243" s="4076"/>
      <c r="S243" s="4076"/>
      <c r="T243" s="4077"/>
      <c r="U243" s="1244"/>
      <c r="V243" s="1244"/>
      <c r="W243" s="1244"/>
      <c r="X243" s="1244"/>
      <c r="Y243" s="1244"/>
    </row>
    <row r="244" spans="1:25" ht="11.25" customHeight="1">
      <c r="A244" s="1176"/>
      <c r="B244" s="1283"/>
      <c r="C244" s="1284"/>
      <c r="D244" s="1285"/>
      <c r="E244" s="1286"/>
      <c r="F244" s="1179"/>
      <c r="G244" s="1179"/>
      <c r="H244" s="1179"/>
      <c r="I244" s="1179"/>
      <c r="J244" s="1179"/>
      <c r="K244" s="1179"/>
      <c r="L244" s="1194"/>
      <c r="M244" s="1295"/>
      <c r="N244" s="1295"/>
      <c r="O244" s="1295"/>
      <c r="P244" s="1295"/>
      <c r="Q244" s="1295"/>
      <c r="R244" s="1295"/>
      <c r="S244" s="1295"/>
      <c r="T244" s="1221"/>
      <c r="V244" s="1162"/>
      <c r="W244" s="1162"/>
      <c r="X244" s="1163"/>
    </row>
    <row r="245" spans="1:25" ht="11.25" customHeight="1">
      <c r="A245" s="1098"/>
      <c r="B245" s="1100"/>
      <c r="C245" s="1118"/>
      <c r="D245" s="1112"/>
      <c r="E245" s="1117"/>
      <c r="F245" s="1106"/>
      <c r="G245" s="1106"/>
      <c r="H245" s="1106"/>
      <c r="I245" s="1106"/>
      <c r="J245" s="1106"/>
      <c r="K245" s="1106"/>
      <c r="L245" s="1134"/>
      <c r="M245" s="1149"/>
      <c r="N245" s="1149"/>
      <c r="O245" s="1149"/>
      <c r="P245" s="1149"/>
      <c r="Q245" s="1149"/>
      <c r="R245" s="1149"/>
      <c r="S245" s="1149"/>
      <c r="T245" s="1156"/>
      <c r="V245" s="1162"/>
      <c r="W245" s="1162"/>
      <c r="X245" s="1163"/>
    </row>
    <row r="246" spans="1:25" ht="11.25" customHeight="1">
      <c r="A246" s="1098"/>
      <c r="B246" s="1100"/>
      <c r="C246" s="1118"/>
      <c r="D246" s="1112"/>
      <c r="E246" s="1117"/>
      <c r="F246" s="1106"/>
      <c r="G246" s="1106"/>
      <c r="H246" s="1106"/>
      <c r="I246" s="1106"/>
      <c r="J246" s="1106"/>
      <c r="K246" s="1106"/>
      <c r="L246" s="1134"/>
      <c r="M246" s="1149"/>
      <c r="N246" s="1149"/>
      <c r="O246" s="1149"/>
      <c r="P246" s="1149"/>
      <c r="Q246" s="1149"/>
      <c r="R246" s="1149"/>
      <c r="S246" s="1149"/>
      <c r="T246" s="1156"/>
      <c r="V246" s="1162"/>
      <c r="W246" s="1162"/>
      <c r="X246" s="1163"/>
    </row>
    <row r="247" spans="1:25" ht="11.25" customHeight="1">
      <c r="A247" s="1098"/>
      <c r="B247" s="1100"/>
      <c r="C247" s="1118"/>
      <c r="D247" s="1112"/>
      <c r="E247" s="980" t="s">
        <v>808</v>
      </c>
      <c r="F247" s="1106"/>
      <c r="G247" s="1106"/>
      <c r="H247" s="1106"/>
      <c r="I247" s="1106"/>
      <c r="J247" s="1106"/>
      <c r="K247" s="1106"/>
      <c r="L247" s="1134"/>
      <c r="M247" s="1149"/>
      <c r="N247" s="1149"/>
      <c r="O247" s="1149"/>
      <c r="P247" s="1149"/>
      <c r="Q247" s="1149"/>
      <c r="R247" s="1149"/>
      <c r="S247" s="1149"/>
      <c r="T247" s="1156"/>
      <c r="V247" s="1162"/>
      <c r="W247" s="1162"/>
      <c r="X247" s="1163"/>
    </row>
    <row r="248" spans="1:25" ht="11.25" customHeight="1">
      <c r="A248" s="1098"/>
      <c r="B248" s="1100"/>
      <c r="C248" s="1118"/>
      <c r="D248" s="1112"/>
      <c r="E248" s="984" t="s">
        <v>809</v>
      </c>
      <c r="F248" s="1106"/>
      <c r="G248" s="1106"/>
      <c r="H248" s="1106"/>
      <c r="I248" s="1106"/>
      <c r="J248" s="1106"/>
      <c r="K248" s="1106"/>
      <c r="L248" s="1134"/>
      <c r="M248" s="1149"/>
      <c r="N248" s="1149"/>
      <c r="O248" s="1149"/>
      <c r="P248" s="1149"/>
      <c r="Q248" s="1149"/>
      <c r="R248" s="1149"/>
      <c r="S248" s="1149"/>
      <c r="T248" s="1156"/>
      <c r="V248" s="1162"/>
      <c r="W248" s="1162"/>
      <c r="X248" s="1163"/>
    </row>
    <row r="249" spans="1:25" ht="9" customHeight="1">
      <c r="A249" s="1098"/>
      <c r="B249" s="1100"/>
      <c r="C249" s="1118"/>
      <c r="D249" s="1112"/>
      <c r="E249" s="1117"/>
      <c r="F249" s="1106"/>
      <c r="G249" s="1106"/>
      <c r="H249" s="1106"/>
      <c r="I249" s="1106"/>
      <c r="J249" s="1106"/>
      <c r="K249" s="1106"/>
      <c r="L249" s="1134"/>
      <c r="T249" s="1156"/>
      <c r="V249" s="1162"/>
      <c r="W249" s="1162"/>
      <c r="X249" s="1163"/>
    </row>
    <row r="250" spans="1:25" ht="11.25" customHeight="1">
      <c r="A250" s="1098"/>
      <c r="B250" s="1100"/>
      <c r="C250" s="1106"/>
      <c r="D250" s="1106"/>
      <c r="E250" s="1106"/>
      <c r="F250" s="1106"/>
      <c r="G250" s="1106"/>
      <c r="H250" s="1106"/>
      <c r="I250" s="1106"/>
      <c r="J250" s="1106"/>
      <c r="K250" s="1106"/>
      <c r="L250" s="1115"/>
      <c r="M250" s="4137" t="s">
        <v>810</v>
      </c>
      <c r="N250" s="4137"/>
      <c r="O250" s="4137"/>
      <c r="P250" s="4137"/>
      <c r="Q250" s="4137"/>
      <c r="R250" s="4137"/>
      <c r="S250" s="4137"/>
      <c r="T250" s="1156"/>
    </row>
    <row r="251" spans="1:25" ht="11.25" customHeight="1">
      <c r="A251" s="1098"/>
      <c r="B251" s="1287">
        <v>9.32</v>
      </c>
      <c r="C251" s="1101" t="s">
        <v>883</v>
      </c>
      <c r="D251" s="1106"/>
      <c r="E251" s="1101"/>
      <c r="F251" s="1106"/>
      <c r="G251" s="1106"/>
      <c r="H251" s="1106"/>
      <c r="I251" s="1106"/>
      <c r="J251" s="1106"/>
      <c r="K251" s="1106"/>
      <c r="L251" s="1115"/>
      <c r="M251" s="4098" t="s">
        <v>291</v>
      </c>
      <c r="N251" s="4098"/>
      <c r="O251" s="4098"/>
      <c r="P251" s="4098"/>
      <c r="Q251" s="4098"/>
      <c r="R251" s="4098"/>
      <c r="S251" s="4098"/>
      <c r="T251" s="1156"/>
      <c r="V251" s="1162"/>
      <c r="W251" s="1162"/>
      <c r="X251" s="1163"/>
    </row>
    <row r="252" spans="1:25" ht="11.25" customHeight="1">
      <c r="A252" s="1098"/>
      <c r="B252" s="1288"/>
      <c r="C252" s="1112" t="s">
        <v>884</v>
      </c>
      <c r="D252" s="1106"/>
      <c r="E252" s="1113"/>
      <c r="F252" s="1114"/>
      <c r="G252" s="1114"/>
      <c r="H252" s="1106"/>
      <c r="I252" s="1106"/>
      <c r="J252" s="1106"/>
      <c r="K252" s="1106"/>
      <c r="L252" s="1115"/>
      <c r="M252" s="1130"/>
      <c r="N252" s="1130"/>
      <c r="O252" s="1130"/>
      <c r="P252" s="1130"/>
      <c r="Q252" s="1130"/>
      <c r="R252" s="1130"/>
      <c r="S252" s="4108" t="s">
        <v>821</v>
      </c>
      <c r="T252" s="1156"/>
      <c r="V252" s="1162"/>
      <c r="W252" s="1162"/>
      <c r="X252" s="1163"/>
    </row>
    <row r="253" spans="1:25" ht="8.25" customHeight="1">
      <c r="A253" s="1098"/>
      <c r="B253" s="1288"/>
      <c r="C253" s="1106"/>
      <c r="D253" s="1106"/>
      <c r="E253" s="1106"/>
      <c r="F253" s="1106"/>
      <c r="G253" s="1106"/>
      <c r="H253" s="1106"/>
      <c r="I253" s="1106"/>
      <c r="J253" s="1106"/>
      <c r="K253" s="1106"/>
      <c r="L253" s="1115"/>
      <c r="M253" s="1130"/>
      <c r="N253" s="1130"/>
      <c r="O253" s="1130"/>
      <c r="P253" s="1130"/>
      <c r="Q253" s="1130"/>
      <c r="R253" s="1130"/>
      <c r="S253" s="4109"/>
      <c r="T253" s="1156"/>
      <c r="V253" s="1162"/>
      <c r="W253" s="1162"/>
      <c r="X253" s="1163"/>
    </row>
    <row r="254" spans="1:25" ht="11.25" customHeight="1">
      <c r="A254" s="1098"/>
      <c r="B254" s="1288"/>
      <c r="C254" s="1115" t="s">
        <v>144</v>
      </c>
      <c r="D254" s="1116" t="s">
        <v>885</v>
      </c>
      <c r="E254" s="1117"/>
      <c r="F254" s="1106"/>
      <c r="G254" s="1106"/>
      <c r="H254" s="1106"/>
      <c r="I254" s="1106"/>
      <c r="J254" s="1106"/>
      <c r="K254" s="1106"/>
      <c r="L254" s="4123" t="s">
        <v>554</v>
      </c>
      <c r="M254" s="4040"/>
      <c r="N254" s="4040"/>
      <c r="O254" s="4040"/>
      <c r="P254" s="4040"/>
      <c r="Q254" s="4040"/>
      <c r="R254" s="4040"/>
      <c r="S254" s="4040"/>
      <c r="T254" s="1156"/>
      <c r="V254" s="1162"/>
      <c r="W254" s="1162"/>
      <c r="X254" s="1163"/>
    </row>
    <row r="255" spans="1:25" ht="11.25" customHeight="1">
      <c r="A255" s="1098"/>
      <c r="B255" s="1288"/>
      <c r="C255" s="1118"/>
      <c r="D255" s="1112" t="s">
        <v>886</v>
      </c>
      <c r="E255" s="1117"/>
      <c r="F255" s="1106"/>
      <c r="G255" s="1106"/>
      <c r="H255" s="1106"/>
      <c r="I255" s="1106"/>
      <c r="J255" s="1106"/>
      <c r="K255" s="1106"/>
      <c r="L255" s="4069"/>
      <c r="M255" s="4040"/>
      <c r="N255" s="4040"/>
      <c r="O255" s="4040"/>
      <c r="P255" s="4040"/>
      <c r="Q255" s="4040"/>
      <c r="R255" s="4040"/>
      <c r="S255" s="4040"/>
      <c r="T255" s="1156"/>
      <c r="V255" s="1162"/>
      <c r="W255" s="1162"/>
      <c r="X255" s="1163"/>
    </row>
    <row r="256" spans="1:25" ht="11.25" customHeight="1">
      <c r="A256" s="1098"/>
      <c r="B256" s="1288"/>
      <c r="C256" s="1078"/>
      <c r="D256" s="1112"/>
      <c r="E256" s="1097"/>
      <c r="F256" s="1106"/>
      <c r="G256" s="1106"/>
      <c r="H256" s="1106"/>
      <c r="I256" s="1106"/>
      <c r="J256" s="1106"/>
      <c r="K256" s="1106"/>
      <c r="L256" s="825"/>
      <c r="M256" s="1149"/>
      <c r="N256" s="1149"/>
      <c r="O256" s="1149"/>
      <c r="P256" s="1149"/>
      <c r="Q256" s="1149"/>
      <c r="R256" s="1149"/>
      <c r="S256" s="1149"/>
      <c r="T256" s="1156"/>
      <c r="V256" s="1162"/>
      <c r="W256" s="1162"/>
      <c r="X256" s="1163"/>
    </row>
    <row r="257" spans="1:26" ht="11.25" customHeight="1">
      <c r="A257" s="1098"/>
      <c r="B257" s="1288"/>
      <c r="C257" s="1115" t="s">
        <v>149</v>
      </c>
      <c r="D257" s="1116" t="s">
        <v>887</v>
      </c>
      <c r="E257" s="1117"/>
      <c r="F257" s="1106"/>
      <c r="G257" s="1106"/>
      <c r="H257" s="1106"/>
      <c r="I257" s="1106"/>
      <c r="J257" s="1106"/>
      <c r="K257" s="1106"/>
      <c r="L257" s="4123" t="s">
        <v>557</v>
      </c>
      <c r="M257" s="4040"/>
      <c r="N257" s="4040"/>
      <c r="O257" s="4040"/>
      <c r="P257" s="4040"/>
      <c r="Q257" s="4040"/>
      <c r="R257" s="4040"/>
      <c r="S257" s="4040"/>
      <c r="T257" s="1156"/>
      <c r="V257" s="1162"/>
      <c r="W257" s="1162"/>
      <c r="X257" s="1163"/>
    </row>
    <row r="258" spans="1:26" ht="11.25" customHeight="1">
      <c r="A258" s="1098"/>
      <c r="B258" s="1288"/>
      <c r="C258" s="1118"/>
      <c r="D258" s="1112" t="s">
        <v>888</v>
      </c>
      <c r="E258" s="1117"/>
      <c r="F258" s="1106"/>
      <c r="G258" s="1106"/>
      <c r="H258" s="1106"/>
      <c r="I258" s="1106"/>
      <c r="J258" s="1106"/>
      <c r="K258" s="1106"/>
      <c r="L258" s="4069"/>
      <c r="M258" s="4040"/>
      <c r="N258" s="4040"/>
      <c r="O258" s="4040"/>
      <c r="P258" s="4040"/>
      <c r="Q258" s="4040"/>
      <c r="R258" s="4040"/>
      <c r="S258" s="4040"/>
      <c r="T258" s="1156"/>
      <c r="V258" s="1162"/>
      <c r="W258" s="1162"/>
      <c r="X258" s="1163"/>
    </row>
    <row r="259" spans="1:26" ht="11.25" customHeight="1">
      <c r="A259" s="1098"/>
      <c r="B259" s="1288"/>
      <c r="C259" s="1078"/>
      <c r="D259" s="1112"/>
      <c r="E259" s="1097"/>
      <c r="F259" s="1106"/>
      <c r="G259" s="1106"/>
      <c r="H259" s="1106"/>
      <c r="I259" s="1106"/>
      <c r="J259" s="1106"/>
      <c r="K259" s="1106"/>
      <c r="L259" s="825"/>
      <c r="M259" s="1149"/>
      <c r="N259" s="1149"/>
      <c r="O259" s="1149"/>
      <c r="P259" s="1149"/>
      <c r="Q259" s="1149"/>
      <c r="R259" s="1149"/>
      <c r="S259" s="1149"/>
      <c r="T259" s="1156"/>
      <c r="V259" s="1162"/>
      <c r="W259" s="1162"/>
      <c r="X259" s="1163"/>
    </row>
    <row r="260" spans="1:26" ht="11.25" customHeight="1">
      <c r="A260" s="1098"/>
      <c r="B260" s="1288"/>
      <c r="C260" s="1115" t="s">
        <v>153</v>
      </c>
      <c r="D260" s="1116" t="s">
        <v>889</v>
      </c>
      <c r="E260" s="1117"/>
      <c r="F260" s="1106"/>
      <c r="G260" s="1106"/>
      <c r="H260" s="1106"/>
      <c r="I260" s="1106"/>
      <c r="J260" s="1106"/>
      <c r="K260" s="1106"/>
      <c r="L260" s="4123" t="s">
        <v>560</v>
      </c>
      <c r="M260" s="4040"/>
      <c r="N260" s="4040"/>
      <c r="O260" s="4040"/>
      <c r="P260" s="4040"/>
      <c r="Q260" s="4040"/>
      <c r="R260" s="4040"/>
      <c r="S260" s="4040"/>
      <c r="T260" s="1156"/>
      <c r="V260" s="1162"/>
      <c r="W260" s="1162"/>
      <c r="X260" s="1163"/>
    </row>
    <row r="261" spans="1:26" ht="11.25" customHeight="1">
      <c r="A261" s="1098"/>
      <c r="B261" s="1288"/>
      <c r="C261" s="1118"/>
      <c r="D261" s="1112" t="s">
        <v>890</v>
      </c>
      <c r="E261" s="1117"/>
      <c r="F261" s="1106"/>
      <c r="G261" s="1106"/>
      <c r="H261" s="1106"/>
      <c r="I261" s="1106"/>
      <c r="J261" s="1106"/>
      <c r="K261" s="1106"/>
      <c r="L261" s="4069"/>
      <c r="M261" s="4040"/>
      <c r="N261" s="4040"/>
      <c r="O261" s="4040"/>
      <c r="P261" s="4040"/>
      <c r="Q261" s="4040"/>
      <c r="R261" s="4040"/>
      <c r="S261" s="4040"/>
      <c r="T261" s="1156"/>
      <c r="V261" s="1162"/>
      <c r="W261" s="1162"/>
      <c r="X261" s="1163"/>
    </row>
    <row r="262" spans="1:26" ht="11.25" customHeight="1">
      <c r="A262" s="1098"/>
      <c r="B262" s="1288"/>
      <c r="C262" s="1078"/>
      <c r="D262" s="1112"/>
      <c r="E262" s="1097"/>
      <c r="F262" s="1106"/>
      <c r="G262" s="1106"/>
      <c r="H262" s="1106"/>
      <c r="I262" s="1106"/>
      <c r="J262" s="1106"/>
      <c r="K262" s="1106"/>
      <c r="L262" s="825"/>
      <c r="M262" s="1149"/>
      <c r="N262" s="1149"/>
      <c r="O262" s="1149"/>
      <c r="P262" s="1149"/>
      <c r="Q262" s="1149"/>
      <c r="R262" s="1149"/>
      <c r="S262" s="1149"/>
      <c r="T262" s="1156"/>
      <c r="V262" s="1162"/>
      <c r="W262" s="1162"/>
      <c r="X262" s="1163"/>
    </row>
    <row r="263" spans="1:26" ht="11.25" customHeight="1">
      <c r="A263" s="1098"/>
      <c r="B263" s="1288"/>
      <c r="C263" s="1115" t="s">
        <v>157</v>
      </c>
      <c r="D263" s="2535" t="s">
        <v>2242</v>
      </c>
      <c r="E263" s="1117"/>
      <c r="F263" s="1106"/>
      <c r="G263" s="1106"/>
      <c r="H263" s="1106"/>
      <c r="I263" s="1106"/>
      <c r="J263" s="1106"/>
      <c r="K263" s="1106"/>
      <c r="L263" s="4123" t="s">
        <v>563</v>
      </c>
      <c r="M263" s="4040"/>
      <c r="N263" s="4040"/>
      <c r="O263" s="4040"/>
      <c r="P263" s="4040"/>
      <c r="Q263" s="4040"/>
      <c r="R263" s="4040"/>
      <c r="S263" s="4040"/>
      <c r="T263" s="1156"/>
      <c r="V263" s="1162"/>
      <c r="W263" s="1162"/>
      <c r="X263" s="1163"/>
    </row>
    <row r="264" spans="1:26" ht="11.25" customHeight="1">
      <c r="A264" s="1098"/>
      <c r="B264" s="1288"/>
      <c r="C264" s="1118"/>
      <c r="D264" s="1503" t="s">
        <v>2243</v>
      </c>
      <c r="E264" s="1117"/>
      <c r="F264" s="1106"/>
      <c r="G264" s="1106"/>
      <c r="H264" s="1106"/>
      <c r="I264" s="1106"/>
      <c r="J264" s="1106"/>
      <c r="K264" s="1106"/>
      <c r="L264" s="4069"/>
      <c r="M264" s="4040"/>
      <c r="N264" s="4040"/>
      <c r="O264" s="4040"/>
      <c r="P264" s="4040"/>
      <c r="Q264" s="4040"/>
      <c r="R264" s="4040"/>
      <c r="S264" s="4040"/>
      <c r="T264" s="1156"/>
      <c r="V264" s="1162"/>
      <c r="W264" s="1162"/>
      <c r="X264" s="1163"/>
    </row>
    <row r="265" spans="1:26" ht="11.25" customHeight="1">
      <c r="A265" s="1098"/>
      <c r="B265" s="2435"/>
      <c r="C265" s="1118"/>
      <c r="D265" s="1112"/>
      <c r="E265" s="1117"/>
      <c r="F265" s="1106"/>
      <c r="G265" s="1106"/>
      <c r="H265" s="1106"/>
      <c r="I265" s="1106"/>
      <c r="J265" s="1106"/>
      <c r="K265" s="1106"/>
      <c r="L265" s="2436"/>
      <c r="M265" s="1149"/>
      <c r="N265" s="1149"/>
      <c r="O265" s="1149"/>
      <c r="P265" s="1149"/>
      <c r="Q265" s="1149"/>
      <c r="R265" s="1149"/>
      <c r="S265" s="1149"/>
      <c r="T265" s="1156"/>
      <c r="V265" s="1162"/>
      <c r="W265" s="1162"/>
      <c r="X265" s="1163"/>
    </row>
    <row r="266" spans="1:26" s="129" customFormat="1" ht="11.25" customHeight="1">
      <c r="A266" s="784"/>
      <c r="B266" s="2460"/>
      <c r="C266" s="2534" t="s">
        <v>161</v>
      </c>
      <c r="D266" s="2535" t="s">
        <v>2233</v>
      </c>
      <c r="E266" s="1490"/>
      <c r="F266" s="1481"/>
      <c r="G266" s="1481"/>
      <c r="H266" s="1481"/>
      <c r="I266" s="1481"/>
      <c r="J266" s="1481"/>
      <c r="K266" s="1481"/>
      <c r="L266" s="4123" t="s">
        <v>996</v>
      </c>
      <c r="M266" s="4040"/>
      <c r="N266" s="4040"/>
      <c r="O266" s="4040"/>
      <c r="P266" s="4040"/>
      <c r="Q266" s="4040"/>
      <c r="R266" s="4040"/>
      <c r="S266" s="4040"/>
      <c r="T266" s="815"/>
      <c r="U266" s="1297"/>
      <c r="V266" s="1298"/>
      <c r="W266" s="1298"/>
      <c r="X266" s="1299"/>
      <c r="Y266" s="1297"/>
    </row>
    <row r="267" spans="1:26" s="129" customFormat="1" ht="11.25" customHeight="1">
      <c r="A267" s="784"/>
      <c r="B267" s="2460"/>
      <c r="C267" s="2536"/>
      <c r="D267" s="1503" t="s">
        <v>2234</v>
      </c>
      <c r="E267" s="1490"/>
      <c r="F267" s="1481"/>
      <c r="G267" s="1481"/>
      <c r="H267" s="1481"/>
      <c r="I267" s="1481"/>
      <c r="J267" s="1481"/>
      <c r="K267" s="1481"/>
      <c r="L267" s="4069"/>
      <c r="M267" s="4040"/>
      <c r="N267" s="4040"/>
      <c r="O267" s="4040"/>
      <c r="P267" s="4040"/>
      <c r="Q267" s="4040"/>
      <c r="R267" s="4040"/>
      <c r="S267" s="4040"/>
      <c r="T267" s="815"/>
      <c r="U267" s="1297"/>
      <c r="V267" s="1298"/>
      <c r="W267" s="1298"/>
      <c r="X267" s="1299"/>
      <c r="Y267" s="1297"/>
    </row>
    <row r="268" spans="1:26" s="129" customFormat="1" ht="17.25" customHeight="1">
      <c r="A268" s="784"/>
      <c r="B268" s="2460"/>
      <c r="C268" s="2536"/>
      <c r="D268" s="2537"/>
      <c r="E268" s="2537"/>
      <c r="F268" s="2537"/>
      <c r="G268" s="2537"/>
      <c r="H268" s="2537"/>
      <c r="I268" s="2537"/>
      <c r="J268" s="2537"/>
      <c r="K268" s="1481"/>
      <c r="L268" s="2436"/>
      <c r="M268" s="1149"/>
      <c r="N268" s="1149"/>
      <c r="O268" s="1149"/>
      <c r="P268" s="1149"/>
      <c r="Q268" s="1149"/>
      <c r="R268" s="1149"/>
      <c r="S268" s="1149"/>
      <c r="T268" s="815"/>
      <c r="U268" s="1297"/>
      <c r="V268" s="1298"/>
      <c r="W268" s="1298"/>
      <c r="X268" s="1299"/>
      <c r="Y268" s="1297"/>
    </row>
    <row r="269" spans="1:26" ht="11.25" customHeight="1">
      <c r="A269" s="1104"/>
      <c r="B269" s="1105"/>
      <c r="C269" s="1300"/>
      <c r="D269" s="1264"/>
      <c r="E269" s="1265"/>
      <c r="F269" s="1185"/>
      <c r="G269" s="1185"/>
      <c r="H269" s="1185"/>
      <c r="I269" s="1185"/>
      <c r="J269" s="1185"/>
      <c r="K269" s="1185"/>
      <c r="L269" s="1203"/>
      <c r="M269" s="1204"/>
      <c r="N269" s="1204"/>
      <c r="O269" s="1204"/>
      <c r="P269" s="1204"/>
      <c r="Q269" s="1204"/>
      <c r="R269" s="1204"/>
      <c r="S269" s="1204"/>
      <c r="T269" s="1160"/>
      <c r="V269" s="1162"/>
      <c r="W269" s="1162"/>
      <c r="X269" s="1163"/>
    </row>
    <row r="270" spans="1:26" ht="11.25" customHeight="1">
      <c r="A270" s="1098"/>
      <c r="B270" s="1288"/>
      <c r="C270" s="1118"/>
      <c r="D270" s="1112"/>
      <c r="E270" s="1117"/>
      <c r="F270" s="1106"/>
      <c r="G270" s="1106"/>
      <c r="H270" s="1106"/>
      <c r="I270" s="1106"/>
      <c r="J270" s="1106"/>
      <c r="K270" s="1106"/>
      <c r="L270" s="1134"/>
      <c r="M270" s="1149"/>
      <c r="N270" s="1149"/>
      <c r="O270" s="1149"/>
      <c r="P270" s="1149"/>
      <c r="Q270" s="1149"/>
      <c r="R270" s="1149"/>
      <c r="S270" s="1149"/>
      <c r="T270" s="1156"/>
      <c r="U270" s="1149"/>
      <c r="V270" s="1149"/>
      <c r="W270" s="1149"/>
      <c r="X270" s="1149"/>
      <c r="Y270" s="1149"/>
      <c r="Z270" s="1149"/>
    </row>
    <row r="271" spans="1:26" ht="11.25" customHeight="1">
      <c r="A271" s="1098"/>
      <c r="B271" s="2412" t="s">
        <v>891</v>
      </c>
      <c r="C271" s="2535" t="s">
        <v>2235</v>
      </c>
      <c r="D271" s="991"/>
      <c r="E271" s="989"/>
      <c r="F271" s="989"/>
      <c r="G271" s="989"/>
      <c r="H271" s="989"/>
      <c r="I271" s="989"/>
      <c r="J271" s="989"/>
      <c r="K271" s="1044"/>
      <c r="L271" s="1044"/>
      <c r="M271" s="1044"/>
      <c r="N271" s="1024"/>
      <c r="O271" s="1149"/>
      <c r="P271" s="1149"/>
      <c r="Q271" s="1149"/>
      <c r="R271" s="1149"/>
      <c r="S271" s="1149"/>
      <c r="T271" s="1343"/>
      <c r="U271" s="1149"/>
      <c r="V271" s="1149"/>
      <c r="W271" s="1149"/>
      <c r="X271" s="1149"/>
      <c r="Y271" s="1149"/>
      <c r="Z271" s="1149"/>
    </row>
    <row r="272" spans="1:26" ht="11.25" customHeight="1">
      <c r="A272" s="1098"/>
      <c r="B272" s="1301"/>
      <c r="C272" s="2538" t="s">
        <v>2236</v>
      </c>
      <c r="D272" s="991"/>
      <c r="E272" s="989"/>
      <c r="F272" s="989"/>
      <c r="G272" s="989"/>
      <c r="H272" s="989"/>
      <c r="I272" s="989"/>
      <c r="J272" s="989"/>
      <c r="K272" s="1044"/>
      <c r="L272" s="1044"/>
      <c r="M272" s="1044"/>
      <c r="N272" s="1024"/>
      <c r="O272" s="1149"/>
      <c r="P272" s="1149"/>
      <c r="Q272" s="1149"/>
      <c r="R272" s="1149"/>
      <c r="S272" s="1149"/>
      <c r="T272" s="1343"/>
      <c r="U272" s="1149"/>
      <c r="V272" s="1149"/>
      <c r="W272" s="1149"/>
      <c r="X272" s="1149"/>
      <c r="Y272" s="1149"/>
      <c r="Z272" s="1149"/>
    </row>
    <row r="273" spans="1:26" ht="15" customHeight="1">
      <c r="A273" s="1098"/>
      <c r="B273" s="1301"/>
      <c r="C273" s="991"/>
      <c r="D273" s="2413" t="s">
        <v>2495</v>
      </c>
      <c r="E273" s="989"/>
      <c r="F273" s="989"/>
      <c r="G273" s="989"/>
      <c r="H273" s="989"/>
      <c r="I273" s="1331"/>
      <c r="J273" s="989"/>
      <c r="K273" s="989"/>
      <c r="L273" s="1044"/>
      <c r="M273" s="1044"/>
      <c r="N273" s="1024"/>
      <c r="O273" s="1149"/>
      <c r="P273" s="1149"/>
      <c r="Q273" s="1149"/>
      <c r="R273" s="1149"/>
      <c r="S273" s="1149"/>
      <c r="T273" s="1343"/>
      <c r="U273" s="1149"/>
      <c r="V273" s="1149"/>
      <c r="W273" s="1149"/>
      <c r="X273" s="1149"/>
      <c r="Y273" s="1149"/>
      <c r="Z273" s="1149"/>
    </row>
    <row r="274" spans="1:26" ht="21" customHeight="1">
      <c r="A274" s="1098"/>
      <c r="B274" s="1301"/>
      <c r="C274" s="1302">
        <v>1</v>
      </c>
      <c r="D274" s="1303"/>
      <c r="E274" s="4134" t="s">
        <v>754</v>
      </c>
      <c r="F274" s="4134"/>
      <c r="G274" s="989"/>
      <c r="H274" s="1304">
        <v>2</v>
      </c>
      <c r="I274" s="1303"/>
      <c r="J274" s="4135" t="s">
        <v>755</v>
      </c>
      <c r="K274" s="4136"/>
      <c r="L274" s="1044"/>
      <c r="M274" s="1044"/>
      <c r="N274" s="1024"/>
      <c r="O274" s="1149"/>
      <c r="P274" s="1149"/>
      <c r="Q274" s="1149"/>
      <c r="R274" s="1149"/>
      <c r="S274" s="1149"/>
      <c r="T274" s="1343"/>
      <c r="U274" s="1149"/>
      <c r="V274" s="1149"/>
      <c r="W274" s="1149"/>
      <c r="X274" s="1149"/>
      <c r="Y274" s="1149"/>
      <c r="Z274" s="1149"/>
    </row>
    <row r="275" spans="1:26" ht="11.25" customHeight="1">
      <c r="A275" s="1098"/>
      <c r="B275" s="1301"/>
      <c r="C275" s="991"/>
      <c r="D275" s="991"/>
      <c r="E275" s="989"/>
      <c r="F275" s="989"/>
      <c r="G275" s="989"/>
      <c r="H275" s="989"/>
      <c r="I275" s="989"/>
      <c r="J275" s="989"/>
      <c r="K275" s="1044"/>
      <c r="L275" s="1044"/>
      <c r="M275" s="1044"/>
      <c r="N275" s="1024"/>
      <c r="O275" s="1149"/>
      <c r="P275" s="1149"/>
      <c r="Q275" s="1149"/>
      <c r="R275" s="1149"/>
      <c r="S275" s="1149"/>
      <c r="T275" s="1343"/>
      <c r="U275" s="1200"/>
      <c r="V275" s="1200"/>
      <c r="W275" s="1200"/>
      <c r="X275" s="1200"/>
      <c r="Y275" s="1200"/>
      <c r="Z275" s="1200"/>
    </row>
    <row r="276" spans="1:26" ht="11.25" customHeight="1">
      <c r="A276" s="1098"/>
      <c r="B276" s="1301"/>
      <c r="C276" s="2539" t="s">
        <v>2238</v>
      </c>
      <c r="D276" s="2535" t="s">
        <v>892</v>
      </c>
      <c r="E276" s="1481"/>
      <c r="F276" s="1481"/>
      <c r="G276" s="1481"/>
      <c r="H276" s="1481"/>
      <c r="I276" s="1481"/>
      <c r="J276" s="1481"/>
      <c r="K276" s="1481"/>
      <c r="L276" s="4123" t="s">
        <v>1002</v>
      </c>
      <c r="M276" s="4040"/>
      <c r="N276" s="4040"/>
      <c r="O276" s="4040"/>
      <c r="P276" s="4040"/>
      <c r="Q276" s="4040"/>
      <c r="R276" s="4040"/>
      <c r="S276" s="4040"/>
      <c r="T276" s="1344"/>
      <c r="U276" s="1200"/>
      <c r="V276" s="1200"/>
      <c r="W276" s="1200"/>
      <c r="X276" s="1200"/>
      <c r="Y276" s="1200"/>
      <c r="Z276" s="1200"/>
    </row>
    <row r="277" spans="1:26" ht="11.25" customHeight="1">
      <c r="A277" s="1098"/>
      <c r="B277" s="1301"/>
      <c r="C277" s="2540"/>
      <c r="D277" s="2538" t="s">
        <v>2237</v>
      </c>
      <c r="E277" s="1481"/>
      <c r="F277" s="1481"/>
      <c r="G277" s="1481"/>
      <c r="H277" s="1481"/>
      <c r="I277" s="1481"/>
      <c r="J277" s="1481"/>
      <c r="K277" s="1481"/>
      <c r="L277" s="4069"/>
      <c r="M277" s="4040"/>
      <c r="N277" s="4040"/>
      <c r="O277" s="4040"/>
      <c r="P277" s="4040"/>
      <c r="Q277" s="4040"/>
      <c r="R277" s="4040"/>
      <c r="S277" s="4040"/>
      <c r="T277" s="1344"/>
      <c r="V277" s="1162"/>
      <c r="W277" s="1162"/>
      <c r="X277" s="1163"/>
    </row>
    <row r="278" spans="1:26" ht="11.25" customHeight="1">
      <c r="A278" s="1104"/>
      <c r="B278" s="1105"/>
      <c r="C278" s="1300"/>
      <c r="D278" s="1264"/>
      <c r="E278" s="1265"/>
      <c r="F278" s="1185"/>
      <c r="G278" s="1185"/>
      <c r="H278" s="1185"/>
      <c r="I278" s="1185"/>
      <c r="J278" s="1185"/>
      <c r="K278" s="1185"/>
      <c r="L278" s="1203"/>
      <c r="M278" s="1204"/>
      <c r="N278" s="1204"/>
      <c r="O278" s="1204"/>
      <c r="P278" s="1204"/>
      <c r="Q278" s="1204"/>
      <c r="R278" s="1204"/>
      <c r="S278" s="1204"/>
      <c r="T278" s="1160"/>
      <c r="V278" s="1162"/>
      <c r="W278" s="1162"/>
      <c r="X278" s="1163"/>
    </row>
    <row r="279" spans="1:26" ht="11.25" customHeight="1">
      <c r="A279" s="1098"/>
      <c r="B279" s="1288"/>
      <c r="C279" s="1118"/>
      <c r="D279" s="1112"/>
      <c r="E279" s="1117"/>
      <c r="F279" s="1106"/>
      <c r="G279" s="1106"/>
      <c r="H279" s="1106"/>
      <c r="I279" s="1106"/>
      <c r="J279" s="1106"/>
      <c r="K279" s="1106"/>
      <c r="L279" s="1134"/>
      <c r="M279" s="1149"/>
      <c r="N279" s="1149"/>
      <c r="O279" s="1149"/>
      <c r="P279" s="1149"/>
      <c r="Q279" s="1149"/>
      <c r="R279" s="1149"/>
      <c r="S279" s="1149"/>
      <c r="T279" s="1156"/>
    </row>
    <row r="280" spans="1:26" ht="3.75" customHeight="1">
      <c r="A280" s="1098"/>
      <c r="B280" s="2435"/>
      <c r="C280" s="2536"/>
      <c r="D280" s="1503"/>
      <c r="E280" s="1490"/>
      <c r="F280" s="1481"/>
      <c r="G280" s="1481"/>
      <c r="H280" s="1481"/>
      <c r="I280" s="1481"/>
      <c r="J280" s="1481"/>
      <c r="K280" s="1481"/>
      <c r="L280" s="825"/>
      <c r="M280" s="819"/>
      <c r="N280" s="819"/>
      <c r="O280" s="819"/>
      <c r="P280" s="819"/>
      <c r="Q280" s="819"/>
      <c r="R280" s="819"/>
      <c r="S280" s="4130" t="s">
        <v>779</v>
      </c>
      <c r="T280" s="1156"/>
    </row>
    <row r="281" spans="1:26" ht="11.25" customHeight="1">
      <c r="A281" s="1098"/>
      <c r="B281" s="1288"/>
      <c r="C281" s="2536"/>
      <c r="D281" s="1503"/>
      <c r="E281" s="1490"/>
      <c r="F281" s="1481"/>
      <c r="G281" s="1481"/>
      <c r="H281" s="1481"/>
      <c r="I281" s="1481"/>
      <c r="J281" s="1481"/>
      <c r="K281" s="1481"/>
      <c r="L281" s="825"/>
      <c r="M281" s="819"/>
      <c r="N281" s="819"/>
      <c r="O281" s="819"/>
      <c r="P281" s="819"/>
      <c r="Q281" s="819"/>
      <c r="R281" s="819"/>
      <c r="S281" s="4131"/>
      <c r="T281" s="1156"/>
    </row>
    <row r="282" spans="1:26" ht="9.75" customHeight="1">
      <c r="A282" s="1094"/>
      <c r="B282" s="1287">
        <v>9.34</v>
      </c>
      <c r="C282" s="2535" t="s">
        <v>2239</v>
      </c>
      <c r="D282" s="2535"/>
      <c r="E282" s="1481"/>
      <c r="F282" s="2535"/>
      <c r="G282" s="1481"/>
      <c r="H282" s="1481"/>
      <c r="I282" s="1481"/>
      <c r="J282" s="1481"/>
      <c r="K282" s="1481"/>
      <c r="L282" s="4132" t="s">
        <v>2240</v>
      </c>
      <c r="M282" s="4040"/>
      <c r="N282" s="4040"/>
      <c r="O282" s="4040"/>
      <c r="P282" s="4040"/>
      <c r="Q282" s="4040"/>
      <c r="R282" s="4040"/>
      <c r="S282" s="4040"/>
      <c r="T282" s="1156"/>
    </row>
    <row r="283" spans="1:26" ht="11.25" customHeight="1">
      <c r="A283" s="1098"/>
      <c r="B283" s="1233"/>
      <c r="C283" s="2538" t="s">
        <v>2241</v>
      </c>
      <c r="D283" s="1481"/>
      <c r="E283" s="1481"/>
      <c r="F283" s="1481"/>
      <c r="G283" s="1481"/>
      <c r="H283" s="1481"/>
      <c r="I283" s="1481"/>
      <c r="J283" s="1481"/>
      <c r="K283" s="1481"/>
      <c r="L283" s="4133"/>
      <c r="M283" s="4040"/>
      <c r="N283" s="4040"/>
      <c r="O283" s="4040"/>
      <c r="P283" s="4040"/>
      <c r="Q283" s="4040"/>
      <c r="R283" s="4040"/>
      <c r="S283" s="4040"/>
      <c r="T283" s="1156"/>
      <c r="V283" s="1296"/>
      <c r="W283" s="1296"/>
      <c r="X283" s="1163"/>
    </row>
    <row r="284" spans="1:26" ht="15" customHeight="1">
      <c r="A284" s="1098"/>
      <c r="B284" s="1100"/>
      <c r="C284" s="2541"/>
      <c r="D284" s="2541"/>
      <c r="E284" s="2542"/>
      <c r="F284" s="2478"/>
      <c r="G284" s="2478"/>
      <c r="H284" s="2478"/>
      <c r="I284" s="2478"/>
      <c r="J284" s="2478"/>
      <c r="K284" s="2478"/>
      <c r="L284" s="2478"/>
      <c r="M284" s="2478"/>
      <c r="N284" s="2478"/>
      <c r="O284" s="2478"/>
      <c r="P284" s="2478"/>
      <c r="Q284" s="2478"/>
      <c r="R284" s="2478"/>
      <c r="S284" s="2478"/>
      <c r="T284" s="1156"/>
    </row>
    <row r="285" spans="1:26" ht="9" customHeight="1">
      <c r="A285" s="1104"/>
      <c r="B285" s="1307"/>
      <c r="C285" s="1184"/>
      <c r="D285" s="1185"/>
      <c r="E285" s="1185"/>
      <c r="F285" s="1185"/>
      <c r="G285" s="1185"/>
      <c r="H285" s="1185"/>
      <c r="I285" s="1185"/>
      <c r="J285" s="1185"/>
      <c r="K285" s="1185"/>
      <c r="L285" s="1203"/>
      <c r="M285" s="1204"/>
      <c r="N285" s="1204"/>
      <c r="O285" s="1204"/>
      <c r="P285" s="1204"/>
      <c r="Q285" s="1204"/>
      <c r="R285" s="1204"/>
      <c r="S285" s="1204"/>
      <c r="T285" s="1160"/>
      <c r="V285" s="1162"/>
      <c r="W285" s="1162"/>
      <c r="X285" s="1163"/>
    </row>
    <row r="286" spans="1:26" ht="11.25" customHeight="1">
      <c r="A286" s="1098"/>
      <c r="B286" s="1100"/>
      <c r="C286" s="1106"/>
      <c r="D286" s="1106"/>
      <c r="E286" s="1106"/>
      <c r="F286" s="1106"/>
      <c r="G286" s="1106"/>
      <c r="H286" s="1106"/>
      <c r="I286" s="1106"/>
      <c r="J286" s="1106"/>
      <c r="K286" s="1106"/>
      <c r="L286" s="1115"/>
      <c r="M286" s="1201"/>
      <c r="N286" s="1201"/>
      <c r="O286" s="1201"/>
      <c r="P286" s="1201"/>
      <c r="Q286" s="1201"/>
      <c r="R286" s="1201"/>
      <c r="S286" s="1201"/>
      <c r="T286" s="1156"/>
    </row>
    <row r="287" spans="1:26" ht="9.75" customHeight="1">
      <c r="A287" s="1098"/>
      <c r="B287" s="1287">
        <v>9.35</v>
      </c>
      <c r="C287" s="1101" t="s">
        <v>893</v>
      </c>
      <c r="D287" s="1101"/>
      <c r="E287" s="1106"/>
      <c r="F287" s="1101"/>
      <c r="G287" s="1106"/>
      <c r="H287" s="1106"/>
      <c r="I287" s="1106"/>
      <c r="J287" s="1106"/>
      <c r="K287" s="1106"/>
      <c r="L287" s="1078"/>
      <c r="M287" s="1078"/>
      <c r="N287" s="1078"/>
      <c r="O287" s="1078"/>
      <c r="P287" s="1078"/>
      <c r="Q287" s="1078"/>
      <c r="R287" s="1078"/>
      <c r="S287" s="1078"/>
      <c r="T287" s="1156"/>
    </row>
    <row r="288" spans="1:26">
      <c r="A288" s="1098"/>
      <c r="B288" s="1233"/>
      <c r="C288" s="1097" t="s">
        <v>894</v>
      </c>
      <c r="D288" s="1106"/>
      <c r="E288" s="1106"/>
      <c r="F288" s="1106"/>
      <c r="G288" s="1106"/>
      <c r="H288" s="1106"/>
      <c r="I288" s="1106"/>
      <c r="J288" s="1106"/>
      <c r="K288" s="1106"/>
      <c r="L288" s="1078"/>
      <c r="M288" s="1078"/>
      <c r="N288" s="1078"/>
      <c r="O288" s="1078"/>
      <c r="P288" s="1078"/>
      <c r="Q288" s="1078"/>
      <c r="R288" s="1078"/>
      <c r="S288" s="2414" t="s">
        <v>779</v>
      </c>
      <c r="T288" s="1156"/>
    </row>
    <row r="289" spans="1:20" ht="11.25" customHeight="1">
      <c r="A289" s="1098"/>
      <c r="B289" s="1233"/>
      <c r="C289" s="1115" t="s">
        <v>144</v>
      </c>
      <c r="D289" s="1116" t="s">
        <v>895</v>
      </c>
      <c r="E289" s="1106"/>
      <c r="F289" s="1106"/>
      <c r="G289" s="1106"/>
      <c r="H289" s="1106"/>
      <c r="I289" s="1106"/>
      <c r="J289" s="1106"/>
      <c r="K289" s="1106"/>
      <c r="L289" s="4105">
        <v>36</v>
      </c>
      <c r="M289" s="4040"/>
      <c r="N289" s="4040"/>
      <c r="O289" s="4040"/>
      <c r="P289" s="4040"/>
      <c r="Q289" s="4040"/>
      <c r="R289" s="4040"/>
      <c r="S289" s="4040"/>
      <c r="T289" s="1156"/>
    </row>
    <row r="290" spans="1:20" ht="11.25" customHeight="1">
      <c r="A290" s="1098"/>
      <c r="B290" s="1233"/>
      <c r="C290" s="1118"/>
      <c r="D290" s="1112" t="s">
        <v>896</v>
      </c>
      <c r="E290" s="1106"/>
      <c r="F290" s="1106"/>
      <c r="G290" s="1106"/>
      <c r="H290" s="1106"/>
      <c r="I290" s="1106"/>
      <c r="J290" s="1106"/>
      <c r="K290" s="1106"/>
      <c r="L290" s="4105"/>
      <c r="M290" s="4040"/>
      <c r="N290" s="4040"/>
      <c r="O290" s="4040"/>
      <c r="P290" s="4040"/>
      <c r="Q290" s="4040"/>
      <c r="R290" s="4040"/>
      <c r="S290" s="4040"/>
      <c r="T290" s="1156"/>
    </row>
    <row r="291" spans="1:20" ht="6.75" customHeight="1">
      <c r="A291" s="1098"/>
      <c r="B291" s="1233"/>
      <c r="C291" s="1097"/>
      <c r="D291" s="1106"/>
      <c r="E291" s="1106"/>
      <c r="F291" s="1106"/>
      <c r="G291" s="1106"/>
      <c r="H291" s="1106"/>
      <c r="I291" s="1106"/>
      <c r="J291" s="1106"/>
      <c r="K291" s="1106"/>
      <c r="L291" s="1134"/>
      <c r="M291" s="1149"/>
      <c r="N291" s="1149"/>
      <c r="O291" s="1149"/>
      <c r="P291" s="1149"/>
      <c r="Q291" s="1149"/>
      <c r="R291" s="1149"/>
      <c r="S291" s="1149"/>
      <c r="T291" s="1156"/>
    </row>
    <row r="292" spans="1:20" ht="6.75" customHeight="1">
      <c r="A292" s="1098"/>
      <c r="B292" s="1233"/>
      <c r="C292" s="1097"/>
      <c r="D292" s="1106"/>
      <c r="E292" s="1106"/>
      <c r="F292" s="1106"/>
      <c r="G292" s="1106"/>
      <c r="H292" s="1106"/>
      <c r="I292" s="1106"/>
      <c r="J292" s="1106"/>
      <c r="K292" s="1106"/>
      <c r="L292" s="1134"/>
      <c r="M292" s="1149"/>
      <c r="N292" s="1149"/>
      <c r="O292" s="1149"/>
      <c r="P292" s="1149"/>
      <c r="Q292" s="1149"/>
      <c r="R292" s="1149"/>
      <c r="S292" s="1149"/>
      <c r="T292" s="1156"/>
    </row>
    <row r="293" spans="1:20" ht="6.75" customHeight="1">
      <c r="A293" s="1098"/>
      <c r="B293" s="1233"/>
      <c r="C293" s="1097"/>
      <c r="D293" s="1312"/>
      <c r="E293" s="1313"/>
      <c r="F293" s="1314"/>
      <c r="G293" s="1312"/>
      <c r="H293" s="1312"/>
      <c r="I293" s="1312"/>
      <c r="J293" s="1312"/>
      <c r="K293" s="1312"/>
      <c r="L293" s="1335"/>
      <c r="M293" s="1336"/>
      <c r="N293" s="1336"/>
      <c r="O293" s="1336"/>
      <c r="P293" s="1336"/>
      <c r="Q293" s="1336"/>
      <c r="R293" s="1149"/>
      <c r="S293" s="1149"/>
      <c r="T293" s="1156"/>
    </row>
    <row r="294" spans="1:20" ht="9.75" customHeight="1">
      <c r="A294" s="1098"/>
      <c r="B294" s="1233"/>
      <c r="C294" s="1097"/>
      <c r="D294" s="1314" t="s">
        <v>897</v>
      </c>
      <c r="E294" s="1313"/>
      <c r="F294" s="1314"/>
      <c r="G294" s="1312"/>
      <c r="H294" s="1312"/>
      <c r="I294" s="1312"/>
      <c r="J294" s="1312"/>
      <c r="K294" s="1312"/>
      <c r="L294" s="1335"/>
      <c r="M294" s="1336"/>
      <c r="N294" s="1336"/>
      <c r="O294" s="1336"/>
      <c r="P294" s="1336"/>
      <c r="Q294" s="1336"/>
      <c r="R294" s="1149"/>
      <c r="S294" s="1149"/>
      <c r="T294" s="1156"/>
    </row>
    <row r="295" spans="1:20" ht="9.75" customHeight="1">
      <c r="A295" s="1098"/>
      <c r="B295" s="1233"/>
      <c r="C295" s="1097"/>
      <c r="D295" s="1313" t="s">
        <v>898</v>
      </c>
      <c r="E295" s="1313"/>
      <c r="F295" s="1314"/>
      <c r="G295" s="1312"/>
      <c r="H295" s="1312"/>
      <c r="I295" s="1312"/>
      <c r="J295" s="1312"/>
      <c r="K295" s="1312"/>
      <c r="L295" s="1335"/>
      <c r="M295" s="1336"/>
      <c r="N295" s="1336"/>
      <c r="O295" s="1336"/>
      <c r="P295" s="1336"/>
      <c r="Q295" s="1336"/>
      <c r="R295" s="1149"/>
      <c r="S295" s="1149"/>
      <c r="T295" s="1156"/>
    </row>
    <row r="296" spans="1:20" ht="5.25" customHeight="1">
      <c r="A296" s="1098"/>
      <c r="B296" s="1233"/>
      <c r="C296" s="1097"/>
      <c r="D296" s="1313"/>
      <c r="E296" s="1313"/>
      <c r="F296" s="1314"/>
      <c r="G296" s="1312"/>
      <c r="H296" s="1312"/>
      <c r="I296" s="1312"/>
      <c r="J296" s="1312"/>
      <c r="K296" s="1312"/>
      <c r="L296" s="1335"/>
      <c r="M296" s="1336"/>
      <c r="N296" s="1336"/>
      <c r="O296" s="1336"/>
      <c r="P296" s="1336"/>
      <c r="Q296" s="1336"/>
      <c r="R296" s="1149"/>
      <c r="S296" s="1149"/>
      <c r="T296" s="1156"/>
    </row>
    <row r="297" spans="1:20" ht="9.75" customHeight="1">
      <c r="A297" s="1098"/>
      <c r="B297" s="1233"/>
      <c r="C297" s="1097"/>
      <c r="D297" s="1315" t="s">
        <v>899</v>
      </c>
      <c r="E297" s="1316"/>
      <c r="F297" s="1314"/>
      <c r="G297" s="1312"/>
      <c r="H297" s="1312"/>
      <c r="I297" s="1312"/>
      <c r="J297" s="1312"/>
      <c r="K297" s="1312"/>
      <c r="L297" s="1335"/>
      <c r="M297" s="1336"/>
      <c r="N297" s="1336"/>
      <c r="O297" s="1336"/>
      <c r="P297" s="1336"/>
      <c r="Q297" s="1336"/>
      <c r="R297" s="1149"/>
      <c r="S297" s="1149"/>
      <c r="T297" s="1156"/>
    </row>
    <row r="298" spans="1:20" ht="9.75" customHeight="1">
      <c r="A298" s="1098"/>
      <c r="B298" s="1233"/>
      <c r="C298" s="1097"/>
      <c r="D298" s="1317" t="s">
        <v>900</v>
      </c>
      <c r="E298" s="1316"/>
      <c r="F298" s="1314"/>
      <c r="G298" s="1312"/>
      <c r="H298" s="1312"/>
      <c r="I298" s="1312"/>
      <c r="J298" s="1312"/>
      <c r="K298" s="1312"/>
      <c r="L298" s="1335"/>
      <c r="M298" s="1336"/>
      <c r="N298" s="1336"/>
      <c r="O298" s="1336"/>
      <c r="P298" s="1336"/>
      <c r="Q298" s="1336"/>
      <c r="R298" s="1149"/>
      <c r="S298" s="1149"/>
      <c r="T298" s="1156"/>
    </row>
    <row r="299" spans="1:20" ht="3.75" customHeight="1">
      <c r="A299" s="1098"/>
      <c r="B299" s="1233"/>
      <c r="C299" s="1097"/>
      <c r="D299" s="1315"/>
      <c r="E299" s="1316"/>
      <c r="F299" s="1314"/>
      <c r="G299" s="1312"/>
      <c r="H299" s="1312"/>
      <c r="I299" s="1312"/>
      <c r="J299" s="1312"/>
      <c r="K299" s="1312"/>
      <c r="L299" s="1335"/>
      <c r="M299" s="1336"/>
      <c r="N299" s="1336"/>
      <c r="O299" s="1336"/>
      <c r="P299" s="1336"/>
      <c r="Q299" s="1336"/>
      <c r="R299" s="1149"/>
      <c r="S299" s="1149"/>
      <c r="T299" s="1156"/>
    </row>
    <row r="300" spans="1:20" ht="9.75" customHeight="1">
      <c r="A300" s="1098"/>
      <c r="B300" s="1233"/>
      <c r="C300" s="1097"/>
      <c r="D300" s="1315" t="s">
        <v>901</v>
      </c>
      <c r="E300" s="1316"/>
      <c r="F300" s="1314"/>
      <c r="G300" s="1312"/>
      <c r="H300" s="1312"/>
      <c r="I300" s="1312"/>
      <c r="J300" s="1312"/>
      <c r="K300" s="1312"/>
      <c r="L300" s="1335"/>
      <c r="M300" s="1336"/>
      <c r="N300" s="1336"/>
      <c r="O300" s="1336"/>
      <c r="P300" s="1336"/>
      <c r="Q300" s="1336"/>
      <c r="R300" s="1149"/>
      <c r="S300" s="1149"/>
      <c r="T300" s="1156"/>
    </row>
    <row r="301" spans="1:20" ht="9.75" customHeight="1">
      <c r="A301" s="1098"/>
      <c r="B301" s="1233"/>
      <c r="C301" s="1097"/>
      <c r="D301" s="1317" t="s">
        <v>902</v>
      </c>
      <c r="E301" s="1316"/>
      <c r="F301" s="1314"/>
      <c r="G301" s="1312"/>
      <c r="H301" s="1312"/>
      <c r="I301" s="1312"/>
      <c r="J301" s="1312"/>
      <c r="K301" s="1312"/>
      <c r="L301" s="1335"/>
      <c r="M301" s="1336"/>
      <c r="N301" s="1336"/>
      <c r="O301" s="1336"/>
      <c r="P301" s="1336"/>
      <c r="Q301" s="1336"/>
      <c r="R301" s="1149"/>
      <c r="S301" s="1149"/>
      <c r="T301" s="1156"/>
    </row>
    <row r="302" spans="1:20" ht="3.75" customHeight="1">
      <c r="A302" s="1098"/>
      <c r="B302" s="1233"/>
      <c r="C302" s="1097"/>
      <c r="D302" s="1315"/>
      <c r="E302" s="1316"/>
      <c r="F302" s="1314"/>
      <c r="G302" s="1312"/>
      <c r="H302" s="1312"/>
      <c r="I302" s="1312"/>
      <c r="J302" s="1312"/>
      <c r="K302" s="1312"/>
      <c r="L302" s="1335"/>
      <c r="M302" s="1336"/>
      <c r="N302" s="1336"/>
      <c r="O302" s="1336"/>
      <c r="P302" s="1336"/>
      <c r="Q302" s="1336"/>
      <c r="R302" s="1149"/>
      <c r="S302" s="1149"/>
      <c r="T302" s="1156"/>
    </row>
    <row r="303" spans="1:20" ht="12" customHeight="1">
      <c r="A303" s="1098"/>
      <c r="B303" s="1233"/>
      <c r="C303" s="1097"/>
      <c r="D303" s="1315" t="s">
        <v>903</v>
      </c>
      <c r="E303" s="1316"/>
      <c r="F303" s="1314"/>
      <c r="G303" s="1312"/>
      <c r="H303" s="1312"/>
      <c r="I303" s="1312"/>
      <c r="J303" s="1312"/>
      <c r="K303" s="1312"/>
      <c r="L303" s="1335"/>
      <c r="M303" s="1336"/>
      <c r="N303" s="1336"/>
      <c r="O303" s="1336"/>
      <c r="P303" s="1336"/>
      <c r="Q303" s="1336"/>
      <c r="R303" s="1149"/>
      <c r="S303" s="1149"/>
      <c r="T303" s="1156"/>
    </row>
    <row r="304" spans="1:20" ht="9.75" customHeight="1">
      <c r="A304" s="1098"/>
      <c r="B304" s="1233"/>
      <c r="C304" s="1097"/>
      <c r="D304" s="1317" t="s">
        <v>904</v>
      </c>
      <c r="E304" s="1316"/>
      <c r="F304" s="1314"/>
      <c r="G304" s="1312"/>
      <c r="H304" s="1312"/>
      <c r="I304" s="1312"/>
      <c r="J304" s="1312"/>
      <c r="K304" s="1312"/>
      <c r="L304" s="1335"/>
      <c r="M304" s="1336"/>
      <c r="N304" s="1336"/>
      <c r="O304" s="1336"/>
      <c r="P304" s="1336"/>
      <c r="Q304" s="1336"/>
      <c r="R304" s="1149"/>
      <c r="S304" s="1149"/>
      <c r="T304" s="1156"/>
    </row>
    <row r="305" spans="1:20" ht="5.25" customHeight="1">
      <c r="A305" s="1098"/>
      <c r="B305" s="1233"/>
      <c r="C305" s="1097"/>
      <c r="D305" s="1313"/>
      <c r="E305" s="1316"/>
      <c r="F305" s="1314"/>
      <c r="G305" s="1312"/>
      <c r="H305" s="1312"/>
      <c r="I305" s="1312"/>
      <c r="J305" s="1312"/>
      <c r="K305" s="1312"/>
      <c r="L305" s="1335"/>
      <c r="M305" s="1336"/>
      <c r="N305" s="1336"/>
      <c r="O305" s="1336"/>
      <c r="P305" s="1336"/>
      <c r="Q305" s="1336"/>
      <c r="R305" s="1149"/>
      <c r="S305" s="1149"/>
      <c r="T305" s="1156"/>
    </row>
    <row r="306" spans="1:20" ht="11.25" customHeight="1">
      <c r="A306" s="1098"/>
      <c r="B306" s="1318"/>
      <c r="C306" s="1103"/>
      <c r="D306" s="1099"/>
      <c r="E306" s="1232"/>
      <c r="F306" s="1099"/>
      <c r="G306" s="1099"/>
      <c r="H306" s="1099"/>
      <c r="I306" s="1099"/>
      <c r="J306" s="1099"/>
      <c r="K306" s="1212"/>
      <c r="L306" s="1293"/>
      <c r="M306" s="1293"/>
      <c r="N306" s="1293"/>
      <c r="O306" s="1293"/>
      <c r="P306" s="1293"/>
      <c r="Q306" s="1099"/>
      <c r="R306" s="1099"/>
      <c r="S306" s="1149"/>
      <c r="T306" s="1156"/>
    </row>
    <row r="307" spans="1:20" ht="7.5" customHeight="1">
      <c r="A307" s="1104"/>
      <c r="B307" s="1307"/>
      <c r="C307" s="1184"/>
      <c r="D307" s="1319"/>
      <c r="E307" s="1209"/>
      <c r="F307" s="1320"/>
      <c r="G307" s="1209"/>
      <c r="H307" s="1209"/>
      <c r="I307" s="1209"/>
      <c r="J307" s="1209"/>
      <c r="K307" s="1209"/>
      <c r="L307" s="1208"/>
      <c r="M307" s="1337"/>
      <c r="N307" s="1337"/>
      <c r="O307" s="1337"/>
      <c r="P307" s="1337"/>
      <c r="Q307" s="1337"/>
      <c r="R307" s="1204"/>
      <c r="S307" s="1204"/>
      <c r="T307" s="1160"/>
    </row>
    <row r="308" spans="1:20" ht="9.75" customHeight="1">
      <c r="A308" s="1308"/>
      <c r="B308" s="1321"/>
      <c r="C308" s="1310"/>
      <c r="D308" s="1255"/>
      <c r="E308" s="1254"/>
      <c r="F308" s="1256"/>
      <c r="G308" s="1254"/>
      <c r="H308" s="1254"/>
      <c r="I308" s="1254"/>
      <c r="J308" s="1254"/>
      <c r="K308" s="1254"/>
      <c r="L308" s="1335"/>
      <c r="M308" s="1338"/>
      <c r="N308" s="1338"/>
      <c r="O308" s="1338"/>
      <c r="P308" s="1338"/>
      <c r="Q308" s="1338"/>
      <c r="R308" s="1333"/>
      <c r="S308" s="1333"/>
      <c r="T308" s="1345"/>
    </row>
    <row r="309" spans="1:20" ht="11.25" customHeight="1">
      <c r="A309" s="1308"/>
      <c r="B309" s="1309" t="s">
        <v>905</v>
      </c>
      <c r="C309" s="1310"/>
      <c r="D309" s="1255"/>
      <c r="E309" s="1254"/>
      <c r="F309" s="1256"/>
      <c r="G309" s="1254"/>
      <c r="H309" s="1254"/>
      <c r="I309" s="1254"/>
      <c r="J309" s="1254"/>
      <c r="K309" s="1254"/>
      <c r="L309" s="1335"/>
      <c r="M309" s="1338"/>
      <c r="N309" s="1338"/>
      <c r="O309" s="1338"/>
      <c r="P309" s="1338"/>
      <c r="Q309" s="1338"/>
      <c r="R309" s="1333"/>
      <c r="S309" s="1333"/>
      <c r="T309" s="1345"/>
    </row>
    <row r="310" spans="1:20" ht="3.75" customHeight="1">
      <c r="A310" s="1308"/>
      <c r="B310" s="1310"/>
      <c r="C310" s="1310"/>
      <c r="D310" s="1255"/>
      <c r="E310" s="1254"/>
      <c r="F310" s="1256"/>
      <c r="G310" s="1254"/>
      <c r="H310" s="1254"/>
      <c r="I310" s="1254"/>
      <c r="J310" s="1254"/>
      <c r="K310" s="1254"/>
      <c r="L310" s="1335"/>
      <c r="M310" s="1338"/>
      <c r="N310" s="1338"/>
      <c r="O310" s="1338"/>
      <c r="P310" s="1338"/>
      <c r="Q310" s="1338"/>
      <c r="R310" s="1333"/>
      <c r="S310" s="1333"/>
      <c r="T310" s="1345"/>
    </row>
    <row r="311" spans="1:20" ht="9.75" customHeight="1">
      <c r="A311" s="1308"/>
      <c r="B311" s="1322" t="s">
        <v>906</v>
      </c>
      <c r="C311" s="1310"/>
      <c r="D311" s="1255"/>
      <c r="E311" s="1254"/>
      <c r="F311" s="1256"/>
      <c r="G311" s="1254"/>
      <c r="H311" s="1254"/>
      <c r="I311" s="1254"/>
      <c r="J311" s="1254"/>
      <c r="K311" s="1254"/>
      <c r="L311" s="1335"/>
      <c r="M311" s="1338"/>
      <c r="N311" s="1338"/>
      <c r="O311" s="1338"/>
      <c r="P311" s="1338"/>
      <c r="Q311" s="1338"/>
      <c r="R311" s="1333"/>
      <c r="S311" s="1333"/>
      <c r="T311" s="1345"/>
    </row>
    <row r="312" spans="1:20" ht="10.5" customHeight="1">
      <c r="A312" s="1308"/>
      <c r="B312" s="1323" t="s">
        <v>907</v>
      </c>
      <c r="C312" s="1310"/>
      <c r="D312" s="1255"/>
      <c r="E312" s="1254"/>
      <c r="F312" s="1256"/>
      <c r="G312" s="1254"/>
      <c r="H312" s="1254"/>
      <c r="I312" s="1254"/>
      <c r="J312" s="1254"/>
      <c r="K312" s="1254"/>
      <c r="L312" s="1335"/>
      <c r="M312" s="1338"/>
      <c r="N312" s="1338"/>
      <c r="O312" s="1338"/>
      <c r="P312" s="1338"/>
      <c r="Q312" s="1338"/>
      <c r="R312" s="1333"/>
      <c r="S312" s="1333"/>
      <c r="T312" s="1345"/>
    </row>
    <row r="313" spans="1:20" ht="12" customHeight="1">
      <c r="A313" s="1311"/>
      <c r="B313" s="1324"/>
      <c r="C313" s="1325"/>
      <c r="D313" s="1258"/>
      <c r="E313" s="1260"/>
      <c r="F313" s="1258"/>
      <c r="G313" s="1260"/>
      <c r="H313" s="1260"/>
      <c r="I313" s="1260"/>
      <c r="J313" s="1260"/>
      <c r="K313" s="1260"/>
      <c r="L313" s="1339"/>
      <c r="M313" s="1340"/>
      <c r="N313" s="1340"/>
      <c r="O313" s="1340"/>
      <c r="P313" s="1340"/>
      <c r="Q313" s="1340"/>
      <c r="R313" s="1334"/>
      <c r="S313" s="1334"/>
      <c r="T313" s="1346"/>
    </row>
    <row r="314" spans="1:20" ht="11.25" customHeight="1">
      <c r="A314" s="4075">
        <v>22</v>
      </c>
      <c r="B314" s="4076"/>
      <c r="C314" s="4076"/>
      <c r="D314" s="4076"/>
      <c r="E314" s="4076"/>
      <c r="F314" s="4076"/>
      <c r="G314" s="4076"/>
      <c r="H314" s="4076"/>
      <c r="I314" s="4076"/>
      <c r="J314" s="4076"/>
      <c r="K314" s="4076"/>
      <c r="L314" s="4076"/>
      <c r="M314" s="4076"/>
      <c r="N314" s="4076"/>
      <c r="O314" s="4076"/>
      <c r="P314" s="4076"/>
      <c r="Q314" s="4076"/>
      <c r="R314" s="4076"/>
      <c r="S314" s="4076"/>
      <c r="T314" s="4077"/>
    </row>
    <row r="315" spans="1:20" ht="5.25" customHeight="1">
      <c r="A315" s="1176"/>
      <c r="B315" s="1326"/>
      <c r="C315" s="1326"/>
      <c r="D315" s="1179"/>
      <c r="E315" s="1179"/>
      <c r="F315" s="1179"/>
      <c r="G315" s="1179"/>
      <c r="H315" s="1179"/>
      <c r="I315" s="1179"/>
      <c r="J315" s="1179"/>
      <c r="K315" s="1179"/>
      <c r="L315" s="1341"/>
      <c r="M315" s="1342"/>
      <c r="N315" s="1342"/>
      <c r="O315" s="1342"/>
      <c r="P315" s="1342"/>
      <c r="Q315" s="1342"/>
      <c r="R315" s="1342"/>
      <c r="S315" s="1342"/>
      <c r="T315" s="1221"/>
    </row>
    <row r="316" spans="1:20" ht="15" customHeight="1">
      <c r="A316" s="1098"/>
      <c r="B316" s="1327"/>
      <c r="C316" s="1328"/>
      <c r="D316" s="1329"/>
      <c r="E316" s="1330"/>
      <c r="F316" s="1330"/>
      <c r="G316" s="1106"/>
      <c r="H316" s="1106"/>
      <c r="I316" s="1106"/>
      <c r="J316" s="1106"/>
      <c r="K316" s="1106"/>
      <c r="L316" s="1115"/>
      <c r="M316" s="1138"/>
      <c r="N316" s="1138"/>
      <c r="O316" s="1138"/>
      <c r="P316" s="1138"/>
      <c r="Q316" s="1138"/>
      <c r="R316" s="1138"/>
      <c r="S316" s="1138"/>
      <c r="T316" s="1156"/>
    </row>
    <row r="317" spans="1:20" ht="15" customHeight="1">
      <c r="A317" s="1098"/>
      <c r="B317" s="1347"/>
      <c r="C317" s="1348"/>
      <c r="D317" s="1349"/>
      <c r="E317" s="980" t="s">
        <v>765</v>
      </c>
      <c r="F317" s="1330"/>
      <c r="G317" s="1106"/>
      <c r="H317" s="1106"/>
      <c r="I317" s="1106"/>
      <c r="J317" s="1106"/>
      <c r="K317" s="1106"/>
      <c r="L317" s="1115"/>
      <c r="M317" s="1138"/>
      <c r="N317" s="1138"/>
      <c r="O317" s="1138"/>
      <c r="P317" s="1138"/>
      <c r="Q317" s="1138"/>
      <c r="R317" s="1138"/>
      <c r="S317" s="1138"/>
      <c r="T317" s="1156"/>
    </row>
    <row r="318" spans="1:20" ht="15" customHeight="1">
      <c r="A318" s="1098"/>
      <c r="B318" s="1101"/>
      <c r="C318" s="1101"/>
      <c r="D318" s="1106"/>
      <c r="E318" s="984" t="s">
        <v>766</v>
      </c>
      <c r="F318" s="1106"/>
      <c r="G318" s="1106"/>
      <c r="H318" s="1106"/>
      <c r="I318" s="1106"/>
      <c r="J318" s="1106"/>
      <c r="K318" s="1106"/>
      <c r="L318" s="1115"/>
      <c r="M318" s="1078"/>
      <c r="N318" s="1078"/>
      <c r="O318" s="1078"/>
      <c r="P318" s="1078"/>
      <c r="Q318" s="1078"/>
      <c r="R318" s="1078"/>
      <c r="S318" s="1078"/>
      <c r="T318" s="1156"/>
    </row>
    <row r="319" spans="1:20" ht="12" customHeight="1">
      <c r="A319" s="1098"/>
      <c r="B319" s="1101"/>
      <c r="C319" s="1101"/>
      <c r="D319" s="1106"/>
      <c r="E319" s="984"/>
      <c r="F319" s="1106"/>
      <c r="G319" s="1106"/>
      <c r="H319" s="1106"/>
      <c r="I319" s="1106"/>
      <c r="J319" s="1106"/>
      <c r="K319" s="1106"/>
      <c r="L319" s="1115"/>
      <c r="M319" s="4137" t="s">
        <v>810</v>
      </c>
      <c r="N319" s="4137"/>
      <c r="O319" s="4137"/>
      <c r="P319" s="4137"/>
      <c r="Q319" s="4137"/>
      <c r="R319" s="4137"/>
      <c r="S319" s="4137"/>
      <c r="T319" s="1156"/>
    </row>
    <row r="320" spans="1:20" ht="14.25">
      <c r="A320" s="1098"/>
      <c r="B320" s="1101"/>
      <c r="C320" s="1101"/>
      <c r="D320" s="1106"/>
      <c r="E320" s="984"/>
      <c r="F320" s="1106"/>
      <c r="G320" s="1106"/>
      <c r="H320" s="1106"/>
      <c r="I320" s="1106"/>
      <c r="J320" s="1106"/>
      <c r="K320" s="1106"/>
      <c r="L320" s="1115"/>
      <c r="M320" s="3284" t="s">
        <v>291</v>
      </c>
      <c r="N320" s="3284"/>
      <c r="O320" s="3284"/>
      <c r="P320" s="3284"/>
      <c r="Q320" s="3284"/>
      <c r="R320" s="3284"/>
      <c r="S320" s="3284"/>
      <c r="T320" s="1156"/>
    </row>
    <row r="321" spans="1:20" ht="11.25" customHeight="1">
      <c r="A321" s="1098"/>
      <c r="B321" s="1233"/>
      <c r="C321" s="1118"/>
      <c r="D321" s="1117"/>
      <c r="E321" s="1106"/>
      <c r="F321" s="1106"/>
      <c r="G321" s="1106"/>
      <c r="H321" s="1106"/>
      <c r="I321" s="1106"/>
      <c r="J321" s="1106"/>
      <c r="K321" s="1106"/>
      <c r="L321" s="1134"/>
      <c r="M321" s="1149"/>
      <c r="N321" s="1149"/>
      <c r="O321" s="1149"/>
      <c r="P321" s="1149"/>
      <c r="Q321" s="1149"/>
      <c r="R321" s="1116"/>
      <c r="S321" s="2415" t="s">
        <v>779</v>
      </c>
      <c r="T321" s="1156"/>
    </row>
    <row r="322" spans="1:20" ht="11.25" customHeight="1">
      <c r="A322" s="1098"/>
      <c r="B322" s="1233"/>
      <c r="C322" s="1115" t="s">
        <v>149</v>
      </c>
      <c r="D322" s="1116" t="s">
        <v>908</v>
      </c>
      <c r="E322" s="1106"/>
      <c r="F322" s="1106"/>
      <c r="G322" s="1106"/>
      <c r="H322" s="1106"/>
      <c r="I322" s="1106"/>
      <c r="J322" s="1106"/>
      <c r="K322" s="1106"/>
      <c r="L322" s="4105">
        <v>37</v>
      </c>
      <c r="M322" s="4040"/>
      <c r="N322" s="4040"/>
      <c r="O322" s="4040"/>
      <c r="P322" s="4040"/>
      <c r="Q322" s="4040"/>
      <c r="R322" s="4040"/>
      <c r="S322" s="4040"/>
      <c r="T322" s="1156"/>
    </row>
    <row r="323" spans="1:20" ht="11.25" customHeight="1">
      <c r="A323" s="1098"/>
      <c r="B323" s="1233"/>
      <c r="C323" s="1118"/>
      <c r="D323" s="1112" t="s">
        <v>909</v>
      </c>
      <c r="E323" s="1106"/>
      <c r="F323" s="1106"/>
      <c r="G323" s="1106"/>
      <c r="H323" s="1106"/>
      <c r="I323" s="1106"/>
      <c r="J323" s="1106"/>
      <c r="K323" s="1106"/>
      <c r="L323" s="4105"/>
      <c r="M323" s="4040"/>
      <c r="N323" s="4040"/>
      <c r="O323" s="4040"/>
      <c r="P323" s="4040"/>
      <c r="Q323" s="4040"/>
      <c r="R323" s="4040"/>
      <c r="S323" s="4040"/>
      <c r="T323" s="1156"/>
    </row>
    <row r="324" spans="1:20" ht="8.25" customHeight="1">
      <c r="A324" s="1098"/>
      <c r="B324" s="1233"/>
      <c r="C324" s="1097"/>
      <c r="D324" s="1103"/>
      <c r="E324" s="1099"/>
      <c r="F324" s="1103"/>
      <c r="G324" s="1099"/>
      <c r="H324" s="1099"/>
      <c r="I324" s="1099"/>
      <c r="J324" s="1099"/>
      <c r="K324" s="1099"/>
      <c r="L324" s="1134"/>
      <c r="M324" s="1149"/>
      <c r="N324" s="1149"/>
      <c r="O324" s="1149"/>
      <c r="P324" s="1149"/>
      <c r="Q324" s="1149"/>
      <c r="R324" s="1149"/>
      <c r="S324" s="1149"/>
      <c r="T324" s="1156"/>
    </row>
    <row r="325" spans="1:20" ht="11.25" customHeight="1">
      <c r="A325" s="1098"/>
      <c r="B325" s="1233"/>
      <c r="C325" s="1115" t="s">
        <v>153</v>
      </c>
      <c r="D325" s="1101" t="s">
        <v>910</v>
      </c>
      <c r="E325" s="1106"/>
      <c r="F325" s="1106"/>
      <c r="G325" s="1106"/>
      <c r="H325" s="1106"/>
      <c r="I325" s="1106"/>
      <c r="J325" s="1106"/>
      <c r="K325" s="1106"/>
      <c r="L325" s="4105"/>
      <c r="M325" s="1200"/>
      <c r="N325" s="1200"/>
      <c r="O325" s="1200"/>
      <c r="P325" s="1200"/>
      <c r="Q325" s="1200"/>
      <c r="R325" s="1200"/>
      <c r="S325" s="1200"/>
      <c r="T325" s="1156"/>
    </row>
    <row r="326" spans="1:20" ht="11.25" customHeight="1">
      <c r="A326" s="1098"/>
      <c r="B326" s="1233"/>
      <c r="C326" s="1118"/>
      <c r="D326" s="1112" t="s">
        <v>911</v>
      </c>
      <c r="E326" s="1106"/>
      <c r="F326" s="1106"/>
      <c r="G326" s="1106"/>
      <c r="H326" s="1106"/>
      <c r="I326" s="1106"/>
      <c r="J326" s="1106"/>
      <c r="K326" s="1106"/>
      <c r="L326" s="4105"/>
      <c r="M326" s="1200"/>
      <c r="N326" s="1200"/>
      <c r="O326" s="1200"/>
      <c r="P326" s="1200"/>
      <c r="Q326" s="1200"/>
      <c r="R326" s="1200"/>
      <c r="S326" s="1200"/>
      <c r="T326" s="1156"/>
    </row>
    <row r="327" spans="1:20" ht="8.25" customHeight="1">
      <c r="A327" s="1098"/>
      <c r="B327" s="1233"/>
      <c r="C327" s="1097"/>
      <c r="D327" s="1103"/>
      <c r="E327" s="1099"/>
      <c r="F327" s="1103"/>
      <c r="G327" s="1099"/>
      <c r="H327" s="1099"/>
      <c r="I327" s="1099"/>
      <c r="J327" s="1099"/>
      <c r="K327" s="1099"/>
      <c r="L327" s="1134"/>
      <c r="M327" s="1149"/>
      <c r="N327" s="1149"/>
      <c r="O327" s="1149"/>
      <c r="P327" s="1149"/>
      <c r="Q327" s="1149"/>
      <c r="R327" s="1149"/>
      <c r="S327" s="1149"/>
      <c r="T327" s="1156"/>
    </row>
    <row r="328" spans="1:20" ht="11.25" customHeight="1">
      <c r="A328" s="1098"/>
      <c r="B328" s="1233"/>
      <c r="C328" s="1350"/>
      <c r="D328" s="1100" t="s">
        <v>912</v>
      </c>
      <c r="E328" s="1116"/>
      <c r="F328" s="1106"/>
      <c r="G328" s="1106"/>
      <c r="H328" s="1106"/>
      <c r="I328" s="1106"/>
      <c r="J328" s="1106"/>
      <c r="K328" s="1106"/>
      <c r="L328" s="4105">
        <v>38</v>
      </c>
      <c r="M328" s="4040"/>
      <c r="N328" s="4040"/>
      <c r="O328" s="4040"/>
      <c r="P328" s="4040"/>
      <c r="Q328" s="4040"/>
      <c r="R328" s="4040"/>
      <c r="S328" s="4040"/>
      <c r="T328" s="1155"/>
    </row>
    <row r="329" spans="1:20" ht="11.25" customHeight="1">
      <c r="A329" s="1098"/>
      <c r="B329" s="1233"/>
      <c r="C329" s="1097"/>
      <c r="D329" s="1120" t="s">
        <v>913</v>
      </c>
      <c r="E329" s="1112"/>
      <c r="F329" s="1106"/>
      <c r="G329" s="1106"/>
      <c r="H329" s="1106"/>
      <c r="I329" s="1106"/>
      <c r="J329" s="1106"/>
      <c r="K329" s="1106"/>
      <c r="L329" s="4105"/>
      <c r="M329" s="4040"/>
      <c r="N329" s="4040"/>
      <c r="O329" s="4040"/>
      <c r="P329" s="4040"/>
      <c r="Q329" s="4040"/>
      <c r="R329" s="4040"/>
      <c r="S329" s="4040"/>
      <c r="T329" s="1155"/>
    </row>
    <row r="330" spans="1:20" ht="8.25" customHeight="1">
      <c r="A330" s="1098"/>
      <c r="B330" s="1233"/>
      <c r="C330" s="1097"/>
      <c r="D330" s="1103"/>
      <c r="E330" s="1099"/>
      <c r="F330" s="1103"/>
      <c r="G330" s="1099"/>
      <c r="H330" s="1099"/>
      <c r="I330" s="1099"/>
      <c r="J330" s="1099"/>
      <c r="K330" s="1099"/>
      <c r="L330" s="1134"/>
      <c r="M330" s="1149"/>
      <c r="N330" s="1149"/>
      <c r="O330" s="1149"/>
      <c r="P330" s="1149"/>
      <c r="Q330" s="1149"/>
      <c r="R330" s="1149"/>
      <c r="S330" s="1149"/>
      <c r="T330" s="1156"/>
    </row>
    <row r="331" spans="1:20" ht="11.25" customHeight="1">
      <c r="A331" s="1098"/>
      <c r="B331" s="1233"/>
      <c r="C331" s="1097"/>
      <c r="D331" s="1100" t="s">
        <v>914</v>
      </c>
      <c r="E331" s="1116"/>
      <c r="F331" s="1106"/>
      <c r="G331" s="1106"/>
      <c r="H331" s="1106"/>
      <c r="I331" s="1106"/>
      <c r="J331" s="1106"/>
      <c r="K331" s="1106"/>
      <c r="L331" s="4105">
        <v>39</v>
      </c>
      <c r="M331" s="4040"/>
      <c r="N331" s="4040"/>
      <c r="O331" s="4040"/>
      <c r="P331" s="4040"/>
      <c r="Q331" s="4040"/>
      <c r="R331" s="4040"/>
      <c r="S331" s="4040"/>
      <c r="T331" s="1156"/>
    </row>
    <row r="332" spans="1:20" ht="11.25" customHeight="1">
      <c r="A332" s="1098"/>
      <c r="B332" s="1233"/>
      <c r="C332" s="1097"/>
      <c r="D332" s="1120" t="s">
        <v>2244</v>
      </c>
      <c r="E332" s="1112"/>
      <c r="F332" s="1106"/>
      <c r="G332" s="1106"/>
      <c r="H332" s="1106"/>
      <c r="I332" s="1106"/>
      <c r="J332" s="1106"/>
      <c r="K332" s="1106"/>
      <c r="L332" s="4105"/>
      <c r="M332" s="4040"/>
      <c r="N332" s="4040"/>
      <c r="O332" s="4040"/>
      <c r="P332" s="4040"/>
      <c r="Q332" s="4040"/>
      <c r="R332" s="4040"/>
      <c r="S332" s="4040"/>
      <c r="T332" s="1156"/>
    </row>
    <row r="333" spans="1:20" ht="11.25" customHeight="1">
      <c r="A333" s="1098"/>
      <c r="B333" s="1233"/>
      <c r="C333" s="1097"/>
      <c r="D333" s="1103"/>
      <c r="E333" s="1099"/>
      <c r="F333" s="1103"/>
      <c r="G333" s="1099"/>
      <c r="H333" s="1099"/>
      <c r="I333" s="1099"/>
      <c r="J333" s="1099"/>
      <c r="K333" s="1099"/>
      <c r="L333" s="1134"/>
      <c r="M333" s="1149"/>
      <c r="N333" s="1149"/>
      <c r="O333" s="1149"/>
      <c r="P333" s="1149"/>
      <c r="Q333" s="1149"/>
      <c r="R333" s="1149"/>
      <c r="S333" s="1149"/>
      <c r="T333" s="1156"/>
    </row>
    <row r="334" spans="1:20" ht="11.25" customHeight="1">
      <c r="A334" s="1098"/>
      <c r="B334" s="1233"/>
      <c r="C334" s="1115" t="s">
        <v>157</v>
      </c>
      <c r="D334" s="1101" t="s">
        <v>915</v>
      </c>
      <c r="E334" s="1106"/>
      <c r="F334" s="1106"/>
      <c r="G334" s="1106"/>
      <c r="H334" s="1106"/>
      <c r="I334" s="1106"/>
      <c r="J334" s="1106"/>
      <c r="K334" s="1106"/>
      <c r="L334" s="1117"/>
      <c r="M334" s="1200"/>
      <c r="N334" s="1200"/>
      <c r="O334" s="1200"/>
      <c r="P334" s="1200"/>
      <c r="Q334" s="1200"/>
      <c r="R334" s="1200"/>
      <c r="S334" s="1200"/>
      <c r="T334" s="1156"/>
    </row>
    <row r="335" spans="1:20" ht="11.25" customHeight="1">
      <c r="A335" s="1098"/>
      <c r="B335" s="1233"/>
      <c r="C335" s="1115"/>
      <c r="D335" s="1112" t="s">
        <v>916</v>
      </c>
      <c r="E335" s="1106"/>
      <c r="F335" s="1106"/>
      <c r="G335" s="1106"/>
      <c r="H335" s="1106"/>
      <c r="I335" s="1106"/>
      <c r="J335" s="1106"/>
      <c r="K335" s="1106"/>
      <c r="L335" s="1117"/>
      <c r="M335" s="1200"/>
      <c r="N335" s="1200"/>
      <c r="O335" s="1200"/>
      <c r="P335" s="1200"/>
      <c r="Q335" s="1200"/>
      <c r="R335" s="1200"/>
      <c r="S335" s="1200"/>
      <c r="T335" s="1156"/>
    </row>
    <row r="336" spans="1:20" ht="8.25" customHeight="1">
      <c r="A336" s="1098"/>
      <c r="B336" s="1233"/>
      <c r="C336" s="1097"/>
      <c r="D336" s="1103"/>
      <c r="E336" s="1099"/>
      <c r="F336" s="1103"/>
      <c r="G336" s="1099"/>
      <c r="H336" s="1099"/>
      <c r="I336" s="1099"/>
      <c r="J336" s="1099"/>
      <c r="K336" s="1099"/>
      <c r="L336" s="1134"/>
      <c r="M336" s="1149"/>
      <c r="N336" s="1149"/>
      <c r="O336" s="1149"/>
      <c r="P336" s="1149"/>
      <c r="Q336" s="1149"/>
      <c r="R336" s="1149"/>
      <c r="S336" s="1149"/>
      <c r="T336" s="1156"/>
    </row>
    <row r="337" spans="1:20" ht="11.25" customHeight="1">
      <c r="A337" s="1098"/>
      <c r="B337" s="1233"/>
      <c r="C337" s="1350"/>
      <c r="D337" s="1100" t="s">
        <v>917</v>
      </c>
      <c r="E337" s="1116"/>
      <c r="F337" s="1106"/>
      <c r="G337" s="1106"/>
      <c r="H337" s="1106"/>
      <c r="I337" s="1106"/>
      <c r="J337" s="1106"/>
      <c r="K337" s="1106"/>
      <c r="L337" s="4105">
        <v>40</v>
      </c>
      <c r="M337" s="4040"/>
      <c r="N337" s="4040"/>
      <c r="O337" s="4040"/>
      <c r="P337" s="4040"/>
      <c r="Q337" s="4040"/>
      <c r="R337" s="4040"/>
      <c r="S337" s="4040"/>
      <c r="T337" s="1155"/>
    </row>
    <row r="338" spans="1:20" ht="11.25" customHeight="1">
      <c r="A338" s="1098"/>
      <c r="B338" s="1233"/>
      <c r="C338" s="1097"/>
      <c r="D338" s="1120" t="s">
        <v>918</v>
      </c>
      <c r="E338" s="1112"/>
      <c r="F338" s="1106"/>
      <c r="G338" s="1106"/>
      <c r="H338" s="1106"/>
      <c r="I338" s="1106"/>
      <c r="J338" s="1106"/>
      <c r="K338" s="1106"/>
      <c r="L338" s="4105"/>
      <c r="M338" s="4040"/>
      <c r="N338" s="4040"/>
      <c r="O338" s="4040"/>
      <c r="P338" s="4040"/>
      <c r="Q338" s="4040"/>
      <c r="R338" s="4040"/>
      <c r="S338" s="4040"/>
      <c r="T338" s="1155"/>
    </row>
    <row r="339" spans="1:20" ht="8.25" customHeight="1">
      <c r="A339" s="1098"/>
      <c r="B339" s="1233"/>
      <c r="C339" s="1097"/>
      <c r="D339" s="1103"/>
      <c r="E339" s="1099"/>
      <c r="F339" s="1103"/>
      <c r="G339" s="1099"/>
      <c r="H339" s="1099"/>
      <c r="I339" s="1099"/>
      <c r="J339" s="1099"/>
      <c r="K339" s="1099"/>
      <c r="L339" s="1134"/>
      <c r="M339" s="1149"/>
      <c r="N339" s="1149"/>
      <c r="O339" s="1149"/>
      <c r="P339" s="1149"/>
      <c r="Q339" s="1149"/>
      <c r="R339" s="1149"/>
      <c r="S339" s="1149"/>
      <c r="T339" s="1156"/>
    </row>
    <row r="340" spans="1:20" ht="11.25" customHeight="1">
      <c r="A340" s="1098"/>
      <c r="B340" s="1233"/>
      <c r="C340" s="1097"/>
      <c r="D340" s="1100" t="s">
        <v>919</v>
      </c>
      <c r="E340" s="1116"/>
      <c r="F340" s="1106"/>
      <c r="G340" s="1106"/>
      <c r="H340" s="1106"/>
      <c r="I340" s="1106"/>
      <c r="J340" s="1106"/>
      <c r="K340" s="1106"/>
      <c r="L340" s="4105">
        <v>41</v>
      </c>
      <c r="M340" s="4040"/>
      <c r="N340" s="4040"/>
      <c r="O340" s="4040"/>
      <c r="P340" s="4040"/>
      <c r="Q340" s="4040"/>
      <c r="R340" s="4040"/>
      <c r="S340" s="4040"/>
      <c r="T340" s="1156"/>
    </row>
    <row r="341" spans="1:20" ht="11.25" customHeight="1">
      <c r="A341" s="1098"/>
      <c r="B341" s="1233"/>
      <c r="C341" s="1097"/>
      <c r="D341" s="1120" t="s">
        <v>920</v>
      </c>
      <c r="E341" s="1112"/>
      <c r="F341" s="1106"/>
      <c r="G341" s="1106"/>
      <c r="H341" s="1106"/>
      <c r="I341" s="1106"/>
      <c r="J341" s="1106"/>
      <c r="K341" s="1106"/>
      <c r="L341" s="4105"/>
      <c r="M341" s="4040"/>
      <c r="N341" s="4040"/>
      <c r="O341" s="4040"/>
      <c r="P341" s="4040"/>
      <c r="Q341" s="4040"/>
      <c r="R341" s="4040"/>
      <c r="S341" s="4040"/>
      <c r="T341" s="1156"/>
    </row>
    <row r="342" spans="1:20" ht="8.25" customHeight="1">
      <c r="A342" s="1098"/>
      <c r="B342" s="1233"/>
      <c r="C342" s="1097"/>
      <c r="D342" s="1232"/>
      <c r="E342" s="1099"/>
      <c r="F342" s="1103"/>
      <c r="G342" s="1099"/>
      <c r="H342" s="1099"/>
      <c r="I342" s="1099"/>
      <c r="J342" s="1099"/>
      <c r="K342" s="1099"/>
      <c r="L342" s="1134"/>
      <c r="M342" s="1149"/>
      <c r="N342" s="1149"/>
      <c r="O342" s="1149"/>
      <c r="P342" s="1149"/>
      <c r="Q342" s="1149"/>
      <c r="R342" s="1149"/>
      <c r="S342" s="1149"/>
      <c r="T342" s="1156"/>
    </row>
    <row r="343" spans="1:20" ht="11.25" customHeight="1">
      <c r="A343" s="1098"/>
      <c r="B343" s="1233"/>
      <c r="C343" s="1097"/>
      <c r="D343" s="1100" t="s">
        <v>921</v>
      </c>
      <c r="E343" s="1116"/>
      <c r="F343" s="1106"/>
      <c r="G343" s="1106"/>
      <c r="H343" s="1106"/>
      <c r="I343" s="1106"/>
      <c r="J343" s="1106"/>
      <c r="K343" s="1106"/>
      <c r="L343" s="4105">
        <v>42</v>
      </c>
      <c r="M343" s="4040"/>
      <c r="N343" s="4040"/>
      <c r="O343" s="4040"/>
      <c r="P343" s="4040"/>
      <c r="Q343" s="4040"/>
      <c r="R343" s="4040"/>
      <c r="S343" s="4040"/>
      <c r="T343" s="1156"/>
    </row>
    <row r="344" spans="1:20" ht="11.25" customHeight="1">
      <c r="A344" s="1098"/>
      <c r="B344" s="1233"/>
      <c r="C344" s="1097"/>
      <c r="D344" s="1120" t="s">
        <v>922</v>
      </c>
      <c r="E344" s="1112"/>
      <c r="F344" s="1106"/>
      <c r="G344" s="1106"/>
      <c r="H344" s="1106"/>
      <c r="I344" s="1106"/>
      <c r="J344" s="1106"/>
      <c r="K344" s="1106"/>
      <c r="L344" s="4105"/>
      <c r="M344" s="4040"/>
      <c r="N344" s="4040"/>
      <c r="O344" s="4040"/>
      <c r="P344" s="4040"/>
      <c r="Q344" s="4040"/>
      <c r="R344" s="4040"/>
      <c r="S344" s="4040"/>
      <c r="T344" s="1156"/>
    </row>
    <row r="345" spans="1:20" ht="8.25" customHeight="1">
      <c r="A345" s="1098"/>
      <c r="B345" s="1233"/>
      <c r="C345" s="1097"/>
      <c r="D345" s="1232"/>
      <c r="E345" s="1099"/>
      <c r="F345" s="1103"/>
      <c r="G345" s="1099"/>
      <c r="H345" s="1099"/>
      <c r="I345" s="1099"/>
      <c r="J345" s="1099"/>
      <c r="K345" s="1099"/>
      <c r="L345" s="1134"/>
      <c r="M345" s="1149"/>
      <c r="N345" s="1149"/>
      <c r="O345" s="1149"/>
      <c r="P345" s="1149"/>
      <c r="Q345" s="1149"/>
      <c r="R345" s="1149"/>
      <c r="S345" s="1149"/>
      <c r="T345" s="1156"/>
    </row>
    <row r="346" spans="1:20" ht="11.25" customHeight="1">
      <c r="A346" s="1098"/>
      <c r="B346" s="1233"/>
      <c r="C346" s="1097"/>
      <c r="D346" s="1100" t="s">
        <v>2245</v>
      </c>
      <c r="E346" s="1116"/>
      <c r="F346" s="1106"/>
      <c r="G346" s="1106"/>
      <c r="H346" s="1106"/>
      <c r="I346" s="1106"/>
      <c r="J346" s="1106"/>
      <c r="K346" s="1106"/>
      <c r="L346" s="4105">
        <v>43</v>
      </c>
      <c r="M346" s="4040"/>
      <c r="N346" s="4040"/>
      <c r="O346" s="4040"/>
      <c r="P346" s="4040"/>
      <c r="Q346" s="4040"/>
      <c r="R346" s="4040"/>
      <c r="S346" s="4040"/>
      <c r="T346" s="1156"/>
    </row>
    <row r="347" spans="1:20" ht="11.25" customHeight="1">
      <c r="A347" s="1098"/>
      <c r="B347" s="1233"/>
      <c r="C347" s="1097"/>
      <c r="D347" s="1120" t="s">
        <v>923</v>
      </c>
      <c r="E347" s="1112"/>
      <c r="F347" s="1106"/>
      <c r="G347" s="1106"/>
      <c r="H347" s="1106"/>
      <c r="I347" s="1106"/>
      <c r="J347" s="1106"/>
      <c r="K347" s="1106"/>
      <c r="L347" s="4105"/>
      <c r="M347" s="4040"/>
      <c r="N347" s="4040"/>
      <c r="O347" s="4040"/>
      <c r="P347" s="4040"/>
      <c r="Q347" s="4040"/>
      <c r="R347" s="4040"/>
      <c r="S347" s="4040"/>
      <c r="T347" s="1156"/>
    </row>
    <row r="348" spans="1:20" ht="8.25" customHeight="1">
      <c r="A348" s="1098"/>
      <c r="B348" s="1233"/>
      <c r="C348" s="1097"/>
      <c r="D348" s="1232"/>
      <c r="E348" s="1099"/>
      <c r="F348" s="1103"/>
      <c r="G348" s="1099"/>
      <c r="H348" s="1099"/>
      <c r="I348" s="1099"/>
      <c r="J348" s="1099"/>
      <c r="K348" s="1099"/>
      <c r="L348" s="1134"/>
      <c r="M348" s="1149"/>
      <c r="N348" s="1149"/>
      <c r="O348" s="1149"/>
      <c r="P348" s="1149"/>
      <c r="Q348" s="1149"/>
      <c r="R348" s="1149"/>
      <c r="S348" s="1149"/>
      <c r="T348" s="1156"/>
    </row>
    <row r="349" spans="1:20" ht="11.25" customHeight="1">
      <c r="A349" s="1098"/>
      <c r="B349" s="1233"/>
      <c r="C349" s="1097"/>
      <c r="D349" s="1100" t="s">
        <v>924</v>
      </c>
      <c r="E349" s="1116"/>
      <c r="F349" s="1106"/>
      <c r="G349" s="1106"/>
      <c r="H349" s="1106"/>
      <c r="I349" s="1106"/>
      <c r="J349" s="1106"/>
      <c r="K349" s="1106"/>
      <c r="L349" s="4105">
        <v>44</v>
      </c>
      <c r="M349" s="4040"/>
      <c r="N349" s="4040"/>
      <c r="O349" s="4040"/>
      <c r="P349" s="4040"/>
      <c r="Q349" s="4040"/>
      <c r="R349" s="4040"/>
      <c r="S349" s="4040"/>
      <c r="T349" s="1156"/>
    </row>
    <row r="350" spans="1:20" ht="11.25" customHeight="1">
      <c r="A350" s="1098"/>
      <c r="B350" s="1233"/>
      <c r="C350" s="1097"/>
      <c r="D350" s="1120" t="s">
        <v>925</v>
      </c>
      <c r="E350" s="1112"/>
      <c r="F350" s="1106"/>
      <c r="G350" s="1106"/>
      <c r="H350" s="1106"/>
      <c r="I350" s="1106"/>
      <c r="J350" s="1106"/>
      <c r="K350" s="1106"/>
      <c r="L350" s="4105"/>
      <c r="M350" s="4040"/>
      <c r="N350" s="4040"/>
      <c r="O350" s="4040"/>
      <c r="P350" s="4040"/>
      <c r="Q350" s="4040"/>
      <c r="R350" s="4040"/>
      <c r="S350" s="4040"/>
      <c r="T350" s="1156"/>
    </row>
    <row r="351" spans="1:20" ht="8.25" customHeight="1">
      <c r="A351" s="1098"/>
      <c r="B351" s="1233"/>
      <c r="C351" s="1097"/>
      <c r="D351" s="1120"/>
      <c r="E351" s="1112"/>
      <c r="F351" s="1106"/>
      <c r="G351" s="1106"/>
      <c r="H351" s="1106"/>
      <c r="I351" s="1106"/>
      <c r="J351" s="1106"/>
      <c r="K351" s="1106"/>
      <c r="L351" s="1134"/>
      <c r="M351" s="1149"/>
      <c r="N351" s="1149"/>
      <c r="O351" s="1149"/>
      <c r="P351" s="1149"/>
      <c r="Q351" s="1149"/>
      <c r="R351" s="1149"/>
      <c r="S351" s="1149"/>
      <c r="T351" s="1156"/>
    </row>
    <row r="352" spans="1:20" ht="11.25" customHeight="1">
      <c r="A352" s="1098"/>
      <c r="B352" s="1233"/>
      <c r="C352" s="1115" t="s">
        <v>161</v>
      </c>
      <c r="D352" s="1116" t="s">
        <v>926</v>
      </c>
      <c r="E352" s="1106"/>
      <c r="F352" s="1101"/>
      <c r="G352" s="1106"/>
      <c r="H352" s="1106"/>
      <c r="I352" s="1106"/>
      <c r="J352" s="1106"/>
      <c r="K352" s="1106"/>
      <c r="L352" s="4105">
        <v>45</v>
      </c>
      <c r="M352" s="4040"/>
      <c r="N352" s="4040"/>
      <c r="O352" s="4040"/>
      <c r="P352" s="4040"/>
      <c r="Q352" s="4040"/>
      <c r="R352" s="4040"/>
      <c r="S352" s="4040"/>
      <c r="T352" s="1156"/>
    </row>
    <row r="353" spans="1:20" ht="9.75" customHeight="1">
      <c r="A353" s="1098"/>
      <c r="B353" s="1233"/>
      <c r="C353" s="1118"/>
      <c r="D353" s="1117" t="s">
        <v>927</v>
      </c>
      <c r="E353" s="1106"/>
      <c r="F353" s="1106"/>
      <c r="G353" s="1106"/>
      <c r="H353" s="1106"/>
      <c r="I353" s="1106"/>
      <c r="J353" s="1106"/>
      <c r="K353" s="1106"/>
      <c r="L353" s="4105"/>
      <c r="M353" s="4040"/>
      <c r="N353" s="4040"/>
      <c r="O353" s="4040"/>
      <c r="P353" s="4040"/>
      <c r="Q353" s="4040"/>
      <c r="R353" s="4040"/>
      <c r="S353" s="4040"/>
      <c r="T353" s="1156"/>
    </row>
    <row r="354" spans="1:20" ht="9.75" customHeight="1">
      <c r="A354" s="1098"/>
      <c r="B354" s="1233"/>
      <c r="C354" s="1118"/>
      <c r="D354" s="1112" t="s">
        <v>928</v>
      </c>
      <c r="E354" s="1106"/>
      <c r="F354" s="1106"/>
      <c r="G354" s="1106"/>
      <c r="H354" s="1106"/>
      <c r="I354" s="1106"/>
      <c r="J354" s="1106"/>
      <c r="K354" s="1106"/>
      <c r="L354" s="1134"/>
      <c r="M354" s="1149"/>
      <c r="N354" s="1149"/>
      <c r="O354" s="1149"/>
      <c r="P354" s="1149"/>
      <c r="Q354" s="1149"/>
      <c r="R354" s="1149"/>
      <c r="S354" s="1149"/>
      <c r="T354" s="1156"/>
    </row>
    <row r="355" spans="1:20" ht="8.25" customHeight="1">
      <c r="A355" s="1098"/>
      <c r="B355" s="1233"/>
      <c r="C355" s="1118"/>
      <c r="D355" s="1112"/>
      <c r="E355" s="1106"/>
      <c r="F355" s="1106"/>
      <c r="G355" s="1106"/>
      <c r="H355" s="1106"/>
      <c r="I355" s="1106"/>
      <c r="J355" s="1106"/>
      <c r="K355" s="1106"/>
      <c r="L355" s="1134"/>
      <c r="M355" s="1149"/>
      <c r="N355" s="1149"/>
      <c r="O355" s="1149"/>
      <c r="P355" s="1149"/>
      <c r="Q355" s="1149"/>
      <c r="R355" s="1149"/>
      <c r="S355" s="1149"/>
      <c r="T355" s="1156"/>
    </row>
    <row r="356" spans="1:20" ht="11.25" customHeight="1">
      <c r="A356" s="1098"/>
      <c r="B356" s="1233"/>
      <c r="C356" s="1115" t="s">
        <v>164</v>
      </c>
      <c r="D356" s="1116" t="s">
        <v>929</v>
      </c>
      <c r="E356" s="1106"/>
      <c r="F356" s="1101"/>
      <c r="G356" s="1106"/>
      <c r="H356" s="1106"/>
      <c r="I356" s="1106"/>
      <c r="J356" s="1106"/>
      <c r="K356" s="1106"/>
      <c r="L356" s="4105">
        <v>46</v>
      </c>
      <c r="M356" s="4040"/>
      <c r="N356" s="4040"/>
      <c r="O356" s="4040"/>
      <c r="P356" s="4040"/>
      <c r="Q356" s="4040"/>
      <c r="R356" s="4040"/>
      <c r="S356" s="4040"/>
      <c r="T356" s="1156"/>
    </row>
    <row r="357" spans="1:20" ht="9.75" customHeight="1">
      <c r="A357" s="1098"/>
      <c r="B357" s="1233"/>
      <c r="C357" s="1118"/>
      <c r="D357" s="1112" t="s">
        <v>930</v>
      </c>
      <c r="E357" s="1106"/>
      <c r="F357" s="1106"/>
      <c r="G357" s="1106"/>
      <c r="H357" s="1106"/>
      <c r="I357" s="1106"/>
      <c r="J357" s="1106"/>
      <c r="K357" s="1106"/>
      <c r="L357" s="4105"/>
      <c r="M357" s="4040"/>
      <c r="N357" s="4040"/>
      <c r="O357" s="4040"/>
      <c r="P357" s="4040"/>
      <c r="Q357" s="4040"/>
      <c r="R357" s="4040"/>
      <c r="S357" s="4040"/>
      <c r="T357" s="1156"/>
    </row>
    <row r="358" spans="1:20" ht="8.25" customHeight="1">
      <c r="A358" s="1098"/>
      <c r="B358" s="1233"/>
      <c r="C358" s="1097"/>
      <c r="D358" s="1106"/>
      <c r="E358" s="1106"/>
      <c r="F358" s="1106"/>
      <c r="G358" s="1106"/>
      <c r="H358" s="1106"/>
      <c r="I358" s="1106"/>
      <c r="J358" s="1106"/>
      <c r="K358" s="1106"/>
      <c r="L358" s="1115"/>
      <c r="M358" s="1138"/>
      <c r="N358" s="1148"/>
      <c r="O358" s="1152"/>
      <c r="P358" s="1152"/>
      <c r="Q358" s="1152"/>
      <c r="R358" s="1152"/>
      <c r="S358" s="1079"/>
      <c r="T358" s="1156"/>
    </row>
    <row r="359" spans="1:20" ht="11.25" customHeight="1">
      <c r="A359" s="1098"/>
      <c r="B359" s="1233"/>
      <c r="C359" s="1115" t="s">
        <v>168</v>
      </c>
      <c r="D359" s="1116" t="s">
        <v>931</v>
      </c>
      <c r="E359" s="1106"/>
      <c r="F359" s="1101"/>
      <c r="G359" s="1106"/>
      <c r="H359" s="1106"/>
      <c r="I359" s="1106"/>
      <c r="J359" s="1106"/>
      <c r="K359" s="1106"/>
      <c r="L359" s="4105">
        <v>47</v>
      </c>
      <c r="M359" s="4040"/>
      <c r="N359" s="4040"/>
      <c r="O359" s="4040"/>
      <c r="P359" s="4040"/>
      <c r="Q359" s="4040"/>
      <c r="R359" s="4040"/>
      <c r="S359" s="4040"/>
      <c r="T359" s="1156"/>
    </row>
    <row r="360" spans="1:20" ht="9.75" customHeight="1">
      <c r="A360" s="1098"/>
      <c r="B360" s="1233"/>
      <c r="C360" s="1118"/>
      <c r="D360" s="1112" t="s">
        <v>932</v>
      </c>
      <c r="E360" s="1106"/>
      <c r="F360" s="1106"/>
      <c r="G360" s="1106"/>
      <c r="H360" s="1106"/>
      <c r="I360" s="1106"/>
      <c r="J360" s="1106"/>
      <c r="K360" s="1106"/>
      <c r="L360" s="4105"/>
      <c r="M360" s="4040"/>
      <c r="N360" s="4040"/>
      <c r="O360" s="4040"/>
      <c r="P360" s="4040"/>
      <c r="Q360" s="4040"/>
      <c r="R360" s="4040"/>
      <c r="S360" s="4040"/>
      <c r="T360" s="1156"/>
    </row>
    <row r="361" spans="1:20" ht="8.25" customHeight="1">
      <c r="A361" s="1098"/>
      <c r="B361" s="1233"/>
      <c r="C361" s="1097"/>
      <c r="D361" s="1106"/>
      <c r="E361" s="1106"/>
      <c r="F361" s="1106"/>
      <c r="G361" s="1106"/>
      <c r="H361" s="1106"/>
      <c r="I361" s="1106"/>
      <c r="J361" s="1106"/>
      <c r="K361" s="1106"/>
      <c r="L361" s="1115"/>
      <c r="M361" s="1138"/>
      <c r="N361" s="1148"/>
      <c r="O361" s="1152"/>
      <c r="P361" s="1152"/>
      <c r="Q361" s="1152"/>
      <c r="R361" s="1152"/>
      <c r="S361" s="1079"/>
      <c r="T361" s="1156"/>
    </row>
    <row r="362" spans="1:20" ht="11.25" customHeight="1">
      <c r="A362" s="1098"/>
      <c r="B362" s="1233"/>
      <c r="C362" s="1115" t="s">
        <v>229</v>
      </c>
      <c r="D362" s="1116" t="s">
        <v>933</v>
      </c>
      <c r="E362" s="1106"/>
      <c r="F362" s="1101"/>
      <c r="G362" s="1106"/>
      <c r="H362" s="1106"/>
      <c r="I362" s="1106"/>
      <c r="J362" s="1106"/>
      <c r="K362" s="1106"/>
      <c r="L362" s="4105">
        <v>48</v>
      </c>
      <c r="M362" s="4040"/>
      <c r="N362" s="4040"/>
      <c r="O362" s="4040"/>
      <c r="P362" s="4040"/>
      <c r="Q362" s="4040"/>
      <c r="R362" s="4040"/>
      <c r="S362" s="4040"/>
      <c r="T362" s="1156"/>
    </row>
    <row r="363" spans="1:20" ht="9.75" customHeight="1">
      <c r="A363" s="1098"/>
      <c r="B363" s="1233"/>
      <c r="C363" s="1118"/>
      <c r="D363" s="1112" t="s">
        <v>934</v>
      </c>
      <c r="E363" s="1106"/>
      <c r="F363" s="1106"/>
      <c r="G363" s="1106"/>
      <c r="H363" s="1106"/>
      <c r="I363" s="1106"/>
      <c r="J363" s="1106"/>
      <c r="K363" s="1106"/>
      <c r="L363" s="4105"/>
      <c r="M363" s="4040"/>
      <c r="N363" s="4040"/>
      <c r="O363" s="4040"/>
      <c r="P363" s="4040"/>
      <c r="Q363" s="4040"/>
      <c r="R363" s="4040"/>
      <c r="S363" s="4040"/>
      <c r="T363" s="1156"/>
    </row>
    <row r="364" spans="1:20" ht="8.25" customHeight="1">
      <c r="A364" s="1098"/>
      <c r="B364" s="1233"/>
      <c r="C364" s="1097"/>
      <c r="D364" s="1106"/>
      <c r="E364" s="1106"/>
      <c r="F364" s="1106"/>
      <c r="G364" s="1106"/>
      <c r="H364" s="1106"/>
      <c r="I364" s="1106"/>
      <c r="J364" s="1106"/>
      <c r="K364" s="1106"/>
      <c r="L364" s="1115"/>
      <c r="M364" s="1138"/>
      <c r="N364" s="1148"/>
      <c r="O364" s="1152"/>
      <c r="P364" s="1152"/>
      <c r="Q364" s="1152"/>
      <c r="R364" s="1152"/>
      <c r="S364" s="1079"/>
      <c r="T364" s="1156"/>
    </row>
    <row r="365" spans="1:20" ht="11.25" customHeight="1">
      <c r="A365" s="1098"/>
      <c r="B365" s="1233"/>
      <c r="C365" s="1115" t="s">
        <v>232</v>
      </c>
      <c r="D365" s="1116" t="s">
        <v>935</v>
      </c>
      <c r="E365" s="1106"/>
      <c r="F365" s="1101"/>
      <c r="G365" s="1106"/>
      <c r="H365" s="1106"/>
      <c r="I365" s="1106"/>
      <c r="J365" s="1106"/>
      <c r="K365" s="1106"/>
      <c r="L365" s="4105">
        <v>49</v>
      </c>
      <c r="M365" s="4040"/>
      <c r="N365" s="4040"/>
      <c r="O365" s="4040"/>
      <c r="P365" s="4040"/>
      <c r="Q365" s="4040"/>
      <c r="R365" s="4040"/>
      <c r="S365" s="4040"/>
      <c r="T365" s="1156"/>
    </row>
    <row r="366" spans="1:20" ht="11.25" customHeight="1">
      <c r="A366" s="1098"/>
      <c r="B366" s="1233"/>
      <c r="C366" s="1118"/>
      <c r="D366" s="1112" t="s">
        <v>936</v>
      </c>
      <c r="E366" s="1106"/>
      <c r="F366" s="1106"/>
      <c r="G366" s="1106"/>
      <c r="H366" s="1106"/>
      <c r="I366" s="1106"/>
      <c r="J366" s="1106"/>
      <c r="K366" s="1106"/>
      <c r="L366" s="4105"/>
      <c r="M366" s="4040"/>
      <c r="N366" s="4040"/>
      <c r="O366" s="4040"/>
      <c r="P366" s="4040"/>
      <c r="Q366" s="4040"/>
      <c r="R366" s="4040"/>
      <c r="S366" s="4040"/>
      <c r="T366" s="1156"/>
    </row>
    <row r="367" spans="1:20" ht="8.25" customHeight="1">
      <c r="A367" s="1098"/>
      <c r="B367" s="1233"/>
      <c r="C367" s="1118"/>
      <c r="D367" s="1112"/>
      <c r="E367" s="1106"/>
      <c r="F367" s="1106"/>
      <c r="G367" s="1106"/>
      <c r="H367" s="1106"/>
      <c r="I367" s="1106"/>
      <c r="J367" s="1106"/>
      <c r="K367" s="1106"/>
      <c r="L367" s="1134"/>
      <c r="M367" s="1149"/>
      <c r="N367" s="1149"/>
      <c r="O367" s="1149"/>
      <c r="P367" s="1149"/>
      <c r="Q367" s="1149"/>
      <c r="R367" s="1149"/>
      <c r="S367" s="1149"/>
      <c r="T367" s="1156"/>
    </row>
    <row r="368" spans="1:20" ht="11.25" customHeight="1">
      <c r="A368" s="1098"/>
      <c r="B368" s="1233"/>
      <c r="C368" s="1115" t="s">
        <v>235</v>
      </c>
      <c r="D368" s="1116" t="s">
        <v>937</v>
      </c>
      <c r="E368" s="1106"/>
      <c r="F368" s="1101"/>
      <c r="G368" s="1106"/>
      <c r="H368" s="1106"/>
      <c r="I368" s="1106"/>
      <c r="J368" s="1106"/>
      <c r="K368" s="1106"/>
      <c r="L368" s="4105">
        <v>50</v>
      </c>
      <c r="M368" s="4040"/>
      <c r="N368" s="4040"/>
      <c r="O368" s="4040"/>
      <c r="P368" s="4040"/>
      <c r="Q368" s="4040"/>
      <c r="R368" s="4040"/>
      <c r="S368" s="4040"/>
      <c r="T368" s="1156"/>
    </row>
    <row r="369" spans="1:20" ht="9.75" customHeight="1">
      <c r="A369" s="1098"/>
      <c r="B369" s="1233"/>
      <c r="C369" s="1118"/>
      <c r="D369" s="1117" t="s">
        <v>938</v>
      </c>
      <c r="E369" s="1106"/>
      <c r="F369" s="1106"/>
      <c r="G369" s="1106"/>
      <c r="H369" s="1106"/>
      <c r="I369" s="1106"/>
      <c r="J369" s="1106"/>
      <c r="K369" s="1106"/>
      <c r="L369" s="4105"/>
      <c r="M369" s="4040"/>
      <c r="N369" s="4040"/>
      <c r="O369" s="4040"/>
      <c r="P369" s="4040"/>
      <c r="Q369" s="4040"/>
      <c r="R369" s="4040"/>
      <c r="S369" s="4040"/>
      <c r="T369" s="1156"/>
    </row>
    <row r="370" spans="1:20" ht="9.75" customHeight="1">
      <c r="A370" s="1098"/>
      <c r="B370" s="1233"/>
      <c r="C370" s="1118"/>
      <c r="D370" s="1112" t="s">
        <v>939</v>
      </c>
      <c r="E370" s="1106"/>
      <c r="F370" s="1106"/>
      <c r="G370" s="1106"/>
      <c r="H370" s="1106"/>
      <c r="I370" s="1106"/>
      <c r="J370" s="1106"/>
      <c r="K370" s="1106"/>
      <c r="L370" s="1134"/>
      <c r="M370" s="1149"/>
      <c r="N370" s="1149"/>
      <c r="O370" s="1149"/>
      <c r="P370" s="1149"/>
      <c r="Q370" s="1149"/>
      <c r="R370" s="1149"/>
      <c r="S370" s="1149"/>
      <c r="T370" s="1156"/>
    </row>
    <row r="371" spans="1:20" ht="9.75" customHeight="1">
      <c r="A371" s="1098"/>
      <c r="B371" s="1233"/>
      <c r="C371" s="1118"/>
      <c r="D371" s="1112" t="s">
        <v>940</v>
      </c>
      <c r="E371" s="1106"/>
      <c r="F371" s="1106"/>
      <c r="G371" s="1106"/>
      <c r="H371" s="1106"/>
      <c r="I371" s="1106"/>
      <c r="J371" s="1106"/>
      <c r="K371" s="1106"/>
      <c r="L371" s="1134"/>
      <c r="M371" s="1149"/>
      <c r="N371" s="1149"/>
      <c r="O371" s="1149"/>
      <c r="P371" s="1149"/>
      <c r="Q371" s="1149"/>
      <c r="R371" s="1149"/>
      <c r="S371" s="1149"/>
      <c r="T371" s="1156"/>
    </row>
    <row r="372" spans="1:20" ht="8.25" customHeight="1">
      <c r="A372" s="1098"/>
      <c r="B372" s="1233"/>
      <c r="C372" s="1097"/>
      <c r="D372" s="1106"/>
      <c r="E372" s="1106"/>
      <c r="F372" s="1106"/>
      <c r="G372" s="1106"/>
      <c r="H372" s="1106"/>
      <c r="I372" s="1106"/>
      <c r="J372" s="1106"/>
      <c r="K372" s="1106"/>
      <c r="L372" s="1115"/>
      <c r="M372" s="1138"/>
      <c r="N372" s="1148"/>
      <c r="O372" s="1152"/>
      <c r="P372" s="1152"/>
      <c r="Q372" s="1152"/>
      <c r="R372" s="1152"/>
      <c r="S372" s="1079"/>
      <c r="T372" s="1156"/>
    </row>
    <row r="373" spans="1:20" ht="11.25" customHeight="1">
      <c r="A373" s="1098"/>
      <c r="B373" s="1233"/>
      <c r="C373" s="1115" t="s">
        <v>238</v>
      </c>
      <c r="D373" s="2535" t="s">
        <v>2246</v>
      </c>
      <c r="E373" s="1106"/>
      <c r="F373" s="1101"/>
      <c r="G373" s="1106"/>
      <c r="H373" s="1106"/>
      <c r="I373" s="1106"/>
      <c r="J373" s="1106"/>
      <c r="K373" s="1106"/>
      <c r="L373" s="4105">
        <v>51</v>
      </c>
      <c r="M373" s="4040"/>
      <c r="N373" s="4040"/>
      <c r="O373" s="4040"/>
      <c r="P373" s="4040"/>
      <c r="Q373" s="4040"/>
      <c r="R373" s="4040"/>
      <c r="S373" s="4040"/>
      <c r="T373" s="1156"/>
    </row>
    <row r="374" spans="1:20" ht="9.75" customHeight="1">
      <c r="A374" s="1098"/>
      <c r="B374" s="1233"/>
      <c r="C374" s="1118"/>
      <c r="D374" s="1503" t="s">
        <v>2247</v>
      </c>
      <c r="E374" s="1106"/>
      <c r="F374" s="1106"/>
      <c r="G374" s="1106"/>
      <c r="H374" s="1106"/>
      <c r="I374" s="1106"/>
      <c r="J374" s="1106"/>
      <c r="K374" s="1106"/>
      <c r="L374" s="4105"/>
      <c r="M374" s="4040"/>
      <c r="N374" s="4040"/>
      <c r="O374" s="4040"/>
      <c r="P374" s="4040"/>
      <c r="Q374" s="4040"/>
      <c r="R374" s="4040"/>
      <c r="S374" s="4040"/>
      <c r="T374" s="1156"/>
    </row>
    <row r="375" spans="1:20" ht="9.75" customHeight="1">
      <c r="A375" s="1098"/>
      <c r="B375" s="1233"/>
      <c r="C375" s="1118"/>
      <c r="D375" s="1112"/>
      <c r="E375" s="1106"/>
      <c r="F375" s="1106"/>
      <c r="G375" s="1106"/>
      <c r="H375" s="1106"/>
      <c r="I375" s="1106"/>
      <c r="J375" s="1106"/>
      <c r="K375" s="1106"/>
      <c r="L375" s="1134"/>
      <c r="M375" s="1149"/>
      <c r="N375" s="1149"/>
      <c r="O375" s="1149"/>
      <c r="P375" s="1149"/>
      <c r="Q375" s="1149"/>
      <c r="R375" s="1149"/>
      <c r="S375" s="1149"/>
      <c r="T375" s="1156"/>
    </row>
    <row r="376" spans="1:20" ht="11.25" customHeight="1">
      <c r="A376" s="1098"/>
      <c r="B376" s="1233"/>
      <c r="C376" s="1118"/>
      <c r="D376" s="1261"/>
      <c r="E376" s="1263"/>
      <c r="F376" s="1263"/>
      <c r="G376" s="1263"/>
      <c r="H376" s="1263"/>
      <c r="I376" s="1263"/>
      <c r="J376" s="1106"/>
      <c r="K376" s="1106"/>
      <c r="L376" s="1134"/>
      <c r="M376" s="1149"/>
      <c r="N376" s="1149"/>
      <c r="O376" s="1149"/>
      <c r="P376" s="1149"/>
      <c r="Q376" s="1149"/>
      <c r="R376" s="1149"/>
      <c r="S376" s="1149"/>
      <c r="T376" s="1156"/>
    </row>
    <row r="377" spans="1:20" ht="9.75" customHeight="1">
      <c r="A377" s="1107"/>
      <c r="B377" s="1351"/>
      <c r="C377" s="1352"/>
      <c r="D377" s="1109"/>
      <c r="E377" s="1109"/>
      <c r="F377" s="1109"/>
      <c r="G377" s="1109"/>
      <c r="H377" s="1109"/>
      <c r="I377" s="1109"/>
      <c r="J377" s="1109"/>
      <c r="K377" s="1109"/>
      <c r="L377" s="1142"/>
      <c r="M377" s="1143"/>
      <c r="N377" s="1353"/>
      <c r="O377" s="1354"/>
      <c r="P377" s="1354"/>
      <c r="Q377" s="1354"/>
      <c r="R377" s="1354"/>
      <c r="S377" s="1356"/>
      <c r="T377" s="1161"/>
    </row>
    <row r="378" spans="1:20" ht="11.25" customHeight="1">
      <c r="A378" s="1098"/>
      <c r="B378" s="1106"/>
      <c r="C378" s="1097"/>
      <c r="D378" s="1106"/>
      <c r="E378" s="1106"/>
      <c r="F378" s="1097"/>
      <c r="G378" s="1106"/>
      <c r="H378" s="1106"/>
      <c r="I378" s="1106"/>
      <c r="J378" s="1106"/>
      <c r="K378" s="1106"/>
      <c r="L378" s="1355"/>
      <c r="M378" s="1149"/>
      <c r="N378" s="1149"/>
      <c r="O378" s="1149"/>
      <c r="P378" s="1149"/>
      <c r="Q378" s="1149"/>
      <c r="R378" s="1149"/>
      <c r="S378" s="1149"/>
      <c r="T378" s="1156"/>
    </row>
    <row r="379" spans="1:20" ht="11.25" customHeight="1">
      <c r="A379" s="1098"/>
      <c r="B379" s="1287">
        <v>9.36</v>
      </c>
      <c r="C379" s="1101" t="s">
        <v>941</v>
      </c>
      <c r="D379" s="1101"/>
      <c r="E379" s="1106"/>
      <c r="F379" s="1101"/>
      <c r="G379" s="1106"/>
      <c r="H379" s="1106"/>
      <c r="I379" s="1106"/>
      <c r="J379" s="1106"/>
      <c r="K379" s="1106"/>
      <c r="L379" s="4105">
        <v>52</v>
      </c>
      <c r="M379" s="4040"/>
      <c r="N379" s="4040"/>
      <c r="O379" s="4040"/>
      <c r="P379" s="4040"/>
      <c r="Q379" s="4040"/>
      <c r="R379" s="4040"/>
      <c r="S379" s="4040"/>
      <c r="T379" s="1156"/>
    </row>
    <row r="380" spans="1:20" ht="11.25" customHeight="1">
      <c r="A380" s="1098"/>
      <c r="B380" s="1301"/>
      <c r="C380" s="1097" t="s">
        <v>942</v>
      </c>
      <c r="D380" s="1106"/>
      <c r="E380" s="1106"/>
      <c r="F380" s="1106"/>
      <c r="G380" s="1106"/>
      <c r="H380" s="1106"/>
      <c r="I380" s="1106"/>
      <c r="J380" s="1106"/>
      <c r="K380" s="1106"/>
      <c r="L380" s="4105"/>
      <c r="M380" s="4040"/>
      <c r="N380" s="4040"/>
      <c r="O380" s="4040"/>
      <c r="P380" s="4040"/>
      <c r="Q380" s="4040"/>
      <c r="R380" s="4040"/>
      <c r="S380" s="4040"/>
      <c r="T380" s="1156"/>
    </row>
    <row r="381" spans="1:20" ht="9.75" customHeight="1">
      <c r="A381" s="1107"/>
      <c r="B381" s="1351"/>
      <c r="C381" s="1352"/>
      <c r="D381" s="1109"/>
      <c r="E381" s="1109"/>
      <c r="F381" s="1109"/>
      <c r="G381" s="1109"/>
      <c r="H381" s="1109"/>
      <c r="I381" s="1109"/>
      <c r="J381" s="1109"/>
      <c r="K381" s="1109"/>
      <c r="L381" s="1142"/>
      <c r="M381" s="1143"/>
      <c r="N381" s="1353"/>
      <c r="O381" s="1354"/>
      <c r="P381" s="1354"/>
      <c r="Q381" s="1354"/>
      <c r="R381" s="1354"/>
      <c r="S381" s="1356"/>
      <c r="T381" s="1161"/>
    </row>
    <row r="382" spans="1:20" ht="9.75" customHeight="1">
      <c r="A382" s="1098"/>
      <c r="C382" s="1097"/>
      <c r="D382" s="1106"/>
      <c r="E382" s="1106"/>
      <c r="F382" s="1106"/>
      <c r="G382" s="1106"/>
      <c r="H382" s="1106"/>
      <c r="I382" s="1106"/>
      <c r="J382" s="1106"/>
      <c r="K382" s="1106"/>
      <c r="L382" s="1115"/>
      <c r="M382" s="1138"/>
      <c r="N382" s="1148"/>
      <c r="O382" s="1152"/>
      <c r="P382" s="1152"/>
      <c r="Q382" s="1152"/>
      <c r="R382" s="1152"/>
      <c r="S382" s="1079"/>
      <c r="T382" s="1156"/>
    </row>
    <row r="383" spans="1:20" ht="9.75" customHeight="1">
      <c r="A383" s="1098"/>
      <c r="B383" s="1287">
        <v>9.3699999999999992</v>
      </c>
      <c r="C383" s="793" t="s">
        <v>943</v>
      </c>
      <c r="D383" s="793"/>
      <c r="E383" s="885"/>
      <c r="F383" s="793"/>
      <c r="G383" s="885"/>
      <c r="H383" s="1106"/>
      <c r="I383" s="1106"/>
      <c r="J383" s="4129">
        <v>89</v>
      </c>
      <c r="K383" s="4099">
        <f>SUM(M9,M13,M17,M21,M28,M31,M35,M39,M43,M47,M51,M55,M60,M65,M87,M99,M104,M109,M113,M117,M122,M128,M133,M138,M143,M148,M152,M157,M162,M175,M182,M188,M191,M194,M197,M201,M214,M219,M230,M240,M227,M233,M236,M254,M257,M260,M263,M276,M282,M289,M322,M328,M331,M337,M340,M343,M346,M349,M352,M356,M359,M362,M365,M368,M373,M379,M266)</f>
        <v>0</v>
      </c>
      <c r="L383" s="4100"/>
      <c r="M383" s="4100"/>
      <c r="N383" s="4100"/>
      <c r="O383" s="4100"/>
      <c r="P383" s="4101"/>
      <c r="Q383" s="1200"/>
      <c r="R383" s="1200"/>
      <c r="S383" s="1200"/>
      <c r="T383" s="1156"/>
    </row>
    <row r="384" spans="1:20" ht="11.25" customHeight="1">
      <c r="A384" s="1098"/>
      <c r="B384" s="1301"/>
      <c r="C384" s="794" t="s">
        <v>944</v>
      </c>
      <c r="D384" s="885"/>
      <c r="E384" s="885"/>
      <c r="F384" s="794"/>
      <c r="G384" s="885"/>
      <c r="H384" s="1106"/>
      <c r="I384" s="1106"/>
      <c r="J384" s="4129"/>
      <c r="K384" s="4102"/>
      <c r="L384" s="4103"/>
      <c r="M384" s="4103"/>
      <c r="N384" s="4103"/>
      <c r="O384" s="4103"/>
      <c r="P384" s="4104"/>
      <c r="Q384" s="1200"/>
      <c r="R384" s="1200"/>
      <c r="S384" s="1200"/>
      <c r="T384" s="1156"/>
    </row>
    <row r="385" spans="1:20" ht="9.75" customHeight="1">
      <c r="A385" s="1104"/>
      <c r="B385" s="1185"/>
      <c r="C385" s="1184"/>
      <c r="D385" s="1185"/>
      <c r="E385" s="1185"/>
      <c r="F385" s="1184"/>
      <c r="G385" s="1185"/>
      <c r="H385" s="1185"/>
      <c r="I385" s="1185"/>
      <c r="J385" s="1185"/>
      <c r="K385" s="1185"/>
      <c r="L385" s="1357"/>
      <c r="M385" s="1204"/>
      <c r="N385" s="1204"/>
      <c r="O385" s="1204"/>
      <c r="P385" s="1204"/>
      <c r="Q385" s="1204"/>
      <c r="R385" s="1204"/>
      <c r="S385" s="1204"/>
      <c r="T385" s="1160"/>
    </row>
    <row r="386" spans="1:20" ht="11.25" customHeight="1">
      <c r="A386" s="1098"/>
      <c r="B386" s="1301"/>
      <c r="C386" s="794"/>
      <c r="D386" s="885"/>
      <c r="E386" s="885"/>
      <c r="F386" s="794"/>
      <c r="G386" s="885"/>
      <c r="H386" s="1106"/>
      <c r="I386" s="1106"/>
      <c r="J386" s="1106"/>
      <c r="K386" s="1106"/>
      <c r="L386" s="1355"/>
      <c r="M386" s="1149"/>
      <c r="N386" s="1149"/>
      <c r="O386" s="1149"/>
      <c r="P386" s="1149"/>
      <c r="Q386" s="1149"/>
      <c r="R386" s="1149"/>
      <c r="S386" s="1149"/>
      <c r="T386" s="1156"/>
    </row>
    <row r="387" spans="1:20" ht="9.75" customHeight="1">
      <c r="A387" s="1098"/>
      <c r="B387" s="1287">
        <v>9.3800000000000008</v>
      </c>
      <c r="C387" s="4128" t="s">
        <v>945</v>
      </c>
      <c r="D387" s="4128"/>
      <c r="E387" s="4128"/>
      <c r="F387" s="4128"/>
      <c r="G387" s="4128"/>
      <c r="H387" s="1106"/>
      <c r="I387" s="1106"/>
      <c r="J387" s="1106"/>
      <c r="K387" s="1106"/>
      <c r="L387" s="4105">
        <v>53</v>
      </c>
      <c r="M387" s="4040"/>
      <c r="N387" s="4040"/>
      <c r="O387" s="4040"/>
      <c r="P387" s="4040"/>
      <c r="Q387" s="4040"/>
      <c r="R387" s="4040"/>
      <c r="S387" s="4040"/>
      <c r="T387" s="1156"/>
    </row>
    <row r="388" spans="1:20" ht="11.25" customHeight="1">
      <c r="A388" s="1098"/>
      <c r="B388" s="885"/>
      <c r="C388" s="794" t="s">
        <v>946</v>
      </c>
      <c r="D388" s="885"/>
      <c r="E388" s="885"/>
      <c r="F388" s="885"/>
      <c r="G388" s="885"/>
      <c r="H388" s="1106"/>
      <c r="I388" s="1106"/>
      <c r="J388" s="1106"/>
      <c r="K388" s="1106"/>
      <c r="L388" s="4105"/>
      <c r="M388" s="4040"/>
      <c r="N388" s="4040"/>
      <c r="O388" s="4040"/>
      <c r="P388" s="4040"/>
      <c r="Q388" s="4040"/>
      <c r="R388" s="4040"/>
      <c r="S388" s="4040"/>
      <c r="T388" s="1156"/>
    </row>
    <row r="389" spans="1:20" ht="11.25" customHeight="1">
      <c r="A389" s="1104"/>
      <c r="B389" s="1185"/>
      <c r="C389" s="1184"/>
      <c r="D389" s="1185"/>
      <c r="E389" s="1185"/>
      <c r="F389" s="1184"/>
      <c r="G389" s="1185"/>
      <c r="H389" s="1185"/>
      <c r="I389" s="1185"/>
      <c r="J389" s="1185"/>
      <c r="K389" s="1185"/>
      <c r="L389" s="1357"/>
      <c r="M389" s="1204"/>
      <c r="N389" s="1204"/>
      <c r="O389" s="1204"/>
      <c r="P389" s="1204"/>
      <c r="Q389" s="1204"/>
      <c r="R389" s="1204"/>
      <c r="S389" s="1204"/>
      <c r="T389" s="1160"/>
    </row>
    <row r="390" spans="1:20" ht="9.75" customHeight="1">
      <c r="A390" s="1098"/>
      <c r="B390" s="885"/>
      <c r="C390" s="1097"/>
      <c r="D390" s="1106"/>
      <c r="E390" s="1106"/>
      <c r="F390" s="1097"/>
      <c r="G390" s="1106"/>
      <c r="H390" s="1106"/>
      <c r="I390" s="1106"/>
      <c r="J390" s="1106"/>
      <c r="K390" s="1106"/>
      <c r="L390" s="1355"/>
      <c r="M390" s="1149"/>
      <c r="N390" s="1149"/>
      <c r="O390" s="1149"/>
      <c r="P390" s="1149"/>
      <c r="Q390" s="1149"/>
      <c r="R390" s="1149"/>
      <c r="S390" s="1149"/>
      <c r="T390" s="1156"/>
    </row>
    <row r="391" spans="1:20" ht="9.75" customHeight="1">
      <c r="A391" s="1098"/>
      <c r="B391" s="1287">
        <v>9.39</v>
      </c>
      <c r="C391" s="1101" t="s">
        <v>947</v>
      </c>
      <c r="D391" s="1101"/>
      <c r="E391" s="1106"/>
      <c r="F391" s="1101"/>
      <c r="G391" s="1106"/>
      <c r="H391" s="1106"/>
      <c r="I391" s="1106"/>
      <c r="J391" s="1106"/>
      <c r="K391" s="1106"/>
      <c r="L391" s="4105">
        <v>54</v>
      </c>
      <c r="M391" s="4040"/>
      <c r="N391" s="4040"/>
      <c r="O391" s="4040"/>
      <c r="P391" s="4040"/>
      <c r="Q391" s="4040"/>
      <c r="R391" s="4040"/>
      <c r="S391" s="4040"/>
      <c r="T391" s="1156"/>
    </row>
    <row r="392" spans="1:20" ht="11.25" customHeight="1">
      <c r="A392" s="1098"/>
      <c r="B392" s="1301"/>
      <c r="C392" s="1097" t="s">
        <v>948</v>
      </c>
      <c r="D392" s="1106"/>
      <c r="E392" s="1106"/>
      <c r="F392" s="1106"/>
      <c r="G392" s="1106"/>
      <c r="H392" s="1106"/>
      <c r="I392" s="1106"/>
      <c r="J392" s="1106"/>
      <c r="K392" s="1106"/>
      <c r="L392" s="4105"/>
      <c r="M392" s="4040"/>
      <c r="N392" s="4040"/>
      <c r="O392" s="4040"/>
      <c r="P392" s="4040"/>
      <c r="Q392" s="4040"/>
      <c r="R392" s="4040"/>
      <c r="S392" s="4040"/>
      <c r="T392" s="1156"/>
    </row>
    <row r="393" spans="1:20" ht="11.25" customHeight="1">
      <c r="A393" s="1104"/>
      <c r="B393" s="1185"/>
      <c r="C393" s="1184"/>
      <c r="D393" s="1185"/>
      <c r="E393" s="1185"/>
      <c r="F393" s="1184"/>
      <c r="G393" s="1185"/>
      <c r="H393" s="1185"/>
      <c r="I393" s="1185"/>
      <c r="J393" s="1185"/>
      <c r="K393" s="1185"/>
      <c r="L393" s="1357"/>
      <c r="M393" s="1204"/>
      <c r="N393" s="1204"/>
      <c r="O393" s="1204"/>
      <c r="P393" s="1204"/>
      <c r="Q393" s="1204"/>
      <c r="R393" s="1204"/>
      <c r="S393" s="1204"/>
      <c r="T393" s="1160"/>
    </row>
    <row r="394" spans="1:20" ht="9.75" customHeight="1">
      <c r="A394" s="1098"/>
      <c r="B394" s="885"/>
      <c r="C394" s="1097"/>
      <c r="D394" s="1106"/>
      <c r="E394" s="1106"/>
      <c r="F394" s="1097"/>
      <c r="G394" s="1106"/>
      <c r="H394" s="1106"/>
      <c r="I394" s="1106"/>
      <c r="J394" s="1106"/>
      <c r="K394" s="1106"/>
      <c r="L394" s="1355"/>
      <c r="M394" s="1149"/>
      <c r="N394" s="1149"/>
      <c r="O394" s="1149"/>
      <c r="P394" s="1149"/>
      <c r="Q394" s="1149"/>
      <c r="R394" s="1149"/>
      <c r="S394" s="1149"/>
      <c r="T394" s="1156"/>
    </row>
    <row r="395" spans="1:20" ht="9.75" customHeight="1">
      <c r="A395" s="1098"/>
      <c r="B395" s="1287">
        <v>9.4</v>
      </c>
      <c r="C395" s="1101" t="s">
        <v>949</v>
      </c>
      <c r="D395" s="1101"/>
      <c r="E395" s="1106"/>
      <c r="F395" s="1101"/>
      <c r="G395" s="1106"/>
      <c r="H395" s="1106"/>
      <c r="I395" s="1106"/>
      <c r="J395" s="1106"/>
      <c r="K395" s="1106"/>
      <c r="L395" s="4105">
        <v>55</v>
      </c>
      <c r="M395" s="4040"/>
      <c r="N395" s="4040"/>
      <c r="O395" s="4040"/>
      <c r="P395" s="4040"/>
      <c r="Q395" s="4040"/>
      <c r="R395" s="4040"/>
      <c r="S395" s="4040"/>
      <c r="T395" s="1156"/>
    </row>
    <row r="396" spans="1:20" ht="11.25" customHeight="1">
      <c r="A396" s="1098"/>
      <c r="B396" s="1301"/>
      <c r="C396" s="1097" t="s">
        <v>950</v>
      </c>
      <c r="D396" s="1106"/>
      <c r="E396" s="1106"/>
      <c r="F396" s="1106"/>
      <c r="G396" s="1106"/>
      <c r="H396" s="1106"/>
      <c r="I396" s="1106"/>
      <c r="J396" s="1106"/>
      <c r="K396" s="1106"/>
      <c r="L396" s="4105"/>
      <c r="M396" s="4040"/>
      <c r="N396" s="4040"/>
      <c r="O396" s="4040"/>
      <c r="P396" s="4040"/>
      <c r="Q396" s="4040"/>
      <c r="R396" s="4040"/>
      <c r="S396" s="4040"/>
      <c r="T396" s="1156"/>
    </row>
    <row r="397" spans="1:20" ht="11.25" customHeight="1">
      <c r="A397" s="1104"/>
      <c r="B397" s="1185"/>
      <c r="C397" s="1184"/>
      <c r="D397" s="1185"/>
      <c r="E397" s="1185"/>
      <c r="F397" s="1184"/>
      <c r="G397" s="1185"/>
      <c r="H397" s="1185"/>
      <c r="I397" s="1185"/>
      <c r="J397" s="1185"/>
      <c r="K397" s="1185"/>
      <c r="L397" s="1357"/>
      <c r="M397" s="1204"/>
      <c r="N397" s="1204"/>
      <c r="O397" s="1204"/>
      <c r="P397" s="1204"/>
      <c r="Q397" s="1204"/>
      <c r="R397" s="1204"/>
      <c r="S397" s="1204"/>
      <c r="T397" s="1160"/>
    </row>
    <row r="398" spans="1:20" ht="9.75" customHeight="1">
      <c r="A398" s="1098"/>
      <c r="B398" s="885"/>
      <c r="C398" s="1103"/>
      <c r="D398" s="1106"/>
      <c r="E398" s="1106"/>
      <c r="F398" s="1097"/>
      <c r="G398" s="1106"/>
      <c r="H398" s="1106"/>
      <c r="I398" s="1106"/>
      <c r="J398" s="1106"/>
      <c r="K398" s="1106"/>
      <c r="L398" s="1355"/>
      <c r="M398" s="1149"/>
      <c r="N398" s="1149"/>
      <c r="O398" s="1149"/>
      <c r="P398" s="1149"/>
      <c r="Q398" s="1149"/>
      <c r="R398" s="1149"/>
      <c r="S398" s="1149"/>
      <c r="T398" s="1156"/>
    </row>
    <row r="399" spans="1:20" ht="9.75" customHeight="1">
      <c r="A399" s="1098"/>
      <c r="B399" s="1287">
        <v>9.41</v>
      </c>
      <c r="C399" s="1232" t="s">
        <v>951</v>
      </c>
      <c r="D399" s="1101"/>
      <c r="E399" s="1106"/>
      <c r="F399" s="1101"/>
      <c r="G399" s="1106"/>
      <c r="H399" s="1106"/>
      <c r="I399" s="1106"/>
      <c r="J399" s="1106"/>
      <c r="K399" s="1106"/>
      <c r="L399" s="4105">
        <v>56</v>
      </c>
      <c r="M399" s="4040"/>
      <c r="N399" s="4040"/>
      <c r="O399" s="4040"/>
      <c r="P399" s="4040"/>
      <c r="Q399" s="4040"/>
      <c r="R399" s="4040"/>
      <c r="S399" s="4040"/>
      <c r="T399" s="1156"/>
    </row>
    <row r="400" spans="1:20" ht="11.25" customHeight="1">
      <c r="A400" s="1098"/>
      <c r="B400" s="1301"/>
      <c r="C400" s="1103" t="s">
        <v>952</v>
      </c>
      <c r="D400" s="1106"/>
      <c r="E400" s="1106"/>
      <c r="F400" s="1106"/>
      <c r="G400" s="1106"/>
      <c r="H400" s="1106"/>
      <c r="I400" s="1106"/>
      <c r="J400" s="1106"/>
      <c r="K400" s="1106"/>
      <c r="L400" s="4105"/>
      <c r="M400" s="4040"/>
      <c r="N400" s="4040"/>
      <c r="O400" s="4040"/>
      <c r="P400" s="4040"/>
      <c r="Q400" s="4040"/>
      <c r="R400" s="4040"/>
      <c r="S400" s="4040"/>
      <c r="T400" s="1156"/>
    </row>
    <row r="401" spans="1:21" ht="11.25" customHeight="1">
      <c r="A401" s="1104"/>
      <c r="B401" s="1185"/>
      <c r="C401" s="1184"/>
      <c r="D401" s="1185"/>
      <c r="E401" s="1185"/>
      <c r="F401" s="1184"/>
      <c r="G401" s="1185"/>
      <c r="H401" s="1185"/>
      <c r="I401" s="1185"/>
      <c r="J401" s="1185"/>
      <c r="K401" s="1185"/>
      <c r="L401" s="1357"/>
      <c r="M401" s="1204"/>
      <c r="N401" s="1204"/>
      <c r="O401" s="1204"/>
      <c r="P401" s="1204"/>
      <c r="Q401" s="1204"/>
      <c r="R401" s="1204"/>
      <c r="S401" s="1204"/>
      <c r="T401" s="1160"/>
    </row>
    <row r="402" spans="1:21" ht="9.75" customHeight="1">
      <c r="A402" s="1098"/>
      <c r="B402" s="885"/>
      <c r="C402" s="1097"/>
      <c r="D402" s="1106"/>
      <c r="E402" s="1106"/>
      <c r="F402" s="1097"/>
      <c r="G402" s="1106"/>
      <c r="H402" s="1106"/>
      <c r="I402" s="1106"/>
      <c r="J402" s="1106"/>
      <c r="K402" s="1106"/>
      <c r="L402" s="1355"/>
      <c r="M402" s="1149"/>
      <c r="N402" s="1149"/>
      <c r="O402" s="1149"/>
      <c r="P402" s="1149"/>
      <c r="Q402" s="1149"/>
      <c r="R402" s="1149"/>
      <c r="S402" s="1149"/>
      <c r="T402" s="1156"/>
    </row>
    <row r="403" spans="1:21" ht="12.75" customHeight="1">
      <c r="A403" s="1098"/>
      <c r="B403" s="1287">
        <v>9.42</v>
      </c>
      <c r="C403" s="793" t="s">
        <v>953</v>
      </c>
      <c r="D403" s="1101"/>
      <c r="E403" s="1106"/>
      <c r="F403" s="1101"/>
      <c r="G403" s="1106"/>
      <c r="H403" s="1106"/>
      <c r="I403" s="1106"/>
      <c r="J403" s="4129">
        <v>99</v>
      </c>
      <c r="K403" s="4099">
        <f>K383+M387+M391+M395+M399</f>
        <v>0</v>
      </c>
      <c r="L403" s="4100"/>
      <c r="M403" s="4100"/>
      <c r="N403" s="4100"/>
      <c r="O403" s="4100"/>
      <c r="P403" s="4101"/>
      <c r="Q403" s="1200"/>
      <c r="R403" s="1200"/>
      <c r="S403" s="1200"/>
      <c r="T403" s="1156"/>
    </row>
    <row r="404" spans="1:21" ht="11.25" customHeight="1">
      <c r="A404" s="1098"/>
      <c r="B404" s="1106"/>
      <c r="C404" s="794" t="s">
        <v>954</v>
      </c>
      <c r="D404" s="1106"/>
      <c r="E404" s="1106"/>
      <c r="F404" s="1097"/>
      <c r="G404" s="1106"/>
      <c r="H404" s="1106"/>
      <c r="I404" s="1106"/>
      <c r="J404" s="4129"/>
      <c r="K404" s="4102"/>
      <c r="L404" s="4103"/>
      <c r="M404" s="4103"/>
      <c r="N404" s="4103"/>
      <c r="O404" s="4103"/>
      <c r="P404" s="4104"/>
      <c r="Q404" s="1200"/>
      <c r="R404" s="1200"/>
      <c r="S404" s="1200"/>
      <c r="T404" s="1156"/>
    </row>
    <row r="405" spans="1:21" ht="9.75" customHeight="1">
      <c r="A405" s="1098"/>
      <c r="B405" s="1106"/>
      <c r="C405" s="1097"/>
      <c r="D405" s="1106"/>
      <c r="E405" s="1106"/>
      <c r="F405" s="1097"/>
      <c r="G405" s="1106"/>
      <c r="H405" s="1106"/>
      <c r="I405" s="1106"/>
      <c r="J405" s="1106"/>
      <c r="K405" s="1106"/>
      <c r="L405" s="1355"/>
      <c r="M405" s="1149"/>
      <c r="N405" s="1149"/>
      <c r="O405" s="1149"/>
      <c r="P405" s="1149"/>
      <c r="Q405" s="1149"/>
      <c r="R405" s="1149"/>
      <c r="S405" s="1149"/>
      <c r="T405" s="1156"/>
    </row>
    <row r="406" spans="1:21" ht="9.75" customHeight="1">
      <c r="A406" s="4075">
        <v>23</v>
      </c>
      <c r="B406" s="4076"/>
      <c r="C406" s="4076"/>
      <c r="D406" s="4076"/>
      <c r="E406" s="4076"/>
      <c r="F406" s="4076"/>
      <c r="G406" s="4076"/>
      <c r="H406" s="4076"/>
      <c r="I406" s="4076"/>
      <c r="J406" s="4076"/>
      <c r="K406" s="4076"/>
      <c r="L406" s="4076"/>
      <c r="M406" s="4076"/>
      <c r="N406" s="4076"/>
      <c r="O406" s="4076"/>
      <c r="P406" s="4076"/>
      <c r="Q406" s="4076"/>
      <c r="R406" s="4076"/>
      <c r="S406" s="4076"/>
      <c r="T406" s="4077"/>
      <c r="U406" s="1220"/>
    </row>
    <row r="407" spans="1:21" ht="9.75" customHeight="1">
      <c r="A407" s="1078"/>
      <c r="B407" s="1078"/>
      <c r="C407" s="1078"/>
      <c r="D407" s="1078"/>
      <c r="E407" s="1078"/>
      <c r="F407" s="1078"/>
      <c r="G407" s="1078"/>
      <c r="H407" s="1078"/>
      <c r="I407" s="1078"/>
      <c r="J407" s="1078"/>
      <c r="K407" s="1078"/>
      <c r="L407" s="1129"/>
      <c r="M407" s="1130"/>
      <c r="N407" s="1130"/>
      <c r="O407" s="1130"/>
      <c r="P407" s="1130"/>
      <c r="Q407" s="1130"/>
      <c r="R407" s="1130"/>
      <c r="S407" s="1130"/>
      <c r="T407" s="1078"/>
      <c r="U407" s="1220"/>
    </row>
    <row r="408" spans="1:21" ht="11.25" customHeight="1">
      <c r="A408" s="1078"/>
      <c r="B408" s="1078"/>
      <c r="C408" s="1078"/>
      <c r="D408" s="1078"/>
      <c r="E408" s="1078"/>
      <c r="F408" s="1078"/>
      <c r="G408" s="1078"/>
      <c r="H408" s="1078"/>
      <c r="I408" s="1078"/>
      <c r="J408" s="1078"/>
      <c r="K408" s="1078"/>
      <c r="L408" s="1129"/>
      <c r="M408" s="1130"/>
      <c r="N408" s="1130"/>
      <c r="O408" s="1130"/>
      <c r="P408" s="1130"/>
      <c r="Q408" s="1130"/>
      <c r="R408" s="1130"/>
      <c r="S408" s="1130"/>
      <c r="T408" s="1078"/>
    </row>
    <row r="409" spans="1:21">
      <c r="A409" s="1078"/>
      <c r="B409" s="1078"/>
      <c r="C409" s="1078"/>
      <c r="D409" s="1078"/>
      <c r="E409" s="1078"/>
      <c r="F409" s="1078"/>
      <c r="G409" s="1078"/>
      <c r="H409" s="1078"/>
      <c r="I409" s="1078"/>
      <c r="J409" s="1078"/>
      <c r="K409" s="1078"/>
      <c r="L409" s="1129"/>
      <c r="M409" s="1130"/>
      <c r="N409" s="1130"/>
      <c r="O409" s="1130"/>
      <c r="P409" s="1130"/>
      <c r="Q409" s="1130"/>
      <c r="R409" s="1130"/>
      <c r="S409" s="1130"/>
      <c r="T409" s="1078"/>
    </row>
    <row r="410" spans="1:21">
      <c r="A410" s="1078"/>
      <c r="B410" s="1078"/>
      <c r="C410" s="1078"/>
      <c r="D410" s="1078"/>
      <c r="E410" s="1078"/>
      <c r="F410" s="1078"/>
      <c r="G410" s="1078"/>
      <c r="H410" s="1078"/>
      <c r="I410" s="1078"/>
      <c r="J410" s="1078"/>
      <c r="K410" s="1078"/>
      <c r="L410" s="1129"/>
      <c r="M410" s="1130"/>
      <c r="N410" s="1130"/>
      <c r="O410" s="1130"/>
      <c r="P410" s="1130"/>
      <c r="Q410" s="1130"/>
      <c r="R410" s="1130"/>
      <c r="S410" s="1130"/>
      <c r="T410" s="1078"/>
    </row>
    <row r="411" spans="1:21">
      <c r="A411" s="1078"/>
      <c r="B411" s="1078"/>
      <c r="C411" s="1078"/>
      <c r="D411" s="1078"/>
      <c r="E411" s="1078"/>
      <c r="F411" s="1078"/>
      <c r="G411" s="1078"/>
      <c r="H411" s="1078"/>
      <c r="I411" s="1078"/>
      <c r="J411" s="1078"/>
      <c r="K411" s="1078"/>
      <c r="L411" s="1129"/>
      <c r="M411" s="1130"/>
      <c r="N411" s="1130"/>
      <c r="O411" s="1130"/>
      <c r="P411" s="1130"/>
      <c r="Q411" s="1130"/>
      <c r="R411" s="1130"/>
      <c r="S411" s="1130"/>
      <c r="T411" s="1078"/>
    </row>
    <row r="412" spans="1:21">
      <c r="A412" s="1078"/>
      <c r="B412" s="1078"/>
      <c r="C412" s="1078"/>
      <c r="D412" s="1078"/>
      <c r="E412" s="1078"/>
      <c r="F412" s="1078"/>
      <c r="G412" s="1078"/>
      <c r="H412" s="1078"/>
      <c r="I412" s="1078"/>
      <c r="J412" s="1078"/>
      <c r="K412" s="1078"/>
      <c r="L412" s="1129"/>
      <c r="M412" s="1130"/>
      <c r="N412" s="1130"/>
      <c r="O412" s="1130"/>
      <c r="P412" s="1130"/>
      <c r="Q412" s="1130"/>
      <c r="R412" s="1130"/>
      <c r="S412" s="1130"/>
      <c r="T412" s="1078"/>
    </row>
    <row r="413" spans="1:21">
      <c r="A413" s="1078"/>
      <c r="B413" s="1078"/>
      <c r="C413" s="1078"/>
      <c r="D413" s="1078"/>
      <c r="E413" s="1078"/>
      <c r="F413" s="1078"/>
      <c r="G413" s="1078"/>
      <c r="H413" s="1078"/>
      <c r="I413" s="1078"/>
      <c r="J413" s="1078"/>
      <c r="K413" s="1078"/>
      <c r="L413" s="1129"/>
      <c r="M413" s="1130"/>
      <c r="N413" s="1130"/>
      <c r="O413" s="1130"/>
      <c r="P413" s="1130"/>
      <c r="Q413" s="1130"/>
      <c r="R413" s="1130"/>
      <c r="S413" s="1130"/>
      <c r="T413" s="1078"/>
    </row>
  </sheetData>
  <sheetProtection selectLockedCells="1" selectUnlockedCells="1"/>
  <mergeCells count="182">
    <mergeCell ref="B4:D4"/>
    <mergeCell ref="M5:S5"/>
    <mergeCell ref="M6:S6"/>
    <mergeCell ref="R8:S8"/>
    <mergeCell ref="R34:S34"/>
    <mergeCell ref="R38:S38"/>
    <mergeCell ref="A79:T79"/>
    <mergeCell ref="M83:S83"/>
    <mergeCell ref="M84:S84"/>
    <mergeCell ref="L9:L10"/>
    <mergeCell ref="L13:L14"/>
    <mergeCell ref="L17:L18"/>
    <mergeCell ref="L21:L22"/>
    <mergeCell ref="L28:L29"/>
    <mergeCell ref="L31:L32"/>
    <mergeCell ref="L35:L36"/>
    <mergeCell ref="L39:L40"/>
    <mergeCell ref="L42:L45"/>
    <mergeCell ref="L46:L49"/>
    <mergeCell ref="L50:L53"/>
    <mergeCell ref="L54:L57"/>
    <mergeCell ref="L58:L63"/>
    <mergeCell ref="L64:L66"/>
    <mergeCell ref="M31:S32"/>
    <mergeCell ref="M90:N90"/>
    <mergeCell ref="M92:N92"/>
    <mergeCell ref="A165:T165"/>
    <mergeCell ref="M172:S172"/>
    <mergeCell ref="M173:S173"/>
    <mergeCell ref="M178:S178"/>
    <mergeCell ref="M179:S179"/>
    <mergeCell ref="A243:T243"/>
    <mergeCell ref="M250:S250"/>
    <mergeCell ref="L138:L139"/>
    <mergeCell ref="L143:L144"/>
    <mergeCell ref="L148:L149"/>
    <mergeCell ref="L152:L153"/>
    <mergeCell ref="L157:L158"/>
    <mergeCell ref="L162:L163"/>
    <mergeCell ref="L175:L176"/>
    <mergeCell ref="L179:L180"/>
    <mergeCell ref="L182:L183"/>
    <mergeCell ref="L185:L186"/>
    <mergeCell ref="L188:L189"/>
    <mergeCell ref="L191:L192"/>
    <mergeCell ref="L194:L195"/>
    <mergeCell ref="L197:L198"/>
    <mergeCell ref="L201:L202"/>
    <mergeCell ref="L260:L261"/>
    <mergeCell ref="L263:L264"/>
    <mergeCell ref="L276:L277"/>
    <mergeCell ref="L282:L283"/>
    <mergeCell ref="L289:L290"/>
    <mergeCell ref="L322:L323"/>
    <mergeCell ref="L325:L326"/>
    <mergeCell ref="L266:L267"/>
    <mergeCell ref="E274:F274"/>
    <mergeCell ref="J274:K274"/>
    <mergeCell ref="A314:T314"/>
    <mergeCell ref="M319:S319"/>
    <mergeCell ref="M320:S320"/>
    <mergeCell ref="C387:G387"/>
    <mergeCell ref="A406:T406"/>
    <mergeCell ref="J383:J384"/>
    <mergeCell ref="J403:J404"/>
    <mergeCell ref="L328:L329"/>
    <mergeCell ref="L331:L332"/>
    <mergeCell ref="L337:L338"/>
    <mergeCell ref="L340:L341"/>
    <mergeCell ref="S280:S281"/>
    <mergeCell ref="M282:S283"/>
    <mergeCell ref="M387:S388"/>
    <mergeCell ref="M391:S392"/>
    <mergeCell ref="M395:S396"/>
    <mergeCell ref="M379:S380"/>
    <mergeCell ref="K383:P384"/>
    <mergeCell ref="L343:L344"/>
    <mergeCell ref="L346:L347"/>
    <mergeCell ref="L349:L350"/>
    <mergeCell ref="L352:L353"/>
    <mergeCell ref="L356:L357"/>
    <mergeCell ref="L359:L360"/>
    <mergeCell ref="L362:L363"/>
    <mergeCell ref="L365:L366"/>
    <mergeCell ref="L368:L369"/>
    <mergeCell ref="L87:L88"/>
    <mergeCell ref="L99:L100"/>
    <mergeCell ref="L104:L105"/>
    <mergeCell ref="L109:L110"/>
    <mergeCell ref="L113:L114"/>
    <mergeCell ref="L117:L118"/>
    <mergeCell ref="L122:L123"/>
    <mergeCell ref="L128:L129"/>
    <mergeCell ref="L133:L134"/>
    <mergeCell ref="L214:L215"/>
    <mergeCell ref="L219:L220"/>
    <mergeCell ref="L227:L228"/>
    <mergeCell ref="L230:L231"/>
    <mergeCell ref="L233:L234"/>
    <mergeCell ref="L236:L237"/>
    <mergeCell ref="L240:L241"/>
    <mergeCell ref="L254:L255"/>
    <mergeCell ref="L257:L258"/>
    <mergeCell ref="M28:S29"/>
    <mergeCell ref="M47:S48"/>
    <mergeCell ref="M51:S52"/>
    <mergeCell ref="R26:S27"/>
    <mergeCell ref="M9:S10"/>
    <mergeCell ref="M143:S144"/>
    <mergeCell ref="M122:S123"/>
    <mergeCell ref="M128:S129"/>
    <mergeCell ref="M133:S134"/>
    <mergeCell ref="M104:S105"/>
    <mergeCell ref="M138:S139"/>
    <mergeCell ref="M13:S14"/>
    <mergeCell ref="M17:S18"/>
    <mergeCell ref="M21:S22"/>
    <mergeCell ref="M65:S66"/>
    <mergeCell ref="M109:S110"/>
    <mergeCell ref="M113:S114"/>
    <mergeCell ref="M35:S36"/>
    <mergeCell ref="M55:S56"/>
    <mergeCell ref="M117:S118"/>
    <mergeCell ref="M43:S44"/>
    <mergeCell ref="O90:O91"/>
    <mergeCell ref="O94:O95"/>
    <mergeCell ref="M39:S40"/>
    <mergeCell ref="M60:S61"/>
    <mergeCell ref="M162:S163"/>
    <mergeCell ref="M87:S88"/>
    <mergeCell ref="M227:S228"/>
    <mergeCell ref="M99:S100"/>
    <mergeCell ref="M214:S215"/>
    <mergeCell ref="M219:S220"/>
    <mergeCell ref="K403:P404"/>
    <mergeCell ref="M148:S149"/>
    <mergeCell ref="L373:L374"/>
    <mergeCell ref="L379:L380"/>
    <mergeCell ref="L387:L388"/>
    <mergeCell ref="L391:L392"/>
    <mergeCell ref="L395:L396"/>
    <mergeCell ref="L399:L400"/>
    <mergeCell ref="S180:S181"/>
    <mergeCell ref="S252:S253"/>
    <mergeCell ref="M399:S400"/>
    <mergeCell ref="M322:S323"/>
    <mergeCell ref="M328:S329"/>
    <mergeCell ref="M331:S332"/>
    <mergeCell ref="M337:S338"/>
    <mergeCell ref="M340:S341"/>
    <mergeCell ref="M233:S234"/>
    <mergeCell ref="M236:S237"/>
    <mergeCell ref="M197:S198"/>
    <mergeCell ref="M276:S277"/>
    <mergeCell ref="M257:S258"/>
    <mergeCell ref="M260:S261"/>
    <mergeCell ref="M263:S264"/>
    <mergeCell ref="M254:S255"/>
    <mergeCell ref="M94:N95"/>
    <mergeCell ref="M175:S176"/>
    <mergeCell ref="M182:S183"/>
    <mergeCell ref="M188:S189"/>
    <mergeCell ref="M191:S192"/>
    <mergeCell ref="M194:S195"/>
    <mergeCell ref="M230:S231"/>
    <mergeCell ref="M240:S241"/>
    <mergeCell ref="M152:S153"/>
    <mergeCell ref="M201:S202"/>
    <mergeCell ref="M157:S158"/>
    <mergeCell ref="M251:S251"/>
    <mergeCell ref="M266:S267"/>
    <mergeCell ref="M368:S369"/>
    <mergeCell ref="M373:S374"/>
    <mergeCell ref="M349:S350"/>
    <mergeCell ref="M352:S353"/>
    <mergeCell ref="M356:S357"/>
    <mergeCell ref="M359:S360"/>
    <mergeCell ref="M362:S363"/>
    <mergeCell ref="M289:S290"/>
    <mergeCell ref="M343:S344"/>
    <mergeCell ref="M346:S347"/>
    <mergeCell ref="M365:S366"/>
  </mergeCells>
  <printOptions horizontalCentered="1"/>
  <pageMargins left="0" right="0" top="0.31496062992126" bottom="0.31496062992126" header="0.511811023622047" footer="0.511811023622047"/>
  <pageSetup paperSize="9" scale="68" firstPageNumber="2" orientation="portrait" useFirstPageNumber="1" r:id="rId1"/>
  <headerFooter alignWithMargins="0"/>
  <rowBreaks count="4" manualBreakCount="4">
    <brk id="79" max="19" man="1"/>
    <brk id="165" max="19" man="1"/>
    <brk id="243" max="19" man="1"/>
    <brk id="314" max="19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111"/>
  <sheetViews>
    <sheetView showGridLines="0" zoomScale="115" zoomScaleNormal="115" zoomScaleSheetLayoutView="115" workbookViewId="0">
      <selection activeCell="Y16" sqref="Y16"/>
    </sheetView>
  </sheetViews>
  <sheetFormatPr defaultColWidth="9.140625" defaultRowHeight="11.25"/>
  <cols>
    <col min="1" max="1" width="1.140625" style="971" customWidth="1"/>
    <col min="2" max="2" width="5.5703125" style="971" customWidth="1"/>
    <col min="3" max="3" width="6.28515625" style="971" customWidth="1"/>
    <col min="4" max="14" width="5" style="971" customWidth="1"/>
    <col min="15" max="15" width="5" style="972" customWidth="1"/>
    <col min="16" max="20" width="5" style="971" customWidth="1"/>
    <col min="21" max="21" width="4.7109375" style="971" customWidth="1"/>
    <col min="22" max="22" width="7" style="971" customWidth="1"/>
    <col min="23" max="23" width="9.140625" style="971"/>
    <col min="24" max="24" width="10.85546875" style="970" customWidth="1"/>
    <col min="25" max="25" width="9.140625" style="970"/>
    <col min="26" max="16384" width="9.140625" style="971"/>
  </cols>
  <sheetData>
    <row r="1" spans="1:38" ht="12.75" customHeight="1">
      <c r="A1" s="973"/>
      <c r="B1" s="974"/>
      <c r="C1" s="975"/>
      <c r="D1" s="976"/>
      <c r="E1" s="976"/>
      <c r="F1" s="977"/>
      <c r="G1" s="977"/>
      <c r="H1" s="977"/>
      <c r="I1" s="4175"/>
      <c r="J1" s="4175"/>
      <c r="K1" s="4175"/>
      <c r="L1" s="4175"/>
      <c r="M1" s="977"/>
      <c r="N1" s="977"/>
      <c r="O1" s="1037"/>
      <c r="P1" s="977"/>
      <c r="Q1" s="977"/>
      <c r="R1" s="977"/>
      <c r="S1" s="977"/>
      <c r="T1" s="977"/>
      <c r="U1" s="977"/>
      <c r="V1" s="1060"/>
    </row>
    <row r="2" spans="1:38" ht="15" customHeight="1">
      <c r="A2" s="978"/>
      <c r="B2" s="4176"/>
      <c r="C2" s="4176"/>
      <c r="D2" s="4176"/>
      <c r="E2" s="980" t="s">
        <v>955</v>
      </c>
      <c r="F2" s="981"/>
      <c r="G2" s="982"/>
      <c r="H2" s="983"/>
      <c r="I2" s="1038"/>
      <c r="J2" s="1038"/>
      <c r="K2" s="1038"/>
      <c r="L2" s="1038"/>
      <c r="M2" s="983"/>
      <c r="N2" s="983"/>
      <c r="O2" s="1039"/>
      <c r="P2" s="983"/>
      <c r="Q2" s="983"/>
      <c r="R2" s="983"/>
      <c r="S2" s="983"/>
      <c r="T2" s="983"/>
      <c r="U2" s="983"/>
      <c r="V2" s="1061"/>
      <c r="W2" s="1062"/>
      <c r="X2" s="1063"/>
      <c r="Y2" s="1063"/>
      <c r="Z2" s="1062"/>
      <c r="AA2" s="1062"/>
      <c r="AB2" s="1062"/>
      <c r="AC2" s="1062"/>
      <c r="AD2" s="1062"/>
      <c r="AE2" s="1062"/>
      <c r="AF2" s="1062"/>
      <c r="AG2" s="1062"/>
      <c r="AH2" s="1062"/>
      <c r="AI2" s="1062"/>
      <c r="AJ2" s="1062"/>
      <c r="AK2" s="1062"/>
      <c r="AL2" s="1062"/>
    </row>
    <row r="3" spans="1:38" ht="15" customHeight="1">
      <c r="A3" s="978"/>
      <c r="B3" s="979"/>
      <c r="C3" s="979"/>
      <c r="D3" s="979"/>
      <c r="E3" s="984" t="s">
        <v>956</v>
      </c>
      <c r="F3" s="981"/>
      <c r="G3" s="985"/>
      <c r="H3" s="983"/>
      <c r="I3" s="1038"/>
      <c r="J3" s="1038"/>
      <c r="K3" s="1038"/>
      <c r="L3" s="1038"/>
      <c r="M3" s="983"/>
      <c r="N3" s="983"/>
      <c r="O3" s="1039"/>
      <c r="P3" s="983"/>
      <c r="Q3" s="983"/>
      <c r="R3" s="983"/>
      <c r="S3" s="983"/>
      <c r="T3" s="983"/>
      <c r="U3" s="983"/>
      <c r="V3" s="1061"/>
      <c r="W3" s="1062"/>
      <c r="X3" s="1063"/>
      <c r="Y3" s="1063"/>
      <c r="Z3" s="1062"/>
      <c r="AA3" s="1062"/>
      <c r="AB3" s="1062"/>
      <c r="AC3" s="1062"/>
      <c r="AD3" s="1062"/>
      <c r="AE3" s="1062"/>
      <c r="AF3" s="1062"/>
      <c r="AG3" s="1062"/>
      <c r="AH3" s="1062"/>
      <c r="AI3" s="1062"/>
      <c r="AJ3" s="1062"/>
      <c r="AK3" s="1062"/>
      <c r="AL3" s="1062"/>
    </row>
    <row r="4" spans="1:38" ht="9.75" customHeight="1">
      <c r="A4" s="978"/>
      <c r="B4" s="979"/>
      <c r="C4" s="979"/>
      <c r="D4" s="979"/>
      <c r="E4" s="986"/>
      <c r="F4" s="981"/>
      <c r="G4" s="985"/>
      <c r="H4" s="983"/>
      <c r="I4" s="1038"/>
      <c r="J4" s="1038"/>
      <c r="K4" s="1038"/>
      <c r="L4" s="1038"/>
      <c r="M4" s="983"/>
      <c r="N4" s="983"/>
      <c r="O4" s="1039"/>
      <c r="P4" s="983"/>
      <c r="Q4" s="983"/>
      <c r="R4" s="983"/>
      <c r="S4" s="983"/>
      <c r="T4" s="983"/>
      <c r="U4" s="983"/>
      <c r="V4" s="1061"/>
      <c r="W4" s="1062"/>
      <c r="X4" s="1063"/>
      <c r="Y4" s="1063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</row>
    <row r="5" spans="1:38" ht="10.5" customHeight="1">
      <c r="A5" s="987"/>
      <c r="B5" s="988"/>
      <c r="C5" s="988"/>
      <c r="D5" s="988"/>
      <c r="E5" s="988"/>
      <c r="F5" s="988"/>
      <c r="G5" s="988"/>
      <c r="H5" s="988"/>
      <c r="I5" s="4174" t="s">
        <v>957</v>
      </c>
      <c r="J5" s="4174"/>
      <c r="K5" s="4174"/>
      <c r="L5" s="4174"/>
      <c r="M5" s="4174"/>
      <c r="N5" s="4174"/>
      <c r="O5" s="4174"/>
      <c r="P5" s="4177" t="s">
        <v>958</v>
      </c>
      <c r="Q5" s="4177"/>
      <c r="R5" s="4177"/>
      <c r="S5" s="4177"/>
      <c r="T5" s="4177"/>
      <c r="U5" s="4177"/>
      <c r="V5" s="4178"/>
    </row>
    <row r="6" spans="1:38" ht="13.5" customHeight="1">
      <c r="A6" s="987"/>
      <c r="B6" s="989"/>
      <c r="C6" s="989"/>
      <c r="D6" s="989"/>
      <c r="E6" s="989"/>
      <c r="F6" s="989"/>
      <c r="G6" s="989"/>
      <c r="H6" s="989"/>
      <c r="I6" s="988"/>
      <c r="J6" s="4071" t="s">
        <v>291</v>
      </c>
      <c r="K6" s="4071"/>
      <c r="L6" s="4071"/>
      <c r="M6" s="4071"/>
      <c r="N6" s="4071"/>
      <c r="O6" s="1011"/>
      <c r="P6" s="4177" t="s">
        <v>291</v>
      </c>
      <c r="Q6" s="4177"/>
      <c r="R6" s="4177"/>
      <c r="S6" s="4177"/>
      <c r="T6" s="4177"/>
      <c r="U6" s="4177"/>
      <c r="V6" s="4178"/>
    </row>
    <row r="7" spans="1:38" ht="12" customHeight="1">
      <c r="A7" s="987"/>
      <c r="B7" s="982"/>
      <c r="C7" s="982"/>
      <c r="D7" s="988"/>
      <c r="E7" s="988"/>
      <c r="F7" s="988"/>
      <c r="G7" s="988"/>
      <c r="H7" s="989"/>
      <c r="I7" s="992"/>
      <c r="J7" s="982"/>
      <c r="K7" s="993"/>
      <c r="L7" s="993"/>
      <c r="M7" s="993"/>
      <c r="N7" s="1040">
        <v>1001</v>
      </c>
      <c r="O7" s="1041"/>
      <c r="P7" s="992"/>
      <c r="Q7" s="993"/>
      <c r="R7" s="993"/>
      <c r="S7" s="1065"/>
      <c r="T7" s="1058"/>
      <c r="U7" s="1040">
        <v>1002</v>
      </c>
      <c r="V7" s="1066"/>
    </row>
    <row r="8" spans="1:38" ht="11.25" customHeight="1">
      <c r="A8" s="987"/>
      <c r="B8" s="990" t="s">
        <v>144</v>
      </c>
      <c r="C8" s="988" t="s">
        <v>959</v>
      </c>
      <c r="D8" s="988"/>
      <c r="E8" s="988"/>
      <c r="F8" s="988"/>
      <c r="G8" s="988"/>
      <c r="H8" s="989"/>
      <c r="I8" s="4169" t="s">
        <v>294</v>
      </c>
      <c r="J8" s="4148"/>
      <c r="K8" s="4148"/>
      <c r="L8" s="4148"/>
      <c r="M8" s="4148"/>
      <c r="N8" s="4148"/>
      <c r="O8" s="1041"/>
      <c r="P8" s="4169" t="s">
        <v>294</v>
      </c>
      <c r="Q8" s="4148"/>
      <c r="R8" s="4148"/>
      <c r="S8" s="4148"/>
      <c r="T8" s="4148"/>
      <c r="U8" s="4148"/>
      <c r="V8" s="1066"/>
    </row>
    <row r="9" spans="1:38" ht="11.25" customHeight="1">
      <c r="A9" s="987"/>
      <c r="B9" s="990"/>
      <c r="C9" s="991" t="s">
        <v>960</v>
      </c>
      <c r="D9" s="989"/>
      <c r="E9" s="989"/>
      <c r="F9" s="989"/>
      <c r="G9" s="989"/>
      <c r="H9" s="989"/>
      <c r="I9" s="4170"/>
      <c r="J9" s="4148"/>
      <c r="K9" s="4148"/>
      <c r="L9" s="4148"/>
      <c r="M9" s="4148"/>
      <c r="N9" s="4148"/>
      <c r="O9" s="1041"/>
      <c r="P9" s="4170"/>
      <c r="Q9" s="4148"/>
      <c r="R9" s="4148"/>
      <c r="S9" s="4148"/>
      <c r="T9" s="4148"/>
      <c r="U9" s="4148"/>
      <c r="V9" s="1067"/>
    </row>
    <row r="10" spans="1:38" ht="11.25" customHeight="1">
      <c r="A10" s="987"/>
      <c r="B10" s="988"/>
      <c r="C10" s="991"/>
      <c r="D10" s="989"/>
      <c r="E10" s="989"/>
      <c r="F10" s="989"/>
      <c r="G10" s="989"/>
      <c r="H10" s="989"/>
      <c r="I10" s="1040"/>
      <c r="J10" s="982"/>
      <c r="K10" s="4173"/>
      <c r="L10" s="4173"/>
      <c r="M10" s="4173"/>
      <c r="N10" s="4173"/>
      <c r="O10" s="1041"/>
      <c r="P10" s="1040"/>
      <c r="Q10" s="1044"/>
      <c r="R10" s="989"/>
      <c r="S10" s="989"/>
      <c r="T10" s="989"/>
      <c r="U10" s="989"/>
      <c r="V10" s="1067"/>
    </row>
    <row r="11" spans="1:38" ht="11.25" customHeight="1">
      <c r="A11" s="987"/>
      <c r="B11" s="990" t="s">
        <v>149</v>
      </c>
      <c r="C11" s="992" t="s">
        <v>961</v>
      </c>
      <c r="D11" s="989"/>
      <c r="E11" s="993"/>
      <c r="F11" s="989"/>
      <c r="G11" s="989"/>
      <c r="H11" s="989"/>
      <c r="I11" s="4071">
        <v>12</v>
      </c>
      <c r="J11" s="4148"/>
      <c r="K11" s="4148"/>
      <c r="L11" s="4148"/>
      <c r="M11" s="4148"/>
      <c r="N11" s="4148"/>
      <c r="O11" s="1041"/>
      <c r="P11" s="4071">
        <v>12</v>
      </c>
      <c r="Q11" s="4148"/>
      <c r="R11" s="4148"/>
      <c r="S11" s="4148"/>
      <c r="T11" s="4148"/>
      <c r="U11" s="4148"/>
      <c r="V11" s="1066"/>
    </row>
    <row r="12" spans="1:38" ht="11.25" customHeight="1">
      <c r="A12" s="987"/>
      <c r="B12" s="988"/>
      <c r="C12" s="994" t="s">
        <v>962</v>
      </c>
      <c r="D12" s="988"/>
      <c r="E12" s="993"/>
      <c r="F12" s="989"/>
      <c r="G12" s="989"/>
      <c r="H12" s="989"/>
      <c r="I12" s="4071"/>
      <c r="J12" s="4148"/>
      <c r="K12" s="4148"/>
      <c r="L12" s="4148"/>
      <c r="M12" s="4148"/>
      <c r="N12" s="4148"/>
      <c r="O12" s="1041"/>
      <c r="P12" s="4071"/>
      <c r="Q12" s="4148"/>
      <c r="R12" s="4148"/>
      <c r="S12" s="4148"/>
      <c r="T12" s="4148"/>
      <c r="U12" s="4148"/>
      <c r="V12" s="1066"/>
    </row>
    <row r="13" spans="1:38" ht="11.25" customHeight="1">
      <c r="A13" s="987"/>
      <c r="B13" s="988"/>
      <c r="C13" s="993"/>
      <c r="D13" s="989"/>
      <c r="E13" s="993"/>
      <c r="F13" s="989"/>
      <c r="G13" s="989"/>
      <c r="H13" s="989"/>
      <c r="I13" s="988"/>
      <c r="J13" s="1043"/>
      <c r="K13" s="989"/>
      <c r="L13" s="989"/>
      <c r="M13" s="989"/>
      <c r="N13" s="1044"/>
      <c r="O13" s="1045"/>
      <c r="P13" s="988"/>
      <c r="Q13" s="1044"/>
      <c r="R13" s="989"/>
      <c r="S13" s="989"/>
      <c r="T13" s="989"/>
      <c r="U13" s="989"/>
      <c r="V13" s="1067"/>
    </row>
    <row r="14" spans="1:38" ht="11.25" customHeight="1">
      <c r="A14" s="987"/>
      <c r="B14" s="990" t="s">
        <v>153</v>
      </c>
      <c r="C14" s="992" t="s">
        <v>963</v>
      </c>
      <c r="D14" s="989"/>
      <c r="E14" s="993"/>
      <c r="F14" s="989"/>
      <c r="G14" s="989"/>
      <c r="H14" s="989"/>
      <c r="I14" s="4070" t="s">
        <v>672</v>
      </c>
      <c r="J14" s="4163">
        <f>SUM(J8,J11)</f>
        <v>0</v>
      </c>
      <c r="K14" s="4163"/>
      <c r="L14" s="4163"/>
      <c r="M14" s="4163"/>
      <c r="N14" s="4163"/>
      <c r="O14" s="1041"/>
      <c r="P14" s="4070" t="s">
        <v>672</v>
      </c>
      <c r="Q14" s="4163">
        <f>SUM(Q8,Q11)</f>
        <v>0</v>
      </c>
      <c r="R14" s="4163"/>
      <c r="S14" s="4163"/>
      <c r="T14" s="4163"/>
      <c r="U14" s="4163"/>
      <c r="V14" s="1066"/>
    </row>
    <row r="15" spans="1:38" ht="11.25" customHeight="1">
      <c r="A15" s="987"/>
      <c r="B15" s="989"/>
      <c r="C15" s="994" t="s">
        <v>964</v>
      </c>
      <c r="D15" s="989"/>
      <c r="E15" s="993"/>
      <c r="F15" s="989"/>
      <c r="G15" s="989"/>
      <c r="H15" s="989"/>
      <c r="I15" s="4071"/>
      <c r="J15" s="4163"/>
      <c r="K15" s="4163"/>
      <c r="L15" s="4163"/>
      <c r="M15" s="4163"/>
      <c r="N15" s="4163"/>
      <c r="O15" s="1041"/>
      <c r="P15" s="4071"/>
      <c r="Q15" s="4163"/>
      <c r="R15" s="4163"/>
      <c r="S15" s="4163"/>
      <c r="T15" s="4163"/>
      <c r="U15" s="4163"/>
      <c r="V15" s="1066"/>
    </row>
    <row r="16" spans="1:38" ht="11.25" customHeight="1">
      <c r="A16" s="987"/>
      <c r="B16" s="989"/>
      <c r="C16" s="994"/>
      <c r="D16" s="989"/>
      <c r="E16" s="993"/>
      <c r="F16" s="989"/>
      <c r="G16" s="989"/>
      <c r="H16" s="989"/>
      <c r="I16" s="1024"/>
      <c r="J16" s="1046"/>
      <c r="K16" s="1046"/>
      <c r="L16" s="1046"/>
      <c r="M16" s="1046"/>
      <c r="N16" s="1046"/>
      <c r="O16" s="1041"/>
      <c r="P16" s="1024"/>
      <c r="Q16" s="1046"/>
      <c r="R16" s="1046"/>
      <c r="S16" s="1046"/>
      <c r="T16" s="1046"/>
      <c r="U16" s="1046"/>
      <c r="V16" s="1066"/>
    </row>
    <row r="17" spans="1:38" ht="11.25" customHeight="1">
      <c r="A17" s="995"/>
      <c r="B17" s="996"/>
      <c r="C17" s="997"/>
      <c r="D17" s="996"/>
      <c r="E17" s="998"/>
      <c r="F17" s="996"/>
      <c r="G17" s="996"/>
      <c r="H17" s="996"/>
      <c r="I17" s="1047"/>
      <c r="J17" s="1048"/>
      <c r="K17" s="1048"/>
      <c r="L17" s="1048"/>
      <c r="M17" s="1048"/>
      <c r="N17" s="1048"/>
      <c r="O17" s="1049"/>
      <c r="P17" s="1047"/>
      <c r="Q17" s="1048"/>
      <c r="R17" s="1048"/>
      <c r="S17" s="1048"/>
      <c r="T17" s="1048"/>
      <c r="U17" s="1048"/>
      <c r="V17" s="1068"/>
    </row>
    <row r="18" spans="1:38" ht="15" customHeight="1">
      <c r="A18" s="999"/>
      <c r="B18" s="1000"/>
      <c r="C18" s="1001"/>
      <c r="D18" s="1002"/>
      <c r="E18" s="1002"/>
      <c r="F18" s="1003"/>
      <c r="G18" s="1004"/>
      <c r="H18" s="1005"/>
      <c r="I18" s="1005"/>
      <c r="J18" s="1005"/>
      <c r="K18" s="1005"/>
      <c r="L18" s="1005"/>
      <c r="M18" s="1005"/>
      <c r="N18" s="1005"/>
      <c r="O18" s="1004"/>
      <c r="P18" s="1004"/>
      <c r="Q18" s="1004"/>
      <c r="R18" s="1004"/>
      <c r="S18" s="1004"/>
      <c r="T18" s="1069"/>
      <c r="U18" s="1069"/>
      <c r="V18" s="1070"/>
    </row>
    <row r="19" spans="1:38" ht="15" customHeight="1">
      <c r="A19" s="978"/>
      <c r="B19" s="983"/>
      <c r="C19" s="1006"/>
      <c r="D19" s="1007"/>
      <c r="E19" s="1007"/>
      <c r="F19" s="982"/>
      <c r="G19" s="1008"/>
      <c r="H19" s="1009"/>
      <c r="I19" s="1009"/>
      <c r="J19" s="1009"/>
      <c r="K19" s="1009"/>
      <c r="L19" s="1009"/>
      <c r="M19" s="1009"/>
      <c r="N19" s="1009"/>
      <c r="O19" s="1008"/>
      <c r="P19" s="1008"/>
      <c r="Q19" s="1008"/>
      <c r="R19" s="1008"/>
      <c r="S19" s="1008"/>
      <c r="T19" s="1071"/>
      <c r="U19" s="1071"/>
      <c r="V19" s="1072"/>
    </row>
    <row r="20" spans="1:38" ht="15" customHeight="1">
      <c r="A20" s="1010"/>
      <c r="B20" s="1011"/>
      <c r="C20" s="1012"/>
      <c r="D20" s="1007"/>
      <c r="E20" s="1013" t="s">
        <v>965</v>
      </c>
      <c r="F20" s="1008"/>
      <c r="G20" s="1008"/>
      <c r="H20" s="1009"/>
      <c r="I20" s="1009"/>
      <c r="J20" s="1009"/>
      <c r="K20" s="1009"/>
      <c r="L20" s="1009"/>
      <c r="M20" s="1009"/>
      <c r="N20" s="1009"/>
      <c r="O20" s="1008"/>
      <c r="P20" s="1008"/>
      <c r="Q20" s="1008"/>
      <c r="R20" s="1008"/>
      <c r="S20" s="1008"/>
      <c r="T20" s="989"/>
      <c r="U20" s="989"/>
      <c r="V20" s="1067"/>
    </row>
    <row r="21" spans="1:38" ht="15" customHeight="1">
      <c r="A21" s="1010"/>
      <c r="B21" s="1011"/>
      <c r="C21" s="1012"/>
      <c r="D21" s="1007"/>
      <c r="E21" s="1014" t="s">
        <v>966</v>
      </c>
      <c r="F21" s="1008"/>
      <c r="G21" s="1008"/>
      <c r="H21" s="1009"/>
      <c r="I21" s="1009"/>
      <c r="J21" s="1009"/>
      <c r="K21" s="1009"/>
      <c r="L21" s="1009"/>
      <c r="M21" s="1009"/>
      <c r="N21" s="1009"/>
      <c r="O21" s="1008"/>
      <c r="P21" s="1008"/>
      <c r="Q21" s="1008"/>
      <c r="R21" s="1008"/>
      <c r="S21" s="1008"/>
      <c r="T21" s="989"/>
      <c r="U21" s="989"/>
      <c r="V21" s="1067"/>
    </row>
    <row r="22" spans="1:38" ht="7.5" customHeight="1">
      <c r="A22" s="1010"/>
      <c r="B22" s="1011"/>
      <c r="C22" s="1012"/>
      <c r="D22" s="1015"/>
      <c r="E22" s="1015"/>
      <c r="F22" s="989"/>
      <c r="G22" s="989"/>
      <c r="H22" s="989"/>
      <c r="I22" s="988"/>
      <c r="J22" s="989"/>
      <c r="K22" s="989"/>
      <c r="L22" s="989"/>
      <c r="M22" s="989"/>
      <c r="N22" s="988"/>
      <c r="O22" s="990"/>
      <c r="P22" s="988"/>
      <c r="Q22" s="989"/>
      <c r="R22" s="989"/>
      <c r="S22" s="989"/>
      <c r="T22" s="989"/>
      <c r="U22" s="989"/>
      <c r="V22" s="1067"/>
    </row>
    <row r="23" spans="1:38" ht="15" customHeight="1">
      <c r="A23" s="987"/>
      <c r="B23" s="1016">
        <v>11.1</v>
      </c>
      <c r="C23" s="988" t="s">
        <v>967</v>
      </c>
      <c r="D23" s="989"/>
      <c r="E23" s="989"/>
      <c r="F23" s="989"/>
      <c r="G23" s="989"/>
      <c r="H23" s="989"/>
      <c r="I23" s="991"/>
      <c r="J23" s="989"/>
      <c r="K23" s="989"/>
      <c r="L23" s="989"/>
      <c r="M23" s="989"/>
      <c r="N23" s="991"/>
      <c r="O23" s="1050"/>
      <c r="P23" s="991"/>
      <c r="Q23" s="989"/>
      <c r="R23" s="989"/>
      <c r="S23" s="989"/>
      <c r="T23" s="989"/>
      <c r="U23" s="989"/>
      <c r="V23" s="1067"/>
    </row>
    <row r="24" spans="1:38" s="970" customFormat="1" ht="12.95" customHeight="1">
      <c r="A24" s="987"/>
      <c r="B24" s="982"/>
      <c r="C24" s="1017" t="s">
        <v>968</v>
      </c>
      <c r="D24" s="988"/>
      <c r="E24" s="991"/>
      <c r="F24" s="989"/>
      <c r="G24" s="989"/>
      <c r="H24" s="989"/>
      <c r="I24" s="989"/>
      <c r="J24" s="989"/>
      <c r="K24" s="989"/>
      <c r="L24" s="989"/>
      <c r="M24" s="989"/>
      <c r="N24" s="989"/>
      <c r="O24" s="1011"/>
      <c r="P24" s="989"/>
      <c r="Q24" s="989"/>
      <c r="R24" s="989"/>
      <c r="S24" s="989"/>
      <c r="T24" s="989"/>
      <c r="U24" s="989"/>
      <c r="V24" s="1067"/>
      <c r="W24" s="971"/>
      <c r="Z24" s="971"/>
      <c r="AA24" s="971"/>
      <c r="AB24" s="971"/>
      <c r="AC24" s="971"/>
      <c r="AD24" s="971"/>
      <c r="AE24" s="971"/>
      <c r="AF24" s="971"/>
      <c r="AG24" s="971"/>
      <c r="AH24" s="971"/>
      <c r="AI24" s="971"/>
      <c r="AJ24" s="971"/>
      <c r="AK24" s="971"/>
      <c r="AL24" s="971"/>
    </row>
    <row r="25" spans="1:38" s="970" customFormat="1" ht="12.95" customHeight="1">
      <c r="A25" s="987"/>
      <c r="B25" s="982"/>
      <c r="C25" s="1017"/>
      <c r="D25" s="988"/>
      <c r="E25" s="991"/>
      <c r="F25" s="989"/>
      <c r="G25" s="989"/>
      <c r="H25" s="989"/>
      <c r="I25" s="989"/>
      <c r="J25" s="989"/>
      <c r="K25" s="989"/>
      <c r="L25" s="989"/>
      <c r="M25" s="989"/>
      <c r="N25" s="989"/>
      <c r="O25" s="1011"/>
      <c r="P25" s="989"/>
      <c r="Q25" s="989"/>
      <c r="R25" s="989"/>
      <c r="S25" s="989"/>
      <c r="T25" s="989"/>
      <c r="U25" s="989"/>
      <c r="V25" s="1067"/>
      <c r="W25" s="971"/>
      <c r="Z25" s="971"/>
      <c r="AA25" s="971"/>
      <c r="AB25" s="971"/>
      <c r="AC25" s="971"/>
      <c r="AD25" s="971"/>
      <c r="AE25" s="971"/>
      <c r="AF25" s="971"/>
      <c r="AG25" s="971"/>
      <c r="AH25" s="971"/>
      <c r="AI25" s="971"/>
      <c r="AJ25" s="971"/>
      <c r="AK25" s="971"/>
      <c r="AL25" s="971"/>
    </row>
    <row r="26" spans="1:38" s="970" customFormat="1">
      <c r="A26" s="987"/>
      <c r="B26" s="988"/>
      <c r="C26" s="988" t="s">
        <v>969</v>
      </c>
      <c r="D26" s="988"/>
      <c r="E26" s="991"/>
      <c r="F26" s="989"/>
      <c r="G26" s="989"/>
      <c r="H26" s="989"/>
      <c r="I26" s="989"/>
      <c r="J26" s="1011"/>
      <c r="K26" s="990"/>
      <c r="L26" s="990"/>
      <c r="M26" s="990"/>
      <c r="N26" s="990"/>
      <c r="O26" s="1011"/>
      <c r="P26" s="4174"/>
      <c r="Q26" s="4174"/>
      <c r="R26" s="4174"/>
      <c r="S26" s="4174"/>
      <c r="T26" s="990"/>
      <c r="U26" s="990"/>
      <c r="V26" s="1064"/>
      <c r="W26" s="971"/>
      <c r="Z26" s="971"/>
      <c r="AA26" s="971"/>
      <c r="AB26" s="971"/>
      <c r="AC26" s="971"/>
      <c r="AD26" s="971"/>
      <c r="AE26" s="971"/>
      <c r="AF26" s="971"/>
      <c r="AG26" s="971"/>
      <c r="AH26" s="971"/>
      <c r="AI26" s="971"/>
      <c r="AJ26" s="971"/>
      <c r="AK26" s="971"/>
      <c r="AL26" s="971"/>
    </row>
    <row r="27" spans="1:38" s="970" customFormat="1">
      <c r="A27" s="987"/>
      <c r="B27" s="988"/>
      <c r="C27" s="991" t="s">
        <v>970</v>
      </c>
      <c r="D27" s="988"/>
      <c r="E27" s="991"/>
      <c r="F27" s="989"/>
      <c r="G27" s="989"/>
      <c r="H27" s="989"/>
      <c r="I27" s="989"/>
      <c r="J27" s="1011"/>
      <c r="K27" s="990"/>
      <c r="L27" s="990"/>
      <c r="M27" s="990"/>
      <c r="N27" s="990"/>
      <c r="O27" s="1011"/>
      <c r="P27" s="990"/>
      <c r="Q27" s="990"/>
      <c r="R27" s="990"/>
      <c r="S27" s="990"/>
      <c r="T27" s="990"/>
      <c r="U27" s="990"/>
      <c r="V27" s="1064"/>
      <c r="W27" s="971"/>
      <c r="Z27" s="971"/>
      <c r="AA27" s="971"/>
      <c r="AB27" s="971"/>
      <c r="AC27" s="971"/>
      <c r="AD27" s="971"/>
      <c r="AE27" s="971"/>
      <c r="AF27" s="971"/>
      <c r="AG27" s="971"/>
      <c r="AH27" s="971"/>
      <c r="AI27" s="971"/>
      <c r="AJ27" s="971"/>
      <c r="AK27" s="971"/>
      <c r="AL27" s="971"/>
    </row>
    <row r="28" spans="1:38" s="970" customFormat="1" ht="11.25" customHeight="1">
      <c r="A28" s="987"/>
      <c r="B28" s="988"/>
      <c r="C28" s="1018"/>
      <c r="D28" s="988"/>
      <c r="E28" s="991"/>
      <c r="F28" s="989"/>
      <c r="G28" s="4174" t="s">
        <v>971</v>
      </c>
      <c r="H28" s="4174"/>
      <c r="I28" s="4174"/>
      <c r="J28" s="4174"/>
      <c r="K28" s="4174"/>
      <c r="L28" s="4174"/>
      <c r="M28" s="1016"/>
      <c r="N28" s="1016"/>
      <c r="O28" s="1011"/>
      <c r="P28" s="4174" t="s">
        <v>972</v>
      </c>
      <c r="Q28" s="4174"/>
      <c r="R28" s="4174"/>
      <c r="S28" s="4174"/>
      <c r="T28" s="4174"/>
      <c r="U28" s="4174"/>
      <c r="V28" s="1064"/>
      <c r="W28" s="971"/>
      <c r="Z28" s="971"/>
      <c r="AA28" s="971"/>
      <c r="AB28" s="971"/>
      <c r="AC28" s="971"/>
      <c r="AD28" s="971"/>
      <c r="AE28" s="971"/>
      <c r="AF28" s="971"/>
      <c r="AG28" s="971"/>
      <c r="AH28" s="971"/>
      <c r="AI28" s="971"/>
      <c r="AJ28" s="971"/>
      <c r="AK28" s="971"/>
      <c r="AL28" s="971"/>
    </row>
    <row r="29" spans="1:38" s="970" customFormat="1" ht="9.75" customHeight="1">
      <c r="A29" s="987"/>
      <c r="B29" s="988"/>
      <c r="C29" s="989"/>
      <c r="D29" s="988"/>
      <c r="E29" s="991"/>
      <c r="F29" s="989"/>
      <c r="G29" s="4174" t="s">
        <v>291</v>
      </c>
      <c r="H29" s="4174"/>
      <c r="I29" s="4174"/>
      <c r="J29" s="4174"/>
      <c r="K29" s="4174"/>
      <c r="L29" s="4174"/>
      <c r="M29" s="1016"/>
      <c r="N29" s="1016"/>
      <c r="O29" s="1011"/>
      <c r="P29" s="4174" t="s">
        <v>291</v>
      </c>
      <c r="Q29" s="4174"/>
      <c r="R29" s="4174"/>
      <c r="S29" s="4174"/>
      <c r="T29" s="4174"/>
      <c r="U29" s="4174"/>
      <c r="V29" s="1064"/>
      <c r="W29" s="971"/>
      <c r="Z29" s="971"/>
      <c r="AA29" s="971"/>
      <c r="AB29" s="971"/>
      <c r="AC29" s="971"/>
      <c r="AD29" s="971"/>
      <c r="AE29" s="971"/>
      <c r="AF29" s="971"/>
      <c r="AG29" s="971"/>
      <c r="AH29" s="971"/>
      <c r="AI29" s="971"/>
      <c r="AJ29" s="971"/>
      <c r="AK29" s="971"/>
      <c r="AL29" s="971"/>
    </row>
    <row r="30" spans="1:38" s="970" customFormat="1">
      <c r="A30" s="987"/>
      <c r="B30" s="1011"/>
      <c r="C30" s="989"/>
      <c r="D30" s="989"/>
      <c r="E30" s="991"/>
      <c r="F30" s="989"/>
      <c r="G30" s="989"/>
      <c r="H30" s="989"/>
      <c r="I30" s="989"/>
      <c r="J30" s="989"/>
      <c r="K30" s="1016"/>
      <c r="L30" s="1016">
        <v>1100</v>
      </c>
      <c r="M30" s="1016"/>
      <c r="N30" s="982"/>
      <c r="O30" s="1011"/>
      <c r="P30" s="1016"/>
      <c r="Q30" s="1016"/>
      <c r="R30" s="1016"/>
      <c r="S30" s="992"/>
      <c r="T30" s="990"/>
      <c r="U30" s="1073">
        <v>1100</v>
      </c>
      <c r="V30" s="1064"/>
      <c r="W30" s="971"/>
      <c r="Z30" s="971"/>
      <c r="AA30" s="971"/>
      <c r="AB30" s="971"/>
      <c r="AC30" s="971"/>
      <c r="AD30" s="971"/>
      <c r="AE30" s="971"/>
      <c r="AF30" s="971"/>
      <c r="AG30" s="971"/>
      <c r="AH30" s="971"/>
      <c r="AI30" s="971"/>
      <c r="AJ30" s="971"/>
      <c r="AK30" s="971"/>
      <c r="AL30" s="971"/>
    </row>
    <row r="31" spans="1:38" s="970" customFormat="1" ht="10.5" customHeight="1">
      <c r="A31" s="987"/>
      <c r="B31" s="982"/>
      <c r="C31" s="989"/>
      <c r="D31" s="989"/>
      <c r="E31" s="991"/>
      <c r="F31" s="4074" t="s">
        <v>294</v>
      </c>
      <c r="G31" s="4155"/>
      <c r="H31" s="4156"/>
      <c r="I31" s="4156"/>
      <c r="J31" s="4156"/>
      <c r="K31" s="4156"/>
      <c r="L31" s="4157"/>
      <c r="M31" s="1051"/>
      <c r="N31" s="1052"/>
      <c r="O31" s="4164" t="s">
        <v>296</v>
      </c>
      <c r="P31" s="4155"/>
      <c r="Q31" s="4156"/>
      <c r="R31" s="4156"/>
      <c r="S31" s="4156"/>
      <c r="T31" s="4156"/>
      <c r="U31" s="4157"/>
      <c r="V31" s="1066"/>
      <c r="W31" s="971"/>
      <c r="Z31" s="971"/>
      <c r="AA31" s="971"/>
      <c r="AB31" s="971"/>
      <c r="AC31" s="971"/>
      <c r="AD31" s="971"/>
      <c r="AE31" s="971"/>
      <c r="AF31" s="971"/>
      <c r="AG31" s="971"/>
      <c r="AH31" s="971"/>
      <c r="AI31" s="971"/>
      <c r="AJ31" s="971"/>
      <c r="AK31" s="971"/>
      <c r="AL31" s="971"/>
    </row>
    <row r="32" spans="1:38" s="970" customFormat="1" ht="11.25" customHeight="1">
      <c r="A32" s="987"/>
      <c r="B32" s="982"/>
      <c r="C32" s="989"/>
      <c r="D32" s="989"/>
      <c r="E32" s="991"/>
      <c r="F32" s="4072"/>
      <c r="G32" s="4158"/>
      <c r="H32" s="4159"/>
      <c r="I32" s="4159"/>
      <c r="J32" s="4159"/>
      <c r="K32" s="4159"/>
      <c r="L32" s="4160"/>
      <c r="M32" s="1051"/>
      <c r="N32" s="1052"/>
      <c r="O32" s="4165"/>
      <c r="P32" s="4158"/>
      <c r="Q32" s="4159"/>
      <c r="R32" s="4159"/>
      <c r="S32" s="4159"/>
      <c r="T32" s="4159"/>
      <c r="U32" s="4160"/>
      <c r="V32" s="1066"/>
      <c r="W32" s="971"/>
      <c r="X32" s="1018"/>
      <c r="Z32" s="971"/>
      <c r="AA32" s="971"/>
      <c r="AB32" s="971"/>
      <c r="AC32" s="971"/>
      <c r="AD32" s="971"/>
      <c r="AE32" s="971"/>
      <c r="AF32" s="971"/>
      <c r="AG32" s="971"/>
      <c r="AH32" s="971"/>
      <c r="AI32" s="971"/>
      <c r="AJ32" s="971"/>
      <c r="AK32" s="971"/>
      <c r="AL32" s="971"/>
    </row>
    <row r="33" spans="1:38" s="970" customFormat="1" ht="11.25" customHeight="1">
      <c r="A33" s="1019"/>
      <c r="B33" s="1020"/>
      <c r="C33" s="1021"/>
      <c r="D33" s="1021"/>
      <c r="E33" s="1020"/>
      <c r="F33" s="1022"/>
      <c r="G33" s="1023"/>
      <c r="H33" s="1023"/>
      <c r="I33" s="1023"/>
      <c r="J33" s="1023"/>
      <c r="K33" s="1023"/>
      <c r="L33" s="1023"/>
      <c r="M33" s="1053"/>
      <c r="N33" s="1054"/>
      <c r="O33" s="1055"/>
      <c r="P33" s="1056"/>
      <c r="Q33" s="1054"/>
      <c r="R33" s="1054"/>
      <c r="S33" s="1054"/>
      <c r="T33" s="1054"/>
      <c r="U33" s="1054"/>
      <c r="V33" s="1074"/>
      <c r="W33" s="971"/>
      <c r="X33" s="1018"/>
      <c r="Z33" s="971"/>
      <c r="AA33" s="971"/>
      <c r="AB33" s="971"/>
      <c r="AC33" s="971"/>
      <c r="AD33" s="971"/>
      <c r="AE33" s="971"/>
      <c r="AF33" s="971"/>
      <c r="AG33" s="971"/>
      <c r="AH33" s="971"/>
      <c r="AI33" s="971"/>
      <c r="AJ33" s="971"/>
      <c r="AK33" s="971"/>
      <c r="AL33" s="971"/>
    </row>
    <row r="34" spans="1:38" s="970" customFormat="1" ht="11.25" customHeight="1">
      <c r="A34" s="987"/>
      <c r="B34" s="991"/>
      <c r="C34" s="989"/>
      <c r="D34" s="989"/>
      <c r="E34" s="991"/>
      <c r="F34" s="1024"/>
      <c r="G34" s="1025"/>
      <c r="H34" s="1025"/>
      <c r="I34" s="1025"/>
      <c r="J34" s="1025"/>
      <c r="K34" s="1025"/>
      <c r="L34" s="1025"/>
      <c r="M34" s="1051"/>
      <c r="N34" s="1052"/>
      <c r="O34" s="1057"/>
      <c r="P34" s="992"/>
      <c r="Q34" s="1052"/>
      <c r="R34" s="1052"/>
      <c r="S34" s="1052"/>
      <c r="T34" s="1052"/>
      <c r="U34" s="1052"/>
      <c r="V34" s="1066"/>
      <c r="W34" s="971"/>
      <c r="X34" s="1018"/>
      <c r="Z34" s="971"/>
      <c r="AA34" s="971"/>
      <c r="AB34" s="971"/>
      <c r="AC34" s="971"/>
      <c r="AD34" s="971"/>
      <c r="AE34" s="971"/>
      <c r="AF34" s="971"/>
      <c r="AG34" s="971"/>
      <c r="AH34" s="971"/>
      <c r="AI34" s="971"/>
      <c r="AJ34" s="971"/>
      <c r="AK34" s="971"/>
      <c r="AL34" s="971"/>
    </row>
    <row r="35" spans="1:38" s="970" customFormat="1" ht="11.25" customHeight="1">
      <c r="A35" s="987"/>
      <c r="B35" s="988">
        <v>11.2</v>
      </c>
      <c r="C35" s="793" t="s">
        <v>973</v>
      </c>
      <c r="D35" s="989"/>
      <c r="E35" s="991"/>
      <c r="F35" s="1024"/>
      <c r="G35" s="1025"/>
      <c r="H35" s="1025"/>
      <c r="I35" s="1025"/>
      <c r="J35" s="1025"/>
      <c r="K35" s="1025"/>
      <c r="L35" s="1025"/>
      <c r="M35" s="1051"/>
      <c r="N35" s="1052"/>
      <c r="O35" s="1057"/>
      <c r="P35" s="992"/>
      <c r="Q35" s="1052"/>
      <c r="R35" s="1052"/>
      <c r="S35" s="1052"/>
      <c r="T35" s="1052"/>
      <c r="U35" s="1052"/>
      <c r="V35" s="1066"/>
      <c r="W35" s="971"/>
      <c r="X35" s="1018"/>
      <c r="Z35" s="971"/>
      <c r="AA35" s="971"/>
      <c r="AB35" s="971"/>
      <c r="AC35" s="971"/>
      <c r="AD35" s="971"/>
      <c r="AE35" s="971"/>
      <c r="AF35" s="971"/>
      <c r="AG35" s="971"/>
      <c r="AH35" s="971"/>
      <c r="AI35" s="971"/>
      <c r="AJ35" s="971"/>
      <c r="AK35" s="971"/>
      <c r="AL35" s="971"/>
    </row>
    <row r="36" spans="1:38" s="970" customFormat="1" ht="11.25" customHeight="1">
      <c r="A36" s="987"/>
      <c r="B36" s="988"/>
      <c r="C36" s="793" t="s">
        <v>974</v>
      </c>
      <c r="D36" s="989"/>
      <c r="E36" s="991"/>
      <c r="F36" s="1024"/>
      <c r="G36" s="1025"/>
      <c r="H36" s="1025"/>
      <c r="I36" s="1025"/>
      <c r="J36" s="1025"/>
      <c r="K36" s="1025"/>
      <c r="L36" s="1025"/>
      <c r="M36" s="1051"/>
      <c r="N36" s="1052"/>
      <c r="O36" s="1057"/>
      <c r="P36" s="992"/>
      <c r="Q36" s="1052"/>
      <c r="R36" s="1052"/>
      <c r="S36" s="1052"/>
      <c r="T36" s="1052"/>
      <c r="U36" s="1052"/>
      <c r="V36" s="1066"/>
      <c r="W36" s="971"/>
      <c r="X36" s="1018"/>
      <c r="Z36" s="971"/>
      <c r="AA36" s="971"/>
      <c r="AB36" s="971"/>
      <c r="AC36" s="971"/>
      <c r="AD36" s="971"/>
      <c r="AE36" s="971"/>
      <c r="AF36" s="971"/>
      <c r="AG36" s="971"/>
      <c r="AH36" s="971"/>
      <c r="AI36" s="971"/>
      <c r="AJ36" s="971"/>
      <c r="AK36" s="971"/>
      <c r="AL36" s="971"/>
    </row>
    <row r="37" spans="1:38" s="970" customFormat="1" ht="9.75" customHeight="1">
      <c r="A37" s="987"/>
      <c r="B37" s="982"/>
      <c r="C37" s="792" t="s">
        <v>2248</v>
      </c>
      <c r="D37" s="989"/>
      <c r="E37" s="991"/>
      <c r="F37" s="1024"/>
      <c r="G37" s="1025"/>
      <c r="H37" s="1025"/>
      <c r="I37" s="1025"/>
      <c r="J37" s="1025"/>
      <c r="K37" s="1025"/>
      <c r="L37" s="1025"/>
      <c r="M37" s="1051"/>
      <c r="N37" s="1052"/>
      <c r="O37" s="1057"/>
      <c r="P37" s="992"/>
      <c r="Q37" s="1052"/>
      <c r="R37" s="1052"/>
      <c r="S37" s="1052"/>
      <c r="T37" s="1052"/>
      <c r="U37" s="1052"/>
      <c r="V37" s="1066"/>
      <c r="W37" s="971"/>
      <c r="X37" s="1018"/>
      <c r="Z37" s="971"/>
      <c r="AA37" s="971"/>
      <c r="AB37" s="971"/>
      <c r="AC37" s="971"/>
      <c r="AD37" s="971"/>
      <c r="AE37" s="971"/>
      <c r="AF37" s="971"/>
      <c r="AG37" s="971"/>
      <c r="AH37" s="971"/>
      <c r="AI37" s="971"/>
      <c r="AJ37" s="971"/>
      <c r="AK37" s="971"/>
      <c r="AL37" s="971"/>
    </row>
    <row r="38" spans="1:38" s="970" customFormat="1" ht="9.75" customHeight="1">
      <c r="A38" s="987"/>
      <c r="B38" s="982"/>
      <c r="C38" s="792" t="s">
        <v>975</v>
      </c>
      <c r="D38" s="989"/>
      <c r="E38" s="991"/>
      <c r="F38" s="989"/>
      <c r="G38" s="989"/>
      <c r="H38" s="989"/>
      <c r="I38" s="1042"/>
      <c r="J38" s="989"/>
      <c r="K38" s="1042"/>
      <c r="L38" s="1042"/>
      <c r="M38" s="1042"/>
      <c r="N38" s="1058"/>
      <c r="O38" s="1058"/>
      <c r="P38" s="1042"/>
      <c r="Q38" s="1042"/>
      <c r="R38" s="1042"/>
      <c r="S38" s="1058"/>
      <c r="T38" s="1058"/>
      <c r="U38" s="1058"/>
      <c r="V38" s="1066"/>
      <c r="W38" s="971"/>
      <c r="Z38" s="971"/>
      <c r="AA38" s="971"/>
      <c r="AB38" s="971"/>
      <c r="AC38" s="971"/>
      <c r="AD38" s="971"/>
      <c r="AE38" s="971"/>
      <c r="AF38" s="971"/>
      <c r="AG38" s="971"/>
      <c r="AH38" s="971"/>
      <c r="AI38" s="971"/>
      <c r="AJ38" s="971"/>
      <c r="AK38" s="971"/>
      <c r="AL38" s="971"/>
    </row>
    <row r="39" spans="1:38" s="970" customFormat="1" ht="9.75" customHeight="1">
      <c r="A39" s="987"/>
      <c r="B39" s="982"/>
      <c r="C39" s="991"/>
      <c r="D39" s="989"/>
      <c r="E39" s="991"/>
      <c r="F39" s="989"/>
      <c r="G39" s="989"/>
      <c r="H39" s="989"/>
      <c r="I39" s="1042"/>
      <c r="J39" s="989"/>
      <c r="K39" s="1042"/>
      <c r="L39" s="1042"/>
      <c r="M39" s="1042"/>
      <c r="N39" s="1058"/>
      <c r="O39" s="1058"/>
      <c r="P39" s="1042"/>
      <c r="Q39" s="1042"/>
      <c r="R39" s="1042"/>
      <c r="S39" s="1028"/>
      <c r="T39" s="982"/>
      <c r="U39" s="1075">
        <v>1100</v>
      </c>
      <c r="V39" s="1066"/>
      <c r="W39" s="971"/>
      <c r="Z39" s="971"/>
      <c r="AA39" s="971"/>
      <c r="AB39" s="971"/>
      <c r="AC39" s="971"/>
      <c r="AD39" s="971"/>
      <c r="AE39" s="971"/>
      <c r="AF39" s="971"/>
      <c r="AG39" s="971"/>
      <c r="AH39" s="971"/>
      <c r="AI39" s="971"/>
      <c r="AJ39" s="971"/>
      <c r="AK39" s="971"/>
      <c r="AL39" s="971"/>
    </row>
    <row r="40" spans="1:38" s="970" customFormat="1" ht="3" customHeight="1">
      <c r="A40" s="987"/>
      <c r="B40" s="982"/>
      <c r="C40" s="1026"/>
      <c r="D40" s="1027"/>
      <c r="E40" s="1027"/>
      <c r="F40" s="1028"/>
      <c r="G40" s="1029"/>
      <c r="H40" s="1029"/>
      <c r="I40" s="982"/>
      <c r="J40" s="982"/>
      <c r="K40" s="1042"/>
      <c r="L40" s="1042"/>
      <c r="M40" s="1042"/>
      <c r="N40" s="1058"/>
      <c r="O40" s="1058"/>
      <c r="P40" s="1042"/>
      <c r="Q40" s="1042"/>
      <c r="R40" s="1042"/>
      <c r="S40" s="1076"/>
      <c r="T40" s="982"/>
      <c r="U40" s="1077"/>
      <c r="V40" s="1066"/>
      <c r="W40" s="971"/>
      <c r="Z40" s="971"/>
      <c r="AA40" s="971"/>
      <c r="AB40" s="971"/>
      <c r="AC40" s="971"/>
      <c r="AD40" s="971"/>
      <c r="AE40" s="971"/>
      <c r="AF40" s="971"/>
      <c r="AG40" s="971"/>
      <c r="AH40" s="971"/>
      <c r="AI40" s="971"/>
      <c r="AJ40" s="971"/>
      <c r="AK40" s="971"/>
      <c r="AL40" s="971"/>
    </row>
    <row r="41" spans="1:38" s="970" customFormat="1" ht="9.75" customHeight="1">
      <c r="A41" s="987"/>
      <c r="B41" s="982"/>
      <c r="C41" s="1030" t="s">
        <v>399</v>
      </c>
      <c r="D41" s="82" t="s">
        <v>976</v>
      </c>
      <c r="E41" s="1031"/>
      <c r="F41" s="1031"/>
      <c r="G41" s="1031"/>
      <c r="H41" s="1031"/>
      <c r="I41" s="1059"/>
      <c r="J41" s="982"/>
      <c r="K41" s="1042"/>
      <c r="L41" s="1042"/>
      <c r="M41" s="1042"/>
      <c r="N41" s="1058"/>
      <c r="O41" s="1058"/>
      <c r="P41" s="1042"/>
      <c r="Q41" s="1042"/>
      <c r="R41" s="1042"/>
      <c r="S41" s="1033"/>
      <c r="T41" s="4164" t="s">
        <v>310</v>
      </c>
      <c r="U41" s="4161"/>
      <c r="V41" s="1066"/>
      <c r="W41" s="971"/>
      <c r="Z41" s="971"/>
      <c r="AA41" s="971"/>
      <c r="AB41" s="971"/>
      <c r="AC41" s="971"/>
      <c r="AD41" s="971"/>
      <c r="AE41" s="971"/>
      <c r="AF41" s="971"/>
      <c r="AG41" s="971"/>
      <c r="AH41" s="971"/>
      <c r="AI41" s="971"/>
      <c r="AJ41" s="971"/>
      <c r="AK41" s="971"/>
      <c r="AL41" s="971"/>
    </row>
    <row r="42" spans="1:38" s="970" customFormat="1" ht="9.75" customHeight="1">
      <c r="A42" s="987"/>
      <c r="B42" s="982"/>
      <c r="C42" s="1032"/>
      <c r="D42" s="103"/>
      <c r="E42" s="1033"/>
      <c r="F42" s="1033"/>
      <c r="G42" s="1033"/>
      <c r="H42" s="1033"/>
      <c r="I42" s="1059"/>
      <c r="J42" s="982"/>
      <c r="K42" s="1042"/>
      <c r="L42" s="1042"/>
      <c r="M42" s="1042"/>
      <c r="N42" s="1058"/>
      <c r="O42" s="1058"/>
      <c r="P42" s="1042"/>
      <c r="Q42" s="1042"/>
      <c r="R42" s="1042"/>
      <c r="S42" s="1033"/>
      <c r="T42" s="4165"/>
      <c r="U42" s="4162"/>
      <c r="V42" s="1066"/>
      <c r="W42" s="971"/>
      <c r="Z42" s="971"/>
      <c r="AA42" s="971"/>
      <c r="AB42" s="971"/>
      <c r="AC42" s="971"/>
      <c r="AD42" s="971"/>
      <c r="AE42" s="971"/>
      <c r="AF42" s="971"/>
      <c r="AG42" s="971"/>
      <c r="AH42" s="971"/>
      <c r="AI42" s="971"/>
      <c r="AJ42" s="971"/>
      <c r="AK42" s="971"/>
      <c r="AL42" s="971"/>
    </row>
    <row r="43" spans="1:38" ht="5.25" customHeight="1">
      <c r="A43" s="987"/>
      <c r="B43" s="982"/>
      <c r="C43" s="1034"/>
      <c r="D43" s="29"/>
      <c r="E43" s="1035"/>
      <c r="F43" s="1035"/>
      <c r="G43" s="1035"/>
      <c r="H43" s="1035"/>
      <c r="I43" s="1059"/>
      <c r="J43" s="982"/>
      <c r="K43" s="1042"/>
      <c r="L43" s="1042"/>
      <c r="M43" s="1042"/>
      <c r="N43" s="1058"/>
      <c r="O43" s="1058"/>
      <c r="P43" s="1042"/>
      <c r="Q43" s="1042"/>
      <c r="R43" s="1042"/>
      <c r="S43" s="1076"/>
      <c r="T43" s="982"/>
      <c r="U43" s="1078"/>
      <c r="V43" s="1066"/>
    </row>
    <row r="44" spans="1:38" ht="9.75" customHeight="1">
      <c r="A44" s="987"/>
      <c r="B44" s="982"/>
      <c r="C44" s="1030" t="s">
        <v>411</v>
      </c>
      <c r="D44" s="82" t="s">
        <v>2249</v>
      </c>
      <c r="E44" s="1031"/>
      <c r="F44" s="1031"/>
      <c r="G44" s="1031"/>
      <c r="H44" s="1031"/>
      <c r="I44" s="1059"/>
      <c r="J44" s="982"/>
      <c r="K44" s="1042"/>
      <c r="L44" s="1042"/>
      <c r="M44" s="1042"/>
      <c r="N44" s="1058"/>
      <c r="O44" s="1058"/>
      <c r="P44" s="1042"/>
      <c r="Q44" s="1042"/>
      <c r="R44" s="1042"/>
      <c r="S44" s="1033"/>
      <c r="T44" s="4164" t="s">
        <v>312</v>
      </c>
      <c r="U44" s="4161"/>
      <c r="V44" s="1066"/>
    </row>
    <row r="45" spans="1:38" ht="9.75" customHeight="1">
      <c r="A45" s="987"/>
      <c r="B45" s="982"/>
      <c r="C45" s="1032"/>
      <c r="D45" s="103"/>
      <c r="E45" s="1033"/>
      <c r="F45" s="1033"/>
      <c r="G45" s="1033"/>
      <c r="H45" s="1033" t="s">
        <v>53</v>
      </c>
      <c r="I45" s="1059"/>
      <c r="J45" s="982"/>
      <c r="K45" s="1042"/>
      <c r="L45" s="1042"/>
      <c r="M45" s="1042"/>
      <c r="N45" s="1058"/>
      <c r="O45" s="1058"/>
      <c r="P45" s="1042"/>
      <c r="Q45" s="1042"/>
      <c r="R45" s="1042"/>
      <c r="S45" s="1033"/>
      <c r="T45" s="4165"/>
      <c r="U45" s="4162"/>
      <c r="V45" s="1066"/>
    </row>
    <row r="46" spans="1:38" ht="5.25" customHeight="1">
      <c r="A46" s="987"/>
      <c r="B46" s="982"/>
      <c r="C46" s="1034"/>
      <c r="D46" s="2471"/>
      <c r="E46" s="1027"/>
      <c r="F46" s="1028"/>
      <c r="G46" s="1029"/>
      <c r="H46" s="1029"/>
      <c r="I46" s="1059"/>
      <c r="J46" s="982"/>
      <c r="K46" s="1042"/>
      <c r="L46" s="1042"/>
      <c r="M46" s="1042"/>
      <c r="N46" s="1058"/>
      <c r="O46" s="1058"/>
      <c r="P46" s="1042"/>
      <c r="Q46" s="1042"/>
      <c r="R46" s="1042"/>
      <c r="S46" s="1028"/>
      <c r="T46" s="982"/>
      <c r="U46" s="1078"/>
      <c r="V46" s="1066"/>
    </row>
    <row r="47" spans="1:38" ht="9.75" customHeight="1">
      <c r="A47" s="987"/>
      <c r="B47" s="982"/>
      <c r="C47" s="1030" t="s">
        <v>977</v>
      </c>
      <c r="D47" s="82" t="s">
        <v>2250</v>
      </c>
      <c r="E47" s="1027"/>
      <c r="F47" s="1028"/>
      <c r="G47" s="1029"/>
      <c r="H47" s="1029"/>
      <c r="I47" s="1059"/>
      <c r="J47" s="982"/>
      <c r="K47" s="1042"/>
      <c r="L47" s="1042"/>
      <c r="M47" s="1042"/>
      <c r="N47" s="1058"/>
      <c r="O47" s="1058"/>
      <c r="P47" s="1042"/>
      <c r="Q47" s="1042"/>
      <c r="R47" s="1042"/>
      <c r="S47" s="1028"/>
      <c r="T47" s="4171" t="s">
        <v>314</v>
      </c>
      <c r="U47" s="4161"/>
      <c r="V47" s="1066"/>
    </row>
    <row r="48" spans="1:38" ht="9.75" customHeight="1">
      <c r="A48" s="987"/>
      <c r="B48" s="982"/>
      <c r="C48" s="1030"/>
      <c r="D48" s="103" t="s">
        <v>978</v>
      </c>
      <c r="E48" s="1027"/>
      <c r="F48" s="1028"/>
      <c r="G48" s="1029"/>
      <c r="H48" s="1029"/>
      <c r="I48" s="1059"/>
      <c r="J48" s="982"/>
      <c r="K48" s="1042"/>
      <c r="L48" s="1042"/>
      <c r="M48" s="1042"/>
      <c r="N48" s="1058"/>
      <c r="O48" s="1058"/>
      <c r="P48" s="1042"/>
      <c r="Q48" s="1042"/>
      <c r="R48" s="1042"/>
      <c r="S48" s="1028"/>
      <c r="T48" s="4172"/>
      <c r="U48" s="4162"/>
      <c r="V48" s="1066"/>
    </row>
    <row r="49" spans="1:22" ht="9.75" customHeight="1">
      <c r="A49" s="987"/>
      <c r="B49" s="982"/>
      <c r="C49" s="1032"/>
      <c r="D49" s="103"/>
      <c r="E49" s="1027"/>
      <c r="F49" s="1028"/>
      <c r="G49" s="1029"/>
      <c r="H49" s="1029"/>
      <c r="I49" s="1059"/>
      <c r="J49" s="982"/>
      <c r="K49" s="1042"/>
      <c r="L49" s="1042"/>
      <c r="M49" s="1042"/>
      <c r="N49" s="1058"/>
      <c r="O49" s="1058"/>
      <c r="P49" s="1042"/>
      <c r="Q49" s="1042"/>
      <c r="R49" s="1042"/>
      <c r="S49" s="1028"/>
      <c r="T49" s="4172"/>
      <c r="U49" s="1078"/>
      <c r="V49" s="1066"/>
    </row>
    <row r="50" spans="1:22" ht="9.75" customHeight="1">
      <c r="A50" s="987"/>
      <c r="B50" s="982"/>
      <c r="C50" s="1030" t="s">
        <v>979</v>
      </c>
      <c r="D50" s="82" t="s">
        <v>980</v>
      </c>
      <c r="E50" s="1027"/>
      <c r="F50" s="1028"/>
      <c r="G50" s="1029"/>
      <c r="H50" s="1029"/>
      <c r="I50" s="1059"/>
      <c r="J50" s="982"/>
      <c r="K50" s="1042"/>
      <c r="L50" s="1042"/>
      <c r="M50" s="1042"/>
      <c r="N50" s="1058"/>
      <c r="O50" s="1058"/>
      <c r="P50" s="1042"/>
      <c r="Q50" s="1042"/>
      <c r="R50" s="1042"/>
      <c r="S50" s="1028"/>
      <c r="T50" s="4164" t="s">
        <v>148</v>
      </c>
      <c r="U50" s="4161"/>
      <c r="V50" s="1066"/>
    </row>
    <row r="51" spans="1:22" ht="9.75" customHeight="1">
      <c r="A51" s="987"/>
      <c r="B51" s="982"/>
      <c r="C51" s="1032"/>
      <c r="D51" s="103"/>
      <c r="E51" s="1027"/>
      <c r="F51" s="1028"/>
      <c r="G51" s="1029"/>
      <c r="H51" s="1029" t="s">
        <v>981</v>
      </c>
      <c r="I51" s="1059"/>
      <c r="J51" s="982"/>
      <c r="K51" s="1042"/>
      <c r="L51" s="1042"/>
      <c r="M51" s="1042"/>
      <c r="N51" s="1058"/>
      <c r="O51" s="1058"/>
      <c r="P51" s="1042"/>
      <c r="Q51" s="1042"/>
      <c r="R51" s="1042"/>
      <c r="S51" s="1042"/>
      <c r="T51" s="4165"/>
      <c r="U51" s="4162"/>
      <c r="V51" s="1066"/>
    </row>
    <row r="52" spans="1:22" ht="5.25" customHeight="1">
      <c r="A52" s="987"/>
      <c r="B52" s="982"/>
      <c r="C52" s="1034"/>
      <c r="D52" s="2471"/>
      <c r="E52" s="1027"/>
      <c r="F52" s="1028"/>
      <c r="G52" s="1029"/>
      <c r="H52" s="1029"/>
      <c r="I52" s="1059"/>
      <c r="J52" s="982"/>
      <c r="K52" s="1042"/>
      <c r="L52" s="1042"/>
      <c r="M52" s="1042"/>
      <c r="N52" s="1058"/>
      <c r="O52" s="1058"/>
      <c r="P52" s="1042"/>
      <c r="Q52" s="1042"/>
      <c r="R52" s="1042"/>
      <c r="S52" s="1076"/>
      <c r="T52" s="982"/>
      <c r="U52" s="1078"/>
      <c r="V52" s="1066"/>
    </row>
    <row r="53" spans="1:22" ht="9.75" customHeight="1">
      <c r="A53" s="987"/>
      <c r="B53" s="982"/>
      <c r="C53" s="1030" t="s">
        <v>316</v>
      </c>
      <c r="D53" s="82" t="s">
        <v>982</v>
      </c>
      <c r="E53" s="1031"/>
      <c r="F53" s="1031"/>
      <c r="G53" s="1031"/>
      <c r="H53" s="1031"/>
      <c r="I53" s="1059"/>
      <c r="J53" s="982"/>
      <c r="K53" s="1042"/>
      <c r="L53" s="1042"/>
      <c r="M53" s="1042"/>
      <c r="N53" s="1058"/>
      <c r="O53" s="1058"/>
      <c r="P53" s="1042"/>
      <c r="Q53" s="1042"/>
      <c r="R53" s="1042"/>
      <c r="S53" s="1033"/>
      <c r="T53" s="4164" t="s">
        <v>152</v>
      </c>
      <c r="U53" s="4161"/>
      <c r="V53" s="1066"/>
    </row>
    <row r="54" spans="1:22" ht="9.75" customHeight="1">
      <c r="A54" s="987"/>
      <c r="B54" s="982"/>
      <c r="C54" s="1032"/>
      <c r="D54" s="103"/>
      <c r="E54" s="1033"/>
      <c r="F54" s="1033"/>
      <c r="G54" s="1033"/>
      <c r="H54" s="1033"/>
      <c r="I54" s="1059"/>
      <c r="J54" s="982"/>
      <c r="K54" s="1042"/>
      <c r="L54" s="1042"/>
      <c r="M54" s="1042"/>
      <c r="N54" s="1058"/>
      <c r="O54" s="1058"/>
      <c r="P54" s="1042"/>
      <c r="Q54" s="1042"/>
      <c r="R54" s="1042"/>
      <c r="S54" s="1033"/>
      <c r="T54" s="4165"/>
      <c r="U54" s="4162"/>
      <c r="V54" s="1066"/>
    </row>
    <row r="55" spans="1:22" ht="5.25" customHeight="1">
      <c r="A55" s="987"/>
      <c r="B55" s="982"/>
      <c r="C55" s="1034"/>
      <c r="D55" s="29"/>
      <c r="E55" s="1035"/>
      <c r="F55" s="1035"/>
      <c r="G55" s="1035"/>
      <c r="H55" s="1035"/>
      <c r="I55" s="1059"/>
      <c r="J55" s="982"/>
      <c r="K55" s="1042"/>
      <c r="L55" s="1042"/>
      <c r="M55" s="1042"/>
      <c r="N55" s="1058"/>
      <c r="O55" s="1058"/>
      <c r="P55" s="1042"/>
      <c r="Q55" s="1042"/>
      <c r="R55" s="1042"/>
      <c r="S55" s="1076"/>
      <c r="T55" s="982"/>
      <c r="U55" s="1078"/>
      <c r="V55" s="1066"/>
    </row>
    <row r="56" spans="1:22" ht="9.75" customHeight="1">
      <c r="A56" s="987"/>
      <c r="B56" s="982"/>
      <c r="C56" s="1030" t="s">
        <v>983</v>
      </c>
      <c r="D56" s="82" t="s">
        <v>984</v>
      </c>
      <c r="E56" s="1031"/>
      <c r="F56" s="1031"/>
      <c r="G56" s="1031"/>
      <c r="H56" s="1031"/>
      <c r="I56" s="1059"/>
      <c r="J56" s="982"/>
      <c r="K56" s="1042"/>
      <c r="L56" s="1042"/>
      <c r="M56" s="1042"/>
      <c r="N56" s="1058"/>
      <c r="O56" s="1058"/>
      <c r="P56" s="1042"/>
      <c r="Q56" s="1042"/>
      <c r="R56" s="1042"/>
      <c r="S56" s="1033"/>
      <c r="T56" s="4164" t="s">
        <v>156</v>
      </c>
      <c r="U56" s="4161"/>
      <c r="V56" s="1066"/>
    </row>
    <row r="57" spans="1:22" ht="9.75" customHeight="1">
      <c r="A57" s="987"/>
      <c r="B57" s="982"/>
      <c r="C57" s="1032"/>
      <c r="D57" s="103"/>
      <c r="E57" s="1033"/>
      <c r="F57" s="1033"/>
      <c r="G57" s="1033"/>
      <c r="H57" s="1033"/>
      <c r="I57" s="1059"/>
      <c r="J57" s="982"/>
      <c r="K57" s="1042"/>
      <c r="L57" s="1042"/>
      <c r="M57" s="1042"/>
      <c r="N57" s="1058"/>
      <c r="O57" s="1058"/>
      <c r="P57" s="1042"/>
      <c r="Q57" s="1042"/>
      <c r="R57" s="1042"/>
      <c r="S57" s="1033"/>
      <c r="T57" s="4165"/>
      <c r="U57" s="4162"/>
      <c r="V57" s="1066"/>
    </row>
    <row r="58" spans="1:22" ht="5.25" customHeight="1">
      <c r="A58" s="987"/>
      <c r="B58" s="982"/>
      <c r="C58" s="1034"/>
      <c r="D58" s="2471"/>
      <c r="E58" s="1027"/>
      <c r="F58" s="1028"/>
      <c r="G58" s="1029"/>
      <c r="H58" s="1029"/>
      <c r="I58" s="1059"/>
      <c r="J58" s="982"/>
      <c r="K58" s="1042"/>
      <c r="L58" s="1042"/>
      <c r="M58" s="1042"/>
      <c r="N58" s="1058"/>
      <c r="O58" s="1058"/>
      <c r="P58" s="1042"/>
      <c r="Q58" s="1042"/>
      <c r="R58" s="1042"/>
      <c r="S58" s="1028"/>
      <c r="T58" s="982"/>
      <c r="U58" s="1078"/>
      <c r="V58" s="1066"/>
    </row>
    <row r="59" spans="1:22" ht="9.75" customHeight="1">
      <c r="A59" s="987"/>
      <c r="B59" s="982"/>
      <c r="C59" s="1030" t="s">
        <v>985</v>
      </c>
      <c r="D59" s="82" t="s">
        <v>986</v>
      </c>
      <c r="E59" s="1027"/>
      <c r="F59" s="1028"/>
      <c r="G59" s="1029"/>
      <c r="H59" s="1029"/>
      <c r="I59" s="1059"/>
      <c r="J59" s="982"/>
      <c r="K59" s="1042"/>
      <c r="L59" s="1042"/>
      <c r="M59" s="1042"/>
      <c r="N59" s="1058"/>
      <c r="O59" s="1058"/>
      <c r="P59" s="1042"/>
      <c r="Q59" s="1042"/>
      <c r="R59" s="1042"/>
      <c r="S59" s="1028"/>
      <c r="T59" s="4164" t="s">
        <v>160</v>
      </c>
      <c r="U59" s="4161"/>
      <c r="V59" s="1066"/>
    </row>
    <row r="60" spans="1:22" ht="9.75" customHeight="1">
      <c r="A60" s="987"/>
      <c r="B60" s="982"/>
      <c r="C60" s="1032"/>
      <c r="D60" s="103"/>
      <c r="E60" s="1027"/>
      <c r="F60" s="1028"/>
      <c r="G60" s="1029"/>
      <c r="H60" s="1029"/>
      <c r="I60" s="1059"/>
      <c r="J60" s="982"/>
      <c r="K60" s="1042"/>
      <c r="L60" s="1042"/>
      <c r="M60" s="1042"/>
      <c r="N60" s="1058"/>
      <c r="O60" s="1058"/>
      <c r="P60" s="1042"/>
      <c r="Q60" s="1042"/>
      <c r="R60" s="1042"/>
      <c r="S60" s="1028"/>
      <c r="T60" s="4165"/>
      <c r="U60" s="4162"/>
      <c r="V60" s="1066"/>
    </row>
    <row r="61" spans="1:22" ht="5.25" customHeight="1">
      <c r="A61" s="987"/>
      <c r="B61" s="982"/>
      <c r="C61" s="1032"/>
      <c r="D61" s="103"/>
      <c r="E61" s="1027"/>
      <c r="F61" s="1028"/>
      <c r="G61" s="1029"/>
      <c r="H61" s="1029"/>
      <c r="I61" s="1059"/>
      <c r="J61" s="982"/>
      <c r="K61" s="1042"/>
      <c r="L61" s="1042"/>
      <c r="M61" s="1042"/>
      <c r="N61" s="1058"/>
      <c r="O61" s="1058"/>
      <c r="P61" s="1042"/>
      <c r="Q61" s="1042"/>
      <c r="R61" s="1042"/>
      <c r="S61" s="1028"/>
      <c r="T61" s="982"/>
      <c r="U61" s="1078"/>
      <c r="V61" s="1066"/>
    </row>
    <row r="62" spans="1:22" ht="9.75" customHeight="1">
      <c r="A62" s="987"/>
      <c r="B62" s="982"/>
      <c r="C62" s="1030" t="s">
        <v>987</v>
      </c>
      <c r="D62" s="82" t="s">
        <v>988</v>
      </c>
      <c r="E62" s="1027"/>
      <c r="F62" s="1028"/>
      <c r="G62" s="1029"/>
      <c r="H62" s="1029"/>
      <c r="I62" s="1059"/>
      <c r="J62" s="982"/>
      <c r="K62" s="1042"/>
      <c r="L62" s="1042"/>
      <c r="M62" s="1042"/>
      <c r="N62" s="1058"/>
      <c r="O62" s="1058"/>
      <c r="P62" s="1042"/>
      <c r="Q62" s="1042"/>
      <c r="R62" s="1042"/>
      <c r="S62" s="1028"/>
      <c r="T62" s="4164" t="s">
        <v>551</v>
      </c>
      <c r="U62" s="4161"/>
      <c r="V62" s="1066"/>
    </row>
    <row r="63" spans="1:22" ht="9.75" customHeight="1">
      <c r="A63" s="987"/>
      <c r="B63" s="982"/>
      <c r="C63" s="994"/>
      <c r="D63" s="789"/>
      <c r="E63" s="994"/>
      <c r="F63" s="993"/>
      <c r="G63" s="993"/>
      <c r="H63" s="993"/>
      <c r="I63" s="1042"/>
      <c r="J63" s="989"/>
      <c r="K63" s="1042"/>
      <c r="L63" s="1042"/>
      <c r="M63" s="1042"/>
      <c r="N63" s="1058"/>
      <c r="O63" s="1058"/>
      <c r="P63" s="1042"/>
      <c r="Q63" s="1042"/>
      <c r="R63" s="1042"/>
      <c r="S63" s="1058"/>
      <c r="T63" s="4165"/>
      <c r="U63" s="4162"/>
      <c r="V63" s="1066"/>
    </row>
    <row r="64" spans="1:22" ht="5.25" customHeight="1">
      <c r="A64" s="987"/>
      <c r="B64" s="982"/>
      <c r="C64" s="994"/>
      <c r="D64" s="789"/>
      <c r="E64" s="994"/>
      <c r="F64" s="993"/>
      <c r="G64" s="993"/>
      <c r="H64" s="993"/>
      <c r="I64" s="1042"/>
      <c r="J64" s="989"/>
      <c r="K64" s="1042"/>
      <c r="L64" s="1042"/>
      <c r="M64" s="1042"/>
      <c r="N64" s="1058"/>
      <c r="O64" s="1058"/>
      <c r="P64" s="1042"/>
      <c r="Q64" s="1042"/>
      <c r="R64" s="1042"/>
      <c r="S64" s="1058"/>
      <c r="T64" s="982"/>
      <c r="U64" s="1079"/>
      <c r="V64" s="1066"/>
    </row>
    <row r="65" spans="1:22" ht="10.5" customHeight="1">
      <c r="A65" s="987"/>
      <c r="B65" s="982"/>
      <c r="C65" s="1030" t="s">
        <v>989</v>
      </c>
      <c r="D65" s="82" t="s">
        <v>2251</v>
      </c>
      <c r="E65" s="1027"/>
      <c r="F65" s="1028"/>
      <c r="G65" s="1029"/>
      <c r="H65" s="1029"/>
      <c r="I65" s="1059"/>
      <c r="J65" s="982"/>
      <c r="K65" s="1042"/>
      <c r="L65" s="1042"/>
      <c r="M65" s="1042"/>
      <c r="N65" s="1058"/>
      <c r="O65" s="1058"/>
      <c r="P65" s="1042"/>
      <c r="Q65" s="1042"/>
      <c r="R65" s="1042"/>
      <c r="S65" s="1028"/>
      <c r="T65" s="4164" t="s">
        <v>554</v>
      </c>
      <c r="U65" s="4161"/>
      <c r="V65" s="1066"/>
    </row>
    <row r="66" spans="1:22" ht="10.5" customHeight="1">
      <c r="A66" s="987"/>
      <c r="B66" s="982"/>
      <c r="C66" s="1032"/>
      <c r="D66" s="103"/>
      <c r="E66" s="1027"/>
      <c r="F66" s="1028"/>
      <c r="G66" s="1029"/>
      <c r="H66" s="1029"/>
      <c r="I66" s="1059"/>
      <c r="J66" s="982"/>
      <c r="K66" s="1042"/>
      <c r="L66" s="1042"/>
      <c r="M66" s="1042"/>
      <c r="N66" s="1058"/>
      <c r="O66" s="1058"/>
      <c r="P66" s="1042"/>
      <c r="Q66" s="1042"/>
      <c r="R66" s="1042"/>
      <c r="S66" s="1042"/>
      <c r="T66" s="4165"/>
      <c r="U66" s="4162"/>
      <c r="V66" s="1066"/>
    </row>
    <row r="67" spans="1:22" ht="5.25" customHeight="1">
      <c r="A67" s="987"/>
      <c r="B67" s="982"/>
      <c r="C67" s="1034"/>
      <c r="D67" s="2471"/>
      <c r="E67" s="1027"/>
      <c r="F67" s="1028"/>
      <c r="G67" s="1029"/>
      <c r="H67" s="1029"/>
      <c r="I67" s="1059"/>
      <c r="J67" s="982"/>
      <c r="K67" s="1042"/>
      <c r="L67" s="1042"/>
      <c r="M67" s="1042"/>
      <c r="N67" s="1058"/>
      <c r="O67" s="1058"/>
      <c r="P67" s="1042"/>
      <c r="Q67" s="1042"/>
      <c r="R67" s="1042"/>
      <c r="S67" s="1076"/>
      <c r="T67" s="982"/>
      <c r="U67" s="1078"/>
      <c r="V67" s="1066"/>
    </row>
    <row r="68" spans="1:22" ht="10.5" customHeight="1">
      <c r="A68" s="987"/>
      <c r="B68" s="982"/>
      <c r="C68" s="1030" t="s">
        <v>990</v>
      </c>
      <c r="D68" s="82" t="s">
        <v>991</v>
      </c>
      <c r="E68" s="1031"/>
      <c r="F68" s="1031"/>
      <c r="G68" s="1031"/>
      <c r="H68" s="1031"/>
      <c r="I68" s="1059"/>
      <c r="J68" s="982"/>
      <c r="K68" s="1042"/>
      <c r="L68" s="1042"/>
      <c r="M68" s="1042"/>
      <c r="N68" s="1058"/>
      <c r="O68" s="1058"/>
      <c r="P68" s="1042"/>
      <c r="Q68" s="1042"/>
      <c r="R68" s="1042"/>
      <c r="S68" s="1033"/>
      <c r="T68" s="4164" t="s">
        <v>557</v>
      </c>
      <c r="U68" s="4161"/>
      <c r="V68" s="1066"/>
    </row>
    <row r="69" spans="1:22" ht="10.5" customHeight="1">
      <c r="A69" s="987"/>
      <c r="B69" s="982"/>
      <c r="C69" s="1032"/>
      <c r="D69" s="103"/>
      <c r="E69" s="1033"/>
      <c r="F69" s="1033"/>
      <c r="G69" s="1033"/>
      <c r="H69" s="1033"/>
      <c r="I69" s="1059"/>
      <c r="J69" s="982"/>
      <c r="K69" s="1042"/>
      <c r="L69" s="1042"/>
      <c r="M69" s="1042"/>
      <c r="N69" s="1058"/>
      <c r="O69" s="1058"/>
      <c r="P69" s="1042"/>
      <c r="Q69" s="1042"/>
      <c r="R69" s="1042"/>
      <c r="S69" s="1033"/>
      <c r="T69" s="4165"/>
      <c r="U69" s="4162"/>
      <c r="V69" s="1066"/>
    </row>
    <row r="70" spans="1:22" ht="5.25" customHeight="1">
      <c r="A70" s="987"/>
      <c r="B70" s="982"/>
      <c r="C70" s="1034"/>
      <c r="D70" s="29"/>
      <c r="E70" s="1035"/>
      <c r="F70" s="1035"/>
      <c r="G70" s="1035"/>
      <c r="H70" s="1035"/>
      <c r="I70" s="1059"/>
      <c r="J70" s="982"/>
      <c r="K70" s="1042"/>
      <c r="L70" s="1042"/>
      <c r="M70" s="1042"/>
      <c r="N70" s="1058"/>
      <c r="O70" s="1058"/>
      <c r="P70" s="1042"/>
      <c r="Q70" s="1042"/>
      <c r="R70" s="1042"/>
      <c r="S70" s="1076"/>
      <c r="T70" s="982"/>
      <c r="U70" s="1078"/>
      <c r="V70" s="1066"/>
    </row>
    <row r="71" spans="1:22" ht="10.5" customHeight="1">
      <c r="A71" s="987"/>
      <c r="B71" s="982"/>
      <c r="C71" s="1030" t="s">
        <v>992</v>
      </c>
      <c r="D71" s="82" t="s">
        <v>993</v>
      </c>
      <c r="E71" s="1031"/>
      <c r="F71" s="1031"/>
      <c r="G71" s="1031"/>
      <c r="H71" s="1031"/>
      <c r="I71" s="1059"/>
      <c r="J71" s="982"/>
      <c r="K71" s="1042"/>
      <c r="L71" s="1042"/>
      <c r="M71" s="1042"/>
      <c r="N71" s="1058"/>
      <c r="O71" s="1058"/>
      <c r="P71" s="1042"/>
      <c r="Q71" s="1042"/>
      <c r="R71" s="1042"/>
      <c r="S71" s="1033"/>
      <c r="T71" s="4164" t="s">
        <v>560</v>
      </c>
      <c r="U71" s="4161"/>
      <c r="V71" s="1066"/>
    </row>
    <row r="72" spans="1:22" ht="10.5" customHeight="1">
      <c r="A72" s="987"/>
      <c r="B72" s="982"/>
      <c r="C72" s="1032"/>
      <c r="D72" s="103"/>
      <c r="E72" s="1033"/>
      <c r="F72" s="1033"/>
      <c r="G72" s="1033"/>
      <c r="H72" s="1033"/>
      <c r="I72" s="1059"/>
      <c r="J72" s="982"/>
      <c r="K72" s="1042"/>
      <c r="L72" s="1042"/>
      <c r="M72" s="1042"/>
      <c r="N72" s="1058"/>
      <c r="O72" s="1058"/>
      <c r="P72" s="1042"/>
      <c r="Q72" s="1042"/>
      <c r="R72" s="1042"/>
      <c r="S72" s="1033"/>
      <c r="T72" s="4165"/>
      <c r="U72" s="4162"/>
      <c r="V72" s="1066"/>
    </row>
    <row r="73" spans="1:22" ht="5.25" customHeight="1">
      <c r="A73" s="987"/>
      <c r="B73" s="982"/>
      <c r="C73" s="1034"/>
      <c r="D73" s="2471"/>
      <c r="E73" s="1027"/>
      <c r="F73" s="1028"/>
      <c r="G73" s="1029"/>
      <c r="H73" s="1029"/>
      <c r="I73" s="1059"/>
      <c r="J73" s="982"/>
      <c r="K73" s="1042"/>
      <c r="L73" s="1042"/>
      <c r="M73" s="1042"/>
      <c r="N73" s="1058"/>
      <c r="O73" s="1058"/>
      <c r="P73" s="1042"/>
      <c r="Q73" s="1042"/>
      <c r="R73" s="1042"/>
      <c r="S73" s="1028"/>
      <c r="T73" s="982"/>
      <c r="U73" s="1078"/>
      <c r="V73" s="1066"/>
    </row>
    <row r="74" spans="1:22" ht="10.5" customHeight="1">
      <c r="A74" s="987"/>
      <c r="B74" s="982"/>
      <c r="C74" s="1030" t="s">
        <v>994</v>
      </c>
      <c r="D74" s="82" t="s">
        <v>2252</v>
      </c>
      <c r="E74" s="1027"/>
      <c r="F74" s="1028"/>
      <c r="G74" s="1029"/>
      <c r="H74" s="1029"/>
      <c r="I74" s="1059"/>
      <c r="J74" s="982"/>
      <c r="K74" s="1042"/>
      <c r="L74" s="1042"/>
      <c r="M74" s="1042"/>
      <c r="N74" s="1058"/>
      <c r="O74" s="1058"/>
      <c r="P74" s="1042"/>
      <c r="Q74" s="1042"/>
      <c r="R74" s="1042"/>
      <c r="S74" s="1028"/>
      <c r="T74" s="4164" t="s">
        <v>563</v>
      </c>
      <c r="U74" s="4161"/>
      <c r="V74" s="1066"/>
    </row>
    <row r="75" spans="1:22" ht="10.5" customHeight="1">
      <c r="A75" s="987"/>
      <c r="B75" s="982"/>
      <c r="C75" s="1032"/>
      <c r="D75" s="103"/>
      <c r="E75" s="1027"/>
      <c r="F75" s="1028"/>
      <c r="G75" s="1029"/>
      <c r="H75" s="1029"/>
      <c r="I75" s="1059"/>
      <c r="J75" s="982"/>
      <c r="K75" s="1042"/>
      <c r="L75" s="1042"/>
      <c r="M75" s="1042"/>
      <c r="N75" s="1058"/>
      <c r="O75" s="1058"/>
      <c r="P75" s="1042"/>
      <c r="Q75" s="1042"/>
      <c r="R75" s="1042"/>
      <c r="S75" s="1028"/>
      <c r="T75" s="4165"/>
      <c r="U75" s="4162"/>
      <c r="V75" s="1066"/>
    </row>
    <row r="76" spans="1:22" ht="5.25" customHeight="1">
      <c r="A76" s="987"/>
      <c r="B76" s="982"/>
      <c r="C76" s="1032"/>
      <c r="D76" s="103"/>
      <c r="E76" s="1027"/>
      <c r="F76" s="1028"/>
      <c r="G76" s="1029"/>
      <c r="H76" s="1029"/>
      <c r="I76" s="1059"/>
      <c r="J76" s="982"/>
      <c r="K76" s="1042"/>
      <c r="L76" s="1042"/>
      <c r="M76" s="1042"/>
      <c r="N76" s="1058"/>
      <c r="O76" s="1058"/>
      <c r="P76" s="1042"/>
      <c r="Q76" s="1042"/>
      <c r="R76" s="1042"/>
      <c r="S76" s="1028"/>
      <c r="T76" s="982"/>
      <c r="U76" s="1078"/>
      <c r="V76" s="1066"/>
    </row>
    <row r="77" spans="1:22" ht="10.5" customHeight="1">
      <c r="A77" s="987"/>
      <c r="B77" s="982"/>
      <c r="C77" s="1030" t="s">
        <v>995</v>
      </c>
      <c r="D77" s="82" t="s">
        <v>2253</v>
      </c>
      <c r="E77" s="1027"/>
      <c r="F77" s="1028"/>
      <c r="G77" s="1029"/>
      <c r="H77" s="1029"/>
      <c r="I77" s="1059"/>
      <c r="J77" s="982"/>
      <c r="K77" s="1042"/>
      <c r="L77" s="1042"/>
      <c r="M77" s="1042"/>
      <c r="N77" s="1058"/>
      <c r="O77" s="1058"/>
      <c r="P77" s="1042"/>
      <c r="Q77" s="1042"/>
      <c r="R77" s="1042"/>
      <c r="S77" s="1028"/>
      <c r="T77" s="4164" t="s">
        <v>996</v>
      </c>
      <c r="U77" s="4161"/>
      <c r="V77" s="1066"/>
    </row>
    <row r="78" spans="1:22" ht="10.5" customHeight="1">
      <c r="A78" s="987"/>
      <c r="B78" s="982"/>
      <c r="C78" s="994"/>
      <c r="D78" s="789"/>
      <c r="E78" s="994"/>
      <c r="F78" s="993"/>
      <c r="G78" s="993"/>
      <c r="H78" s="993"/>
      <c r="I78" s="1042"/>
      <c r="J78" s="989"/>
      <c r="K78" s="1042"/>
      <c r="L78" s="1042"/>
      <c r="M78" s="1042"/>
      <c r="N78" s="1058"/>
      <c r="O78" s="1058"/>
      <c r="P78" s="1042"/>
      <c r="Q78" s="1042"/>
      <c r="R78" s="1042"/>
      <c r="S78" s="1058"/>
      <c r="T78" s="4165"/>
      <c r="U78" s="4162"/>
      <c r="V78" s="1066"/>
    </row>
    <row r="79" spans="1:22" ht="5.25" customHeight="1">
      <c r="A79" s="987"/>
      <c r="B79" s="982"/>
      <c r="C79" s="994"/>
      <c r="D79" s="789"/>
      <c r="E79" s="994"/>
      <c r="F79" s="993"/>
      <c r="G79" s="993"/>
      <c r="H79" s="993"/>
      <c r="I79" s="1042"/>
      <c r="J79" s="989"/>
      <c r="K79" s="1042"/>
      <c r="L79" s="1042"/>
      <c r="M79" s="1042"/>
      <c r="N79" s="1058"/>
      <c r="O79" s="1058"/>
      <c r="P79" s="1042"/>
      <c r="Q79" s="1042"/>
      <c r="R79" s="1042"/>
      <c r="S79" s="1058"/>
      <c r="T79" s="982"/>
      <c r="U79" s="1082"/>
      <c r="V79" s="1066"/>
    </row>
    <row r="80" spans="1:22" ht="10.5" customHeight="1">
      <c r="A80" s="987"/>
      <c r="B80" s="982"/>
      <c r="C80" s="1030" t="s">
        <v>997</v>
      </c>
      <c r="D80" s="82" t="s">
        <v>998</v>
      </c>
      <c r="E80" s="1031"/>
      <c r="F80" s="1031"/>
      <c r="G80" s="1031"/>
      <c r="H80" s="1031"/>
      <c r="I80" s="1059"/>
      <c r="J80" s="982"/>
      <c r="K80" s="1042"/>
      <c r="L80" s="1042"/>
      <c r="M80" s="1042"/>
      <c r="N80" s="1058"/>
      <c r="O80" s="1058"/>
      <c r="P80" s="1042"/>
      <c r="Q80" s="1042"/>
      <c r="R80" s="1042"/>
      <c r="S80" s="1033"/>
      <c r="T80" s="4164" t="s">
        <v>999</v>
      </c>
      <c r="U80" s="4161"/>
      <c r="V80" s="1066"/>
    </row>
    <row r="81" spans="1:38" ht="10.5" customHeight="1">
      <c r="A81" s="987"/>
      <c r="B81" s="982"/>
      <c r="C81" s="1032"/>
      <c r="D81" s="103"/>
      <c r="E81" s="1033"/>
      <c r="F81" s="1033"/>
      <c r="G81" s="1033"/>
      <c r="H81" s="1033"/>
      <c r="I81" s="1059"/>
      <c r="J81" s="982"/>
      <c r="K81" s="1042"/>
      <c r="L81" s="1042"/>
      <c r="M81" s="1042"/>
      <c r="N81" s="1058"/>
      <c r="O81" s="1058"/>
      <c r="P81" s="1042"/>
      <c r="Q81" s="1042"/>
      <c r="R81" s="1042"/>
      <c r="S81" s="1033"/>
      <c r="T81" s="4165"/>
      <c r="U81" s="4162"/>
      <c r="V81" s="1066"/>
    </row>
    <row r="82" spans="1:38" ht="5.25" customHeight="1">
      <c r="A82" s="987"/>
      <c r="B82" s="982"/>
      <c r="C82" s="1034"/>
      <c r="D82" s="2471"/>
      <c r="E82" s="1027"/>
      <c r="F82" s="1028"/>
      <c r="G82" s="1029"/>
      <c r="H82" s="1029"/>
      <c r="I82" s="1059"/>
      <c r="J82" s="982"/>
      <c r="K82" s="1042"/>
      <c r="L82" s="1042"/>
      <c r="M82" s="1042"/>
      <c r="N82" s="1058"/>
      <c r="O82" s="1058"/>
      <c r="P82" s="1042"/>
      <c r="Q82" s="1042"/>
      <c r="R82" s="1042"/>
      <c r="S82" s="1028"/>
      <c r="T82" s="982"/>
      <c r="U82" s="1078"/>
      <c r="V82" s="1066"/>
    </row>
    <row r="83" spans="1:38" ht="10.5" customHeight="1">
      <c r="A83" s="987"/>
      <c r="B83" s="982"/>
      <c r="C83" s="1030" t="s">
        <v>1000</v>
      </c>
      <c r="D83" s="82" t="s">
        <v>1001</v>
      </c>
      <c r="E83" s="1027"/>
      <c r="F83" s="1028"/>
      <c r="G83" s="1029"/>
      <c r="H83" s="1029"/>
      <c r="I83" s="1059"/>
      <c r="J83" s="982"/>
      <c r="K83" s="1042"/>
      <c r="L83" s="1042"/>
      <c r="M83" s="1042"/>
      <c r="N83" s="1058"/>
      <c r="O83" s="1058"/>
      <c r="P83" s="1042"/>
      <c r="Q83" s="1042"/>
      <c r="R83" s="1042"/>
      <c r="S83" s="1028"/>
      <c r="T83" s="4164" t="s">
        <v>1002</v>
      </c>
      <c r="U83" s="4161"/>
      <c r="V83" s="1066"/>
    </row>
    <row r="84" spans="1:38" ht="10.5" customHeight="1">
      <c r="A84" s="987"/>
      <c r="B84" s="982"/>
      <c r="C84" s="1032"/>
      <c r="D84" s="103"/>
      <c r="E84" s="1027"/>
      <c r="F84" s="1028"/>
      <c r="G84" s="1029"/>
      <c r="H84" s="1029"/>
      <c r="I84" s="1059"/>
      <c r="J84" s="982"/>
      <c r="K84" s="1042"/>
      <c r="L84" s="1042"/>
      <c r="M84" s="1042"/>
      <c r="N84" s="1058"/>
      <c r="O84" s="1058"/>
      <c r="P84" s="1042"/>
      <c r="Q84" s="1042"/>
      <c r="R84" s="1042"/>
      <c r="S84" s="1028"/>
      <c r="T84" s="4165"/>
      <c r="U84" s="4162"/>
      <c r="V84" s="1066"/>
    </row>
    <row r="85" spans="1:38" ht="5.25" customHeight="1">
      <c r="A85" s="987"/>
      <c r="B85" s="982"/>
      <c r="C85" s="1032"/>
      <c r="D85" s="103"/>
      <c r="E85" s="1027"/>
      <c r="F85" s="1028"/>
      <c r="G85" s="1029"/>
      <c r="H85" s="1029"/>
      <c r="I85" s="1059"/>
      <c r="J85" s="982"/>
      <c r="K85" s="1042"/>
      <c r="L85" s="1042"/>
      <c r="M85" s="1042"/>
      <c r="N85" s="1058"/>
      <c r="O85" s="1058"/>
      <c r="P85" s="1042"/>
      <c r="Q85" s="1042"/>
      <c r="R85" s="1042"/>
      <c r="S85" s="1028"/>
      <c r="T85" s="982"/>
      <c r="U85" s="1078"/>
      <c r="V85" s="1066"/>
    </row>
    <row r="86" spans="1:38" ht="10.5" customHeight="1">
      <c r="A86" s="987"/>
      <c r="B86" s="982"/>
      <c r="C86" s="1030" t="s">
        <v>1003</v>
      </c>
      <c r="D86" s="82" t="s">
        <v>1004</v>
      </c>
      <c r="E86" s="1027"/>
      <c r="F86" s="1028"/>
      <c r="G86" s="1029"/>
      <c r="H86" s="1029"/>
      <c r="I86" s="1059"/>
      <c r="J86" s="982"/>
      <c r="K86" s="1042"/>
      <c r="L86" s="1042"/>
      <c r="M86" s="1042"/>
      <c r="N86" s="1058"/>
      <c r="O86" s="1058"/>
      <c r="P86" s="1042"/>
      <c r="Q86" s="1042"/>
      <c r="R86" s="1042"/>
      <c r="S86" s="1028"/>
      <c r="T86" s="4165">
        <v>20</v>
      </c>
      <c r="U86" s="4161"/>
      <c r="V86" s="1066"/>
    </row>
    <row r="87" spans="1:38" ht="10.5" customHeight="1">
      <c r="A87" s="987"/>
      <c r="B87" s="982"/>
      <c r="C87" s="1032"/>
      <c r="D87" s="103"/>
      <c r="E87" s="1027"/>
      <c r="F87" s="1028"/>
      <c r="G87" s="1029"/>
      <c r="H87" s="1029"/>
      <c r="I87" s="1059"/>
      <c r="J87" s="982"/>
      <c r="K87" s="1042"/>
      <c r="L87" s="1042"/>
      <c r="M87" s="1042"/>
      <c r="N87" s="1058"/>
      <c r="O87" s="1058"/>
      <c r="P87" s="1042"/>
      <c r="Q87" s="1042"/>
      <c r="R87" s="1042"/>
      <c r="S87" s="1028"/>
      <c r="T87" s="4165"/>
      <c r="U87" s="4162"/>
      <c r="V87" s="1066"/>
    </row>
    <row r="88" spans="1:38" ht="5.25" customHeight="1">
      <c r="A88" s="987"/>
      <c r="B88" s="982"/>
      <c r="C88" s="1032"/>
      <c r="D88" s="103"/>
      <c r="E88" s="1027"/>
      <c r="F88" s="1028"/>
      <c r="G88" s="1029"/>
      <c r="H88" s="1029"/>
      <c r="I88" s="1059"/>
      <c r="J88" s="982"/>
      <c r="K88" s="1042"/>
      <c r="L88" s="1042"/>
      <c r="M88" s="1042"/>
      <c r="N88" s="1058"/>
      <c r="O88" s="1058"/>
      <c r="P88" s="1042"/>
      <c r="Q88" s="1042"/>
      <c r="R88" s="1042"/>
      <c r="S88" s="1028"/>
      <c r="T88" s="982"/>
      <c r="U88" s="1078"/>
      <c r="V88" s="1066"/>
    </row>
    <row r="89" spans="1:38" ht="10.5" customHeight="1">
      <c r="A89" s="987"/>
      <c r="B89" s="982"/>
      <c r="C89" s="1030" t="s">
        <v>1005</v>
      </c>
      <c r="D89" s="82" t="s">
        <v>1006</v>
      </c>
      <c r="E89" s="1027"/>
      <c r="F89" s="1028"/>
      <c r="G89" s="1029"/>
      <c r="H89" s="1029"/>
      <c r="I89" s="1059"/>
      <c r="J89" s="982"/>
      <c r="K89" s="1042"/>
      <c r="L89" s="1042"/>
      <c r="M89" s="1042"/>
      <c r="N89" s="1058"/>
      <c r="O89" s="1058"/>
      <c r="P89" s="1042"/>
      <c r="Q89" s="1042"/>
      <c r="R89" s="1042"/>
      <c r="S89" s="1028"/>
      <c r="T89" s="4164" t="s">
        <v>1007</v>
      </c>
      <c r="U89" s="4161"/>
      <c r="V89" s="1066"/>
    </row>
    <row r="90" spans="1:38" ht="10.5" customHeight="1">
      <c r="A90" s="987"/>
      <c r="B90" s="982"/>
      <c r="C90" s="994"/>
      <c r="D90" s="993"/>
      <c r="E90" s="991"/>
      <c r="F90" s="989"/>
      <c r="G90" s="989"/>
      <c r="H90" s="989"/>
      <c r="I90" s="1042"/>
      <c r="J90" s="989"/>
      <c r="K90" s="1042"/>
      <c r="L90" s="1042"/>
      <c r="M90" s="1042"/>
      <c r="N90" s="1058"/>
      <c r="O90" s="1058"/>
      <c r="P90" s="1042"/>
      <c r="Q90" s="1042"/>
      <c r="R90" s="1042"/>
      <c r="S90" s="1058"/>
      <c r="T90" s="4165"/>
      <c r="U90" s="4162"/>
      <c r="V90" s="1066"/>
    </row>
    <row r="91" spans="1:38" ht="10.5" customHeight="1">
      <c r="A91" s="987"/>
      <c r="B91" s="982"/>
      <c r="C91" s="991"/>
      <c r="D91" s="989"/>
      <c r="E91" s="991"/>
      <c r="F91" s="989"/>
      <c r="G91" s="989"/>
      <c r="H91" s="989"/>
      <c r="I91" s="1042"/>
      <c r="J91" s="989"/>
      <c r="K91" s="1042"/>
      <c r="L91" s="1042"/>
      <c r="M91" s="1042"/>
      <c r="N91" s="1058"/>
      <c r="O91" s="1058"/>
      <c r="P91" s="1042"/>
      <c r="Q91" s="1042"/>
      <c r="R91" s="2416" t="s">
        <v>1008</v>
      </c>
      <c r="S91" s="1058"/>
      <c r="T91" s="1057"/>
      <c r="U91" s="1025"/>
      <c r="V91" s="1066"/>
    </row>
    <row r="92" spans="1:38" ht="3.75" customHeight="1">
      <c r="A92" s="987"/>
      <c r="B92" s="982"/>
      <c r="C92" s="991"/>
      <c r="D92" s="989"/>
      <c r="E92" s="991"/>
      <c r="F92" s="989"/>
      <c r="G92" s="989"/>
      <c r="H92" s="989"/>
      <c r="I92" s="1042"/>
      <c r="J92" s="989"/>
      <c r="K92" s="1042"/>
      <c r="L92" s="1042"/>
      <c r="M92" s="1042"/>
      <c r="N92" s="1058"/>
      <c r="O92" s="1058"/>
      <c r="P92" s="1042"/>
      <c r="Q92" s="1042"/>
      <c r="R92" s="1042"/>
      <c r="S92" s="1058"/>
      <c r="T92" s="1057"/>
      <c r="U92" s="1025"/>
      <c r="V92" s="1066"/>
    </row>
    <row r="93" spans="1:38" ht="14.25" customHeight="1">
      <c r="A93" s="987"/>
      <c r="B93" s="982"/>
      <c r="C93" s="991"/>
      <c r="D93" s="4149"/>
      <c r="E93" s="4150"/>
      <c r="F93" s="4150"/>
      <c r="G93" s="4150"/>
      <c r="H93" s="4150"/>
      <c r="I93" s="4150"/>
      <c r="J93" s="4150"/>
      <c r="K93" s="4150"/>
      <c r="L93" s="4150"/>
      <c r="M93" s="4150"/>
      <c r="N93" s="4150"/>
      <c r="O93" s="4150"/>
      <c r="P93" s="4150"/>
      <c r="Q93" s="4150"/>
      <c r="R93" s="4151"/>
      <c r="S93" s="1058"/>
      <c r="T93" s="1057"/>
      <c r="U93" s="1025"/>
      <c r="V93" s="1066"/>
    </row>
    <row r="94" spans="1:38" s="970" customFormat="1" ht="14.25" customHeight="1">
      <c r="A94" s="987"/>
      <c r="B94" s="982"/>
      <c r="C94" s="991"/>
      <c r="D94" s="4152"/>
      <c r="E94" s="4153"/>
      <c r="F94" s="4153"/>
      <c r="G94" s="4153"/>
      <c r="H94" s="4153"/>
      <c r="I94" s="4153"/>
      <c r="J94" s="4153"/>
      <c r="K94" s="4153"/>
      <c r="L94" s="4153"/>
      <c r="M94" s="4153"/>
      <c r="N94" s="4153"/>
      <c r="O94" s="4153"/>
      <c r="P94" s="4153"/>
      <c r="Q94" s="4153"/>
      <c r="R94" s="4154"/>
      <c r="S94" s="1058"/>
      <c r="T94" s="1057"/>
      <c r="U94" s="1025"/>
      <c r="V94" s="1066"/>
      <c r="W94" s="971"/>
      <c r="Z94" s="971"/>
      <c r="AA94" s="971"/>
      <c r="AB94" s="971"/>
      <c r="AC94" s="971"/>
      <c r="AD94" s="971"/>
      <c r="AE94" s="971"/>
      <c r="AF94" s="971"/>
      <c r="AG94" s="971"/>
      <c r="AH94" s="971"/>
      <c r="AI94" s="971"/>
      <c r="AJ94" s="971"/>
      <c r="AK94" s="971"/>
      <c r="AL94" s="971"/>
    </row>
    <row r="95" spans="1:38" s="970" customFormat="1" ht="14.25" customHeight="1">
      <c r="A95" s="987"/>
      <c r="B95" s="982"/>
      <c r="C95" s="991"/>
      <c r="D95" s="1011"/>
      <c r="E95" s="1011"/>
      <c r="F95" s="1011"/>
      <c r="G95" s="1011"/>
      <c r="H95" s="1011"/>
      <c r="I95" s="1011"/>
      <c r="J95" s="1011"/>
      <c r="K95" s="1011"/>
      <c r="L95" s="1011"/>
      <c r="M95" s="1011"/>
      <c r="N95" s="1011"/>
      <c r="O95" s="1011"/>
      <c r="P95" s="1011"/>
      <c r="Q95" s="1011"/>
      <c r="R95" s="1011"/>
      <c r="S95" s="1058"/>
      <c r="T95" s="1057"/>
      <c r="U95" s="1025"/>
      <c r="V95" s="1066"/>
      <c r="W95" s="971"/>
      <c r="Z95" s="971"/>
      <c r="AA95" s="971"/>
      <c r="AB95" s="971"/>
      <c r="AC95" s="971"/>
      <c r="AD95" s="971"/>
      <c r="AE95" s="971"/>
      <c r="AF95" s="971"/>
      <c r="AG95" s="971"/>
      <c r="AH95" s="971"/>
      <c r="AI95" s="971"/>
      <c r="AJ95" s="971"/>
      <c r="AK95" s="971"/>
      <c r="AL95" s="971"/>
    </row>
    <row r="96" spans="1:38" s="970" customFormat="1" ht="10.5" customHeight="1">
      <c r="A96" s="4166">
        <v>24</v>
      </c>
      <c r="B96" s="4167"/>
      <c r="C96" s="4167"/>
      <c r="D96" s="4167"/>
      <c r="E96" s="4167"/>
      <c r="F96" s="4167"/>
      <c r="G96" s="4167"/>
      <c r="H96" s="4167"/>
      <c r="I96" s="4167"/>
      <c r="J96" s="4167"/>
      <c r="K96" s="4167"/>
      <c r="L96" s="4167"/>
      <c r="M96" s="4167"/>
      <c r="N96" s="4167"/>
      <c r="O96" s="4167"/>
      <c r="P96" s="4167"/>
      <c r="Q96" s="4167"/>
      <c r="R96" s="4167"/>
      <c r="S96" s="4167"/>
      <c r="T96" s="4167"/>
      <c r="U96" s="4167"/>
      <c r="V96" s="4168"/>
      <c r="W96" s="971"/>
      <c r="Z96" s="971"/>
      <c r="AA96" s="971"/>
      <c r="AB96" s="971"/>
      <c r="AC96" s="971"/>
      <c r="AD96" s="971"/>
      <c r="AE96" s="971"/>
      <c r="AF96" s="971"/>
      <c r="AG96" s="971"/>
      <c r="AH96" s="971"/>
      <c r="AI96" s="971"/>
      <c r="AJ96" s="971"/>
      <c r="AK96" s="971"/>
      <c r="AL96" s="971"/>
    </row>
    <row r="97" spans="1:38" s="970" customFormat="1" ht="9.75" customHeight="1">
      <c r="A97" s="989"/>
      <c r="B97" s="971"/>
      <c r="C97" s="991"/>
      <c r="D97" s="989"/>
      <c r="E97" s="991"/>
      <c r="F97" s="989"/>
      <c r="G97" s="989"/>
      <c r="H97" s="989"/>
      <c r="I97" s="1042"/>
      <c r="J97" s="989"/>
      <c r="K97" s="1042"/>
      <c r="L97" s="1042"/>
      <c r="M97" s="1042"/>
      <c r="N97" s="1058"/>
      <c r="O97" s="1058"/>
      <c r="P97" s="1042"/>
      <c r="Q97" s="1042"/>
      <c r="R97" s="1042"/>
      <c r="S97" s="1058"/>
      <c r="T97" s="1025"/>
      <c r="U97" s="1058"/>
      <c r="V97" s="1058"/>
      <c r="W97" s="971"/>
      <c r="Z97" s="971"/>
      <c r="AA97" s="971"/>
      <c r="AB97" s="971"/>
      <c r="AC97" s="971"/>
      <c r="AD97" s="971"/>
      <c r="AE97" s="971"/>
      <c r="AF97" s="971"/>
      <c r="AG97" s="971"/>
      <c r="AH97" s="971"/>
      <c r="AI97" s="971"/>
      <c r="AJ97" s="971"/>
      <c r="AK97" s="971"/>
      <c r="AL97" s="971"/>
    </row>
    <row r="98" spans="1:38" s="970" customFormat="1" ht="5.25" customHeight="1">
      <c r="A98" s="989"/>
      <c r="B98" s="991"/>
      <c r="C98" s="989"/>
      <c r="D98" s="989"/>
      <c r="E98" s="991"/>
      <c r="F98" s="989"/>
      <c r="G98" s="989"/>
      <c r="H98" s="989"/>
      <c r="I98" s="1042"/>
      <c r="J98" s="989"/>
      <c r="K98" s="1042"/>
      <c r="L98" s="1042"/>
      <c r="M98" s="1042"/>
      <c r="N98" s="1058"/>
      <c r="O98" s="1058"/>
      <c r="P98" s="1042"/>
      <c r="Q98" s="1042"/>
      <c r="R98" s="1042"/>
      <c r="S98" s="1058"/>
      <c r="T98" s="1058"/>
      <c r="U98" s="1058"/>
      <c r="V98" s="1058"/>
      <c r="W98" s="971"/>
      <c r="Z98" s="971"/>
      <c r="AA98" s="971"/>
      <c r="AB98" s="971"/>
      <c r="AC98" s="971"/>
      <c r="AD98" s="971"/>
      <c r="AE98" s="971"/>
      <c r="AF98" s="971"/>
      <c r="AG98" s="971"/>
      <c r="AH98" s="971"/>
      <c r="AI98" s="971"/>
      <c r="AJ98" s="971"/>
      <c r="AK98" s="971"/>
      <c r="AL98" s="971"/>
    </row>
    <row r="99" spans="1:38" s="970" customFormat="1" ht="16.5" customHeight="1">
      <c r="A99" s="982"/>
      <c r="B99" s="1080"/>
      <c r="C99" s="982"/>
      <c r="D99" s="982"/>
      <c r="E99" s="982"/>
      <c r="F99" s="982"/>
      <c r="G99" s="982"/>
      <c r="H99" s="982"/>
      <c r="I99" s="982"/>
      <c r="J99" s="982"/>
      <c r="K99" s="982"/>
      <c r="L99" s="982"/>
      <c r="M99" s="982"/>
      <c r="N99" s="982"/>
      <c r="O99" s="1041"/>
      <c r="P99" s="982"/>
      <c r="Q99" s="982"/>
      <c r="R99" s="982"/>
      <c r="S99" s="982"/>
      <c r="T99" s="982"/>
      <c r="U99" s="982"/>
      <c r="V99" s="982"/>
      <c r="W99" s="982"/>
      <c r="Z99" s="971"/>
      <c r="AA99" s="971"/>
      <c r="AB99" s="971"/>
      <c r="AC99" s="971"/>
      <c r="AD99" s="971"/>
      <c r="AE99" s="971"/>
      <c r="AF99" s="971"/>
      <c r="AG99" s="971"/>
      <c r="AH99" s="971"/>
      <c r="AI99" s="971"/>
      <c r="AJ99" s="971"/>
      <c r="AK99" s="971"/>
      <c r="AL99" s="971"/>
    </row>
    <row r="100" spans="1:38" s="970" customFormat="1">
      <c r="A100" s="971"/>
      <c r="B100" s="1081"/>
      <c r="C100" s="971"/>
      <c r="D100" s="971"/>
      <c r="E100" s="971"/>
      <c r="F100" s="971"/>
      <c r="G100" s="971"/>
      <c r="H100" s="971"/>
      <c r="I100" s="971"/>
      <c r="J100" s="971"/>
      <c r="K100" s="971"/>
      <c r="L100" s="971"/>
      <c r="M100" s="971"/>
      <c r="N100" s="971"/>
      <c r="O100" s="972"/>
      <c r="P100" s="971"/>
      <c r="Q100" s="971"/>
      <c r="R100" s="971"/>
      <c r="S100" s="971"/>
      <c r="T100" s="971"/>
      <c r="U100" s="971"/>
      <c r="V100" s="971"/>
      <c r="W100" s="971"/>
      <c r="Z100" s="971"/>
      <c r="AA100" s="971"/>
      <c r="AB100" s="971"/>
      <c r="AC100" s="971"/>
      <c r="AD100" s="971"/>
      <c r="AE100" s="971"/>
      <c r="AF100" s="971"/>
      <c r="AG100" s="971"/>
      <c r="AH100" s="971"/>
      <c r="AI100" s="971"/>
      <c r="AJ100" s="971"/>
      <c r="AK100" s="971"/>
      <c r="AL100" s="971"/>
    </row>
    <row r="101" spans="1:38" s="970" customFormat="1">
      <c r="A101" s="971"/>
      <c r="B101" s="1081"/>
      <c r="C101" s="971"/>
      <c r="D101" s="971"/>
      <c r="E101" s="971"/>
      <c r="F101" s="971"/>
      <c r="G101" s="971"/>
      <c r="H101" s="971"/>
      <c r="I101" s="971"/>
      <c r="J101" s="971"/>
      <c r="K101" s="971"/>
      <c r="L101" s="971"/>
      <c r="M101" s="971"/>
      <c r="N101" s="971"/>
      <c r="O101" s="972"/>
      <c r="P101" s="971"/>
      <c r="Q101" s="971"/>
      <c r="R101" s="971"/>
      <c r="S101" s="971"/>
      <c r="T101" s="971"/>
      <c r="U101" s="971"/>
      <c r="V101" s="971"/>
      <c r="W101" s="971"/>
      <c r="Z101" s="971"/>
      <c r="AA101" s="971"/>
      <c r="AB101" s="971"/>
      <c r="AC101" s="971"/>
      <c r="AD101" s="971"/>
      <c r="AE101" s="971"/>
      <c r="AF101" s="971"/>
      <c r="AG101" s="971"/>
      <c r="AH101" s="971"/>
      <c r="AI101" s="971"/>
      <c r="AJ101" s="971"/>
      <c r="AK101" s="971"/>
      <c r="AL101" s="971"/>
    </row>
    <row r="102" spans="1:38" s="970" customFormat="1">
      <c r="A102" s="971"/>
      <c r="B102" s="1081"/>
      <c r="C102" s="971"/>
      <c r="D102" s="971"/>
      <c r="E102" s="971"/>
      <c r="F102" s="971"/>
      <c r="G102" s="971"/>
      <c r="H102" s="971"/>
      <c r="I102" s="971"/>
      <c r="J102" s="971"/>
      <c r="K102" s="971"/>
      <c r="L102" s="971"/>
      <c r="M102" s="971"/>
      <c r="N102" s="971"/>
      <c r="O102" s="1041"/>
      <c r="P102" s="971"/>
      <c r="Q102" s="971"/>
      <c r="R102" s="971"/>
      <c r="S102" s="971"/>
      <c r="T102" s="971"/>
      <c r="U102" s="971"/>
      <c r="V102" s="971"/>
      <c r="W102" s="971"/>
      <c r="Z102" s="971"/>
      <c r="AA102" s="971"/>
      <c r="AB102" s="971"/>
      <c r="AC102" s="971"/>
      <c r="AD102" s="971"/>
      <c r="AE102" s="971"/>
      <c r="AF102" s="971"/>
      <c r="AG102" s="971"/>
      <c r="AH102" s="971"/>
      <c r="AI102" s="971"/>
      <c r="AJ102" s="971"/>
      <c r="AK102" s="971"/>
      <c r="AL102" s="971"/>
    </row>
    <row r="111" spans="1:38">
      <c r="J111" s="982"/>
    </row>
  </sheetData>
  <sheetProtection selectLockedCells="1" selectUnlockedCells="1"/>
  <mergeCells count="64">
    <mergeCell ref="I1:L1"/>
    <mergeCell ref="B2:D2"/>
    <mergeCell ref="I5:O5"/>
    <mergeCell ref="P5:V5"/>
    <mergeCell ref="J6:N6"/>
    <mergeCell ref="P6:V6"/>
    <mergeCell ref="K10:N10"/>
    <mergeCell ref="P26:S26"/>
    <mergeCell ref="G28:L28"/>
    <mergeCell ref="P28:U28"/>
    <mergeCell ref="G29:L29"/>
    <mergeCell ref="P29:U29"/>
    <mergeCell ref="A96:V96"/>
    <mergeCell ref="F31:F32"/>
    <mergeCell ref="I8:I9"/>
    <mergeCell ref="I11:I12"/>
    <mergeCell ref="I14:I15"/>
    <mergeCell ref="O31:O32"/>
    <mergeCell ref="P8:P9"/>
    <mergeCell ref="P11:P12"/>
    <mergeCell ref="P14:P15"/>
    <mergeCell ref="T41:T42"/>
    <mergeCell ref="T44:T45"/>
    <mergeCell ref="T47:T49"/>
    <mergeCell ref="T50:T51"/>
    <mergeCell ref="T53:T54"/>
    <mergeCell ref="T56:T57"/>
    <mergeCell ref="T59:T60"/>
    <mergeCell ref="T62:T63"/>
    <mergeCell ref="T65:T66"/>
    <mergeCell ref="T68:T69"/>
    <mergeCell ref="T71:T72"/>
    <mergeCell ref="T74:T75"/>
    <mergeCell ref="T77:T78"/>
    <mergeCell ref="T80:T81"/>
    <mergeCell ref="T83:T84"/>
    <mergeCell ref="T86:T87"/>
    <mergeCell ref="T89:T90"/>
    <mergeCell ref="U41:U42"/>
    <mergeCell ref="U44:U45"/>
    <mergeCell ref="U47:U48"/>
    <mergeCell ref="U50:U51"/>
    <mergeCell ref="U53:U54"/>
    <mergeCell ref="U56:U57"/>
    <mergeCell ref="U59:U60"/>
    <mergeCell ref="U62:U63"/>
    <mergeCell ref="U65:U66"/>
    <mergeCell ref="U68:U69"/>
    <mergeCell ref="J8:N9"/>
    <mergeCell ref="Q8:U9"/>
    <mergeCell ref="D93:R94"/>
    <mergeCell ref="G31:L32"/>
    <mergeCell ref="P31:U32"/>
    <mergeCell ref="U86:U87"/>
    <mergeCell ref="U89:U90"/>
    <mergeCell ref="J11:N12"/>
    <mergeCell ref="Q11:U12"/>
    <mergeCell ref="J14:N15"/>
    <mergeCell ref="Q14:U15"/>
    <mergeCell ref="U71:U72"/>
    <mergeCell ref="U74:U75"/>
    <mergeCell ref="U77:U78"/>
    <mergeCell ref="U80:U81"/>
    <mergeCell ref="U83:U84"/>
  </mergeCells>
  <printOptions horizontalCentered="1"/>
  <pageMargins left="0" right="0" top="0.31496062992126" bottom="0.31496062992126" header="0.511811023622047" footer="0.511811023622047"/>
  <pageSetup paperSize="9" scale="68" firstPageNumber="2" orientation="portrait" useFirstPageNumber="1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W116"/>
  <sheetViews>
    <sheetView showGridLines="0" zoomScale="115" zoomScaleNormal="115" zoomScaleSheetLayoutView="85" workbookViewId="0">
      <selection activeCell="F123" sqref="F123"/>
    </sheetView>
  </sheetViews>
  <sheetFormatPr defaultColWidth="9.140625" defaultRowHeight="11.25"/>
  <cols>
    <col min="1" max="1" width="1.42578125" style="129" customWidth="1"/>
    <col min="2" max="2" width="6" style="129" customWidth="1"/>
    <col min="3" max="3" width="5.85546875" style="129" customWidth="1"/>
    <col min="4" max="4" width="2.140625" style="129" customWidth="1"/>
    <col min="5" max="5" width="23.5703125" style="129" customWidth="1"/>
    <col min="6" max="6" width="25.7109375" style="129" customWidth="1"/>
    <col min="7" max="9" width="2.140625" style="129" customWidth="1"/>
    <col min="10" max="12" width="5" style="129" customWidth="1"/>
    <col min="13" max="14" width="2.140625" style="129" customWidth="1"/>
    <col min="15" max="25" width="4.28515625" style="129" customWidth="1"/>
    <col min="26" max="26" width="4.28515625" style="762" customWidth="1"/>
    <col min="27" max="29" width="4.28515625" style="129" customWidth="1"/>
    <col min="30" max="30" width="2.42578125" style="129" customWidth="1"/>
    <col min="31" max="31" width="3.5703125" style="129" customWidth="1"/>
    <col min="32" max="16384" width="9.140625" style="129"/>
  </cols>
  <sheetData>
    <row r="1" spans="1:49" s="761" customFormat="1" ht="13.5" customHeight="1">
      <c r="A1" s="773"/>
      <c r="B1" s="774"/>
      <c r="C1" s="775"/>
      <c r="D1" s="775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289"/>
      <c r="X1" s="289"/>
      <c r="Y1" s="289"/>
      <c r="Z1" s="289"/>
      <c r="AA1" s="289"/>
      <c r="AB1" s="289"/>
      <c r="AC1" s="289"/>
      <c r="AD1" s="289"/>
      <c r="AE1" s="809"/>
    </row>
    <row r="2" spans="1:49" s="772" customFormat="1" ht="12" customHeight="1">
      <c r="A2" s="778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360"/>
      <c r="W2" s="222"/>
      <c r="X2" s="222"/>
      <c r="Y2" s="222"/>
      <c r="Z2" s="222"/>
      <c r="AA2" s="810"/>
      <c r="AB2" s="810"/>
      <c r="AC2" s="810"/>
      <c r="AD2" s="810"/>
      <c r="AE2" s="811"/>
      <c r="AF2" s="812"/>
      <c r="AG2" s="812"/>
      <c r="AH2" s="812"/>
      <c r="AI2" s="812"/>
      <c r="AJ2" s="812"/>
      <c r="AK2" s="812"/>
      <c r="AL2" s="812"/>
      <c r="AM2" s="812"/>
      <c r="AN2" s="812"/>
      <c r="AO2" s="812"/>
      <c r="AP2" s="812"/>
      <c r="AQ2" s="812"/>
      <c r="AR2" s="812"/>
      <c r="AS2" s="812"/>
      <c r="AT2" s="812"/>
      <c r="AU2" s="812"/>
      <c r="AV2" s="812"/>
      <c r="AW2" s="812"/>
    </row>
    <row r="3" spans="1:49" s="772" customFormat="1" ht="13.5" customHeight="1">
      <c r="A3" s="779"/>
      <c r="B3" s="300"/>
      <c r="C3" s="300"/>
      <c r="D3" s="300"/>
      <c r="E3" s="780" t="s">
        <v>1009</v>
      </c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  <c r="W3" s="813"/>
      <c r="X3" s="813"/>
      <c r="Y3" s="813"/>
      <c r="Z3" s="781"/>
      <c r="AA3" s="813"/>
      <c r="AB3" s="813"/>
      <c r="AC3" s="813"/>
      <c r="AD3" s="813"/>
      <c r="AE3" s="814"/>
    </row>
    <row r="4" spans="1:49" s="772" customFormat="1" ht="12" customHeight="1">
      <c r="A4" s="779"/>
      <c r="B4" s="300"/>
      <c r="C4" s="300"/>
      <c r="D4" s="300"/>
      <c r="E4" s="782" t="s">
        <v>1010</v>
      </c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W4" s="813"/>
      <c r="X4" s="813"/>
      <c r="Y4" s="813"/>
      <c r="Z4" s="781"/>
      <c r="AA4" s="813"/>
      <c r="AB4" s="813"/>
      <c r="AC4" s="813"/>
      <c r="AD4" s="813"/>
      <c r="AE4" s="814"/>
    </row>
    <row r="5" spans="1:49" s="772" customFormat="1" ht="12" customHeight="1">
      <c r="A5" s="779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783"/>
      <c r="W5" s="813"/>
      <c r="X5" s="813"/>
      <c r="Y5" s="813"/>
      <c r="Z5" s="781"/>
      <c r="AA5" s="813"/>
      <c r="AB5" s="813"/>
      <c r="AC5" s="813"/>
      <c r="AD5" s="813"/>
      <c r="AE5" s="814"/>
    </row>
    <row r="6" spans="1:49" s="772" customFormat="1" ht="12" customHeight="1">
      <c r="A6" s="779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783"/>
      <c r="W6" s="813"/>
      <c r="X6" s="813"/>
      <c r="Y6" s="813"/>
      <c r="Z6" s="781"/>
      <c r="AA6" s="813"/>
      <c r="AB6" s="813"/>
      <c r="AC6" s="813"/>
      <c r="AD6" s="813"/>
      <c r="AE6" s="814"/>
    </row>
    <row r="7" spans="1:49" s="772" customFormat="1" ht="11.25" customHeight="1">
      <c r="A7" s="779"/>
      <c r="C7" s="82" t="s">
        <v>2254</v>
      </c>
      <c r="D7" s="82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783"/>
      <c r="W7" s="813"/>
      <c r="X7" s="813"/>
      <c r="Y7" s="813"/>
      <c r="Z7" s="781"/>
      <c r="AA7" s="813"/>
      <c r="AB7" s="813"/>
      <c r="AC7" s="813"/>
      <c r="AD7" s="813"/>
      <c r="AE7" s="814"/>
      <c r="AO7" s="965"/>
      <c r="AP7" s="965"/>
      <c r="AQ7" s="965"/>
    </row>
    <row r="8" spans="1:49" s="772" customFormat="1" ht="11.25" customHeight="1">
      <c r="A8" s="779"/>
      <c r="C8" s="103" t="s">
        <v>2255</v>
      </c>
      <c r="D8" s="103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783"/>
      <c r="W8" s="813"/>
      <c r="X8" s="813"/>
      <c r="Y8" s="813"/>
      <c r="Z8" s="781"/>
      <c r="AA8" s="813"/>
      <c r="AB8" s="813"/>
      <c r="AC8" s="813"/>
      <c r="AD8" s="813"/>
      <c r="AE8" s="814"/>
      <c r="AO8" s="965"/>
      <c r="AP8" s="965"/>
      <c r="AQ8" s="965"/>
    </row>
    <row r="9" spans="1:49" s="772" customFormat="1" ht="11.25" customHeight="1">
      <c r="A9" s="779"/>
      <c r="B9" s="300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783"/>
      <c r="W9" s="813"/>
      <c r="X9" s="813"/>
      <c r="Y9" s="813"/>
      <c r="Z9" s="781"/>
      <c r="AA9" s="813"/>
      <c r="AB9" s="813"/>
      <c r="AC9" s="813"/>
      <c r="AD9" s="813"/>
      <c r="AE9" s="814"/>
      <c r="AO9" s="965"/>
      <c r="AP9" s="965"/>
      <c r="AQ9" s="965"/>
    </row>
    <row r="10" spans="1:49" ht="6" customHeight="1">
      <c r="A10" s="920"/>
      <c r="B10" s="266"/>
      <c r="C10" s="921"/>
      <c r="D10" s="401"/>
      <c r="E10" s="922"/>
      <c r="F10" s="922"/>
      <c r="G10" s="922"/>
      <c r="H10" s="922"/>
      <c r="I10" s="401"/>
      <c r="J10" s="401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521"/>
      <c r="X10" s="813"/>
      <c r="Y10" s="813"/>
      <c r="Z10" s="781"/>
      <c r="AA10" s="813"/>
      <c r="AB10" s="813"/>
      <c r="AC10" s="813"/>
      <c r="AD10" s="813"/>
      <c r="AE10" s="814"/>
      <c r="AF10" s="772"/>
      <c r="AG10" s="772"/>
      <c r="AH10" s="772"/>
      <c r="AI10" s="772"/>
      <c r="AJ10" s="772"/>
      <c r="AK10" s="772"/>
      <c r="AL10" s="772"/>
      <c r="AO10" s="666"/>
      <c r="AP10" s="666"/>
      <c r="AQ10" s="666"/>
    </row>
    <row r="11" spans="1:49" ht="10.5" customHeight="1">
      <c r="A11" s="920"/>
      <c r="B11" s="266"/>
      <c r="C11" s="504" t="s">
        <v>1011</v>
      </c>
      <c r="D11" s="923"/>
      <c r="E11" s="493"/>
      <c r="F11" s="493"/>
      <c r="G11" s="512"/>
      <c r="H11" s="512"/>
      <c r="I11" s="512"/>
      <c r="J11" s="512"/>
      <c r="K11" s="512"/>
      <c r="L11" s="512"/>
      <c r="M11" s="512"/>
      <c r="N11" s="512"/>
      <c r="O11" s="512"/>
      <c r="P11" s="512"/>
      <c r="Q11" s="512"/>
      <c r="R11" s="512"/>
      <c r="S11" s="512"/>
      <c r="T11" s="512"/>
      <c r="U11" s="512"/>
      <c r="V11" s="512"/>
      <c r="W11" s="522"/>
      <c r="X11" s="813"/>
      <c r="Y11" s="813"/>
      <c r="Z11" s="781"/>
      <c r="AA11" s="813"/>
      <c r="AB11" s="813"/>
      <c r="AC11" s="813"/>
      <c r="AD11" s="813"/>
      <c r="AE11" s="814"/>
      <c r="AF11" s="772"/>
      <c r="AG11" s="772"/>
      <c r="AH11" s="772"/>
      <c r="AI11" s="772"/>
      <c r="AJ11" s="772"/>
      <c r="AK11" s="772"/>
      <c r="AL11" s="772"/>
      <c r="AO11" s="666"/>
      <c r="AP11" s="666"/>
      <c r="AQ11" s="666"/>
    </row>
    <row r="12" spans="1:49" ht="10.5" customHeight="1">
      <c r="A12" s="920"/>
      <c r="B12" s="266"/>
      <c r="C12" s="506" t="s">
        <v>1012</v>
      </c>
      <c r="D12" s="924"/>
      <c r="E12" s="925"/>
      <c r="F12" s="925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R12" s="512"/>
      <c r="S12" s="512"/>
      <c r="T12" s="512"/>
      <c r="U12" s="512"/>
      <c r="V12" s="512"/>
      <c r="W12" s="522"/>
      <c r="X12" s="813"/>
      <c r="Y12" s="813"/>
      <c r="Z12" s="781"/>
      <c r="AA12" s="813"/>
      <c r="AB12" s="813"/>
      <c r="AC12" s="813"/>
      <c r="AD12" s="813"/>
      <c r="AE12" s="814"/>
      <c r="AF12" s="772"/>
      <c r="AG12" s="772"/>
      <c r="AH12" s="772"/>
      <c r="AI12" s="772"/>
      <c r="AJ12" s="772"/>
      <c r="AK12" s="772"/>
      <c r="AL12" s="772"/>
      <c r="AO12" s="666"/>
      <c r="AP12" s="666"/>
      <c r="AQ12" s="666"/>
    </row>
    <row r="13" spans="1:49" ht="3" customHeight="1">
      <c r="A13" s="920"/>
      <c r="B13" s="266"/>
      <c r="C13" s="926"/>
      <c r="D13" s="512"/>
      <c r="E13" s="495"/>
      <c r="F13" s="495"/>
      <c r="G13" s="495"/>
      <c r="H13" s="495"/>
      <c r="I13" s="512"/>
      <c r="J13" s="512"/>
      <c r="K13" s="512"/>
      <c r="L13" s="512"/>
      <c r="M13" s="512"/>
      <c r="N13" s="512"/>
      <c r="O13" s="512"/>
      <c r="P13" s="512"/>
      <c r="Q13" s="512"/>
      <c r="R13" s="512"/>
      <c r="S13" s="512"/>
      <c r="T13" s="512"/>
      <c r="U13" s="512"/>
      <c r="V13" s="512"/>
      <c r="W13" s="522"/>
      <c r="X13" s="813"/>
      <c r="Y13" s="813"/>
      <c r="Z13" s="781"/>
      <c r="AA13" s="813"/>
      <c r="AB13" s="813"/>
      <c r="AC13" s="813"/>
      <c r="AD13" s="813"/>
      <c r="AE13" s="814"/>
      <c r="AF13" s="772"/>
      <c r="AG13" s="772"/>
      <c r="AH13" s="772"/>
      <c r="AI13" s="772"/>
      <c r="AJ13" s="772"/>
      <c r="AK13" s="772"/>
      <c r="AL13" s="772"/>
      <c r="AO13" s="666"/>
      <c r="AP13" s="666"/>
      <c r="AQ13" s="666"/>
    </row>
    <row r="14" spans="1:49" ht="10.5" customHeight="1">
      <c r="A14" s="920"/>
      <c r="B14" s="266"/>
      <c r="C14" s="504" t="s">
        <v>1013</v>
      </c>
      <c r="D14" s="923"/>
      <c r="E14" s="493"/>
      <c r="F14" s="493"/>
      <c r="G14" s="495"/>
      <c r="H14" s="495"/>
      <c r="I14" s="512"/>
      <c r="J14" s="512"/>
      <c r="K14" s="512"/>
      <c r="L14" s="512"/>
      <c r="M14" s="512"/>
      <c r="N14" s="512"/>
      <c r="O14" s="512"/>
      <c r="P14" s="512"/>
      <c r="Q14" s="512"/>
      <c r="R14" s="512"/>
      <c r="S14" s="512"/>
      <c r="T14" s="512"/>
      <c r="U14" s="512"/>
      <c r="V14" s="512"/>
      <c r="W14" s="522"/>
      <c r="X14" s="813"/>
      <c r="Y14" s="813"/>
      <c r="Z14" s="781"/>
      <c r="AA14" s="813"/>
      <c r="AB14" s="813"/>
      <c r="AC14" s="813"/>
      <c r="AD14" s="813"/>
      <c r="AE14" s="814"/>
      <c r="AF14" s="772"/>
      <c r="AG14" s="772"/>
      <c r="AH14" s="772"/>
      <c r="AI14" s="772"/>
      <c r="AJ14" s="772"/>
      <c r="AK14" s="772"/>
      <c r="AL14" s="772"/>
      <c r="AO14" s="666"/>
      <c r="AP14" s="666"/>
      <c r="AQ14" s="666"/>
    </row>
    <row r="15" spans="1:49" ht="10.5" customHeight="1">
      <c r="A15" s="920"/>
      <c r="B15" s="266"/>
      <c r="C15" s="504" t="s">
        <v>1014</v>
      </c>
      <c r="D15" s="923"/>
      <c r="E15" s="927"/>
      <c r="F15" s="927"/>
      <c r="G15" s="495"/>
      <c r="H15" s="495"/>
      <c r="I15" s="512"/>
      <c r="J15" s="512"/>
      <c r="K15" s="512"/>
      <c r="L15" s="512"/>
      <c r="M15" s="512"/>
      <c r="N15" s="512"/>
      <c r="O15" s="512"/>
      <c r="P15" s="512"/>
      <c r="Q15" s="512"/>
      <c r="R15" s="512"/>
      <c r="S15" s="512"/>
      <c r="T15" s="512"/>
      <c r="U15" s="512"/>
      <c r="V15" s="512"/>
      <c r="W15" s="522"/>
      <c r="X15" s="813"/>
      <c r="Y15" s="813"/>
      <c r="Z15" s="781"/>
      <c r="AA15" s="813"/>
      <c r="AB15" s="813"/>
      <c r="AC15" s="813"/>
      <c r="AD15" s="813"/>
      <c r="AE15" s="814"/>
      <c r="AF15" s="772"/>
      <c r="AG15" s="772"/>
      <c r="AH15" s="772"/>
      <c r="AI15" s="772"/>
      <c r="AJ15" s="772"/>
      <c r="AK15" s="772"/>
      <c r="AL15" s="772"/>
      <c r="AO15" s="666"/>
      <c r="AP15" s="666"/>
      <c r="AQ15" s="666"/>
    </row>
    <row r="16" spans="1:49" ht="10.5" customHeight="1">
      <c r="A16" s="920"/>
      <c r="B16" s="266"/>
      <c r="C16" s="506" t="s">
        <v>1015</v>
      </c>
      <c r="D16" s="924"/>
      <c r="E16" s="927"/>
      <c r="F16" s="927"/>
      <c r="G16" s="495"/>
      <c r="H16" s="495"/>
      <c r="I16" s="512"/>
      <c r="J16" s="512"/>
      <c r="K16" s="512"/>
      <c r="L16" s="512"/>
      <c r="M16" s="512"/>
      <c r="N16" s="512"/>
      <c r="O16" s="512"/>
      <c r="P16" s="512"/>
      <c r="Q16" s="512"/>
      <c r="R16" s="512"/>
      <c r="S16" s="512"/>
      <c r="T16" s="512"/>
      <c r="U16" s="512"/>
      <c r="V16" s="512"/>
      <c r="W16" s="522"/>
      <c r="X16" s="813"/>
      <c r="Y16" s="942"/>
      <c r="Z16" s="781"/>
      <c r="AA16" s="813"/>
      <c r="AB16" s="813"/>
      <c r="AC16" s="813"/>
      <c r="AD16" s="813"/>
      <c r="AE16" s="814"/>
      <c r="AF16" s="772"/>
      <c r="AG16" s="772"/>
      <c r="AH16" s="772"/>
      <c r="AI16" s="772"/>
      <c r="AJ16" s="772"/>
      <c r="AK16" s="772"/>
      <c r="AL16" s="772"/>
      <c r="AO16" s="666"/>
      <c r="AP16" s="666"/>
      <c r="AQ16" s="666"/>
    </row>
    <row r="17" spans="1:48" ht="10.5" customHeight="1">
      <c r="A17" s="920"/>
      <c r="B17" s="266"/>
      <c r="C17" s="506" t="s">
        <v>1016</v>
      </c>
      <c r="D17" s="924"/>
      <c r="E17" s="928"/>
      <c r="F17" s="928"/>
      <c r="G17" s="495"/>
      <c r="H17" s="495"/>
      <c r="I17" s="512"/>
      <c r="J17" s="512"/>
      <c r="K17" s="512"/>
      <c r="L17" s="512"/>
      <c r="M17" s="512"/>
      <c r="N17" s="512"/>
      <c r="O17" s="512"/>
      <c r="P17" s="512"/>
      <c r="Q17" s="512"/>
      <c r="R17" s="512"/>
      <c r="S17" s="512"/>
      <c r="T17" s="512"/>
      <c r="U17" s="512"/>
      <c r="V17" s="512"/>
      <c r="W17" s="522"/>
      <c r="X17" s="813"/>
      <c r="Y17" s="813"/>
      <c r="Z17" s="781"/>
      <c r="AA17" s="813"/>
      <c r="AB17" s="813"/>
      <c r="AC17" s="813"/>
      <c r="AD17" s="813"/>
      <c r="AE17" s="814"/>
      <c r="AF17" s="772"/>
      <c r="AG17" s="772"/>
      <c r="AH17" s="772"/>
      <c r="AI17" s="772"/>
      <c r="AJ17" s="772"/>
      <c r="AK17" s="772"/>
      <c r="AL17" s="772"/>
      <c r="AO17" s="666"/>
      <c r="AP17" s="666"/>
      <c r="AQ17" s="666"/>
    </row>
    <row r="18" spans="1:48" ht="5.25" customHeight="1">
      <c r="A18" s="920"/>
      <c r="B18" s="266"/>
      <c r="C18" s="498"/>
      <c r="D18" s="396"/>
      <c r="E18" s="403"/>
      <c r="F18" s="403"/>
      <c r="G18" s="402"/>
      <c r="H18" s="402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420"/>
      <c r="X18" s="813"/>
      <c r="Y18" s="813"/>
      <c r="Z18" s="781"/>
      <c r="AA18" s="813"/>
      <c r="AB18" s="813"/>
      <c r="AC18" s="813"/>
      <c r="AD18" s="813"/>
      <c r="AE18" s="814"/>
      <c r="AF18" s="772"/>
      <c r="AG18" s="772"/>
      <c r="AH18" s="772"/>
      <c r="AI18" s="772"/>
      <c r="AJ18" s="772"/>
      <c r="AK18" s="772"/>
      <c r="AL18" s="772"/>
      <c r="AO18" s="666"/>
      <c r="AP18" s="666"/>
      <c r="AQ18" s="666"/>
    </row>
    <row r="19" spans="1:48" s="772" customFormat="1" ht="6.75" customHeight="1">
      <c r="A19" s="779"/>
      <c r="B19" s="300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0"/>
      <c r="V19" s="783"/>
      <c r="W19" s="813"/>
      <c r="X19" s="813"/>
      <c r="Y19" s="813"/>
      <c r="Z19" s="781"/>
      <c r="AA19" s="813"/>
      <c r="AB19" s="813"/>
      <c r="AC19" s="813"/>
      <c r="AD19" s="813"/>
      <c r="AE19" s="814"/>
      <c r="AO19" s="965"/>
      <c r="AP19" s="965"/>
      <c r="AQ19" s="965"/>
    </row>
    <row r="20" spans="1:48" s="772" customFormat="1" ht="11.25" customHeight="1">
      <c r="A20" s="779"/>
      <c r="B20" s="300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783"/>
      <c r="W20" s="813"/>
      <c r="X20" s="269"/>
      <c r="Y20" s="921"/>
      <c r="Z20" s="943"/>
      <c r="AA20" s="943"/>
      <c r="AB20" s="943"/>
      <c r="AC20" s="943"/>
      <c r="AD20" s="944"/>
      <c r="AE20" s="814"/>
      <c r="AO20" s="965"/>
      <c r="AP20" s="965"/>
      <c r="AQ20" s="965"/>
    </row>
    <row r="21" spans="1:48" s="772" customFormat="1" ht="11.25" customHeight="1">
      <c r="A21" s="779"/>
      <c r="B21" s="2417" t="s">
        <v>1017</v>
      </c>
      <c r="C21" s="269" t="s">
        <v>1018</v>
      </c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783"/>
      <c r="W21" s="813"/>
      <c r="X21" s="269"/>
      <c r="Y21" s="945" t="s">
        <v>455</v>
      </c>
      <c r="Z21" s="946"/>
      <c r="AA21" s="947"/>
      <c r="AB21" s="947"/>
      <c r="AC21" s="947"/>
      <c r="AD21" s="948"/>
      <c r="AE21" s="814"/>
      <c r="AO21" s="965"/>
      <c r="AP21" s="965"/>
      <c r="AQ21" s="965"/>
    </row>
    <row r="22" spans="1:48" s="919" customFormat="1" ht="11.25" customHeight="1">
      <c r="A22" s="548"/>
      <c r="B22" s="787"/>
      <c r="C22" s="128" t="s">
        <v>1019</v>
      </c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949" t="s">
        <v>456</v>
      </c>
      <c r="Z22" s="950"/>
      <c r="AA22" s="950"/>
      <c r="AB22" s="950"/>
      <c r="AC22" s="950"/>
      <c r="AD22" s="948"/>
      <c r="AE22" s="951"/>
      <c r="AF22" s="130"/>
      <c r="AG22" s="130"/>
      <c r="AH22" s="130"/>
      <c r="AI22" s="269"/>
      <c r="AJ22" s="269"/>
      <c r="AK22" s="269"/>
      <c r="AL22" s="130"/>
      <c r="AM22" s="130"/>
      <c r="AN22" s="130"/>
      <c r="AO22" s="966"/>
      <c r="AP22" s="966"/>
      <c r="AQ22" s="966"/>
      <c r="AR22" s="130"/>
      <c r="AS22" s="130"/>
      <c r="AT22" s="130"/>
      <c r="AU22" s="130"/>
      <c r="AV22" s="130"/>
    </row>
    <row r="23" spans="1:48" s="919" customFormat="1" ht="10.5" customHeight="1">
      <c r="A23" s="548"/>
      <c r="C23" s="103"/>
      <c r="D23" s="103"/>
      <c r="E23" s="130"/>
      <c r="F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4003">
        <v>121801</v>
      </c>
      <c r="S23" s="4003"/>
      <c r="T23" s="130"/>
      <c r="U23" s="130"/>
      <c r="V23" s="130"/>
      <c r="W23" s="269"/>
      <c r="X23" s="269"/>
      <c r="Y23" s="952"/>
      <c r="Z23" s="66"/>
      <c r="AA23" s="66"/>
      <c r="AB23" s="4232">
        <v>121803</v>
      </c>
      <c r="AC23" s="4232"/>
      <c r="AD23" s="948"/>
      <c r="AE23" s="951"/>
      <c r="AG23" s="130"/>
      <c r="AH23" s="130"/>
      <c r="AI23" s="269"/>
      <c r="AL23" s="269"/>
      <c r="AM23" s="130"/>
      <c r="AN23" s="130"/>
      <c r="AO23" s="966"/>
      <c r="AP23" s="966"/>
      <c r="AQ23" s="966"/>
      <c r="AR23" s="130"/>
      <c r="AS23" s="130"/>
      <c r="AT23" s="130"/>
      <c r="AU23" s="130"/>
      <c r="AV23" s="130"/>
    </row>
    <row r="24" spans="1:48" s="919" customFormat="1" ht="12.75" customHeight="1">
      <c r="A24" s="548"/>
      <c r="C24" s="4239"/>
      <c r="D24" s="4240"/>
      <c r="E24" s="4240"/>
      <c r="F24" s="4240"/>
      <c r="G24" s="4240"/>
      <c r="H24" s="4240"/>
      <c r="I24" s="4240"/>
      <c r="J24" s="4240"/>
      <c r="K24" s="4240"/>
      <c r="L24" s="4240"/>
      <c r="M24" s="4240"/>
      <c r="N24" s="4240"/>
      <c r="O24" s="4240"/>
      <c r="P24" s="4240"/>
      <c r="Q24" s="4240"/>
      <c r="R24" s="4240"/>
      <c r="S24" s="4241"/>
      <c r="V24" s="130"/>
      <c r="W24" s="269"/>
      <c r="X24" s="269"/>
      <c r="Y24" s="953"/>
      <c r="Z24" s="217"/>
      <c r="AA24" s="217"/>
      <c r="AB24" s="4245"/>
      <c r="AC24" s="4246"/>
      <c r="AD24" s="948"/>
      <c r="AE24" s="951"/>
      <c r="AG24" s="130"/>
      <c r="AH24" s="130"/>
      <c r="AI24" s="269"/>
      <c r="AL24" s="269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</row>
    <row r="25" spans="1:48" s="919" customFormat="1" ht="12.75" customHeight="1">
      <c r="A25" s="548"/>
      <c r="C25" s="4219"/>
      <c r="D25" s="4220"/>
      <c r="E25" s="4220"/>
      <c r="F25" s="4220"/>
      <c r="G25" s="4220"/>
      <c r="H25" s="4220"/>
      <c r="I25" s="4220"/>
      <c r="J25" s="4220"/>
      <c r="K25" s="4220"/>
      <c r="L25" s="4220"/>
      <c r="M25" s="4220"/>
      <c r="N25" s="4220"/>
      <c r="O25" s="4220"/>
      <c r="P25" s="4220"/>
      <c r="Q25" s="4220"/>
      <c r="R25" s="4220"/>
      <c r="S25" s="4221"/>
      <c r="V25" s="130"/>
      <c r="W25" s="269"/>
      <c r="X25" s="269"/>
      <c r="Y25" s="954"/>
      <c r="Z25" s="217"/>
      <c r="AA25" s="217"/>
      <c r="AB25" s="4247"/>
      <c r="AC25" s="4248"/>
      <c r="AD25" s="955"/>
      <c r="AE25" s="951"/>
      <c r="AG25" s="130"/>
      <c r="AH25" s="130"/>
      <c r="AI25" s="269"/>
      <c r="AL25" s="269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</row>
    <row r="26" spans="1:48" s="919" customFormat="1" ht="9.75" customHeight="1">
      <c r="A26" s="548"/>
      <c r="C26" s="4219"/>
      <c r="D26" s="4220"/>
      <c r="E26" s="4220"/>
      <c r="F26" s="4220"/>
      <c r="G26" s="4220"/>
      <c r="H26" s="4220"/>
      <c r="I26" s="4220"/>
      <c r="J26" s="4220"/>
      <c r="K26" s="4220"/>
      <c r="L26" s="4220"/>
      <c r="M26" s="4220"/>
      <c r="N26" s="4220"/>
      <c r="O26" s="4220"/>
      <c r="P26" s="4220"/>
      <c r="Q26" s="4220"/>
      <c r="R26" s="4220"/>
      <c r="S26" s="4221"/>
      <c r="V26" s="130"/>
      <c r="W26" s="269"/>
      <c r="X26" s="269"/>
      <c r="Y26" s="956"/>
      <c r="Z26" s="957"/>
      <c r="AA26" s="957"/>
      <c r="AB26" s="957"/>
      <c r="AC26" s="957"/>
      <c r="AD26" s="958"/>
      <c r="AE26" s="951"/>
      <c r="AG26" s="130"/>
      <c r="AH26" s="130"/>
      <c r="AI26" s="269"/>
      <c r="AL26" s="269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</row>
    <row r="27" spans="1:48" s="919" customFormat="1" ht="11.25" customHeight="1">
      <c r="A27" s="548"/>
      <c r="C27" s="4219"/>
      <c r="D27" s="4220"/>
      <c r="E27" s="4220"/>
      <c r="F27" s="4220"/>
      <c r="G27" s="4220"/>
      <c r="H27" s="4220"/>
      <c r="I27" s="4220"/>
      <c r="J27" s="4220"/>
      <c r="K27" s="4220"/>
      <c r="L27" s="4220"/>
      <c r="M27" s="4220"/>
      <c r="N27" s="4220"/>
      <c r="O27" s="4220"/>
      <c r="P27" s="4220"/>
      <c r="Q27" s="4220"/>
      <c r="R27" s="4220"/>
      <c r="S27" s="4221"/>
      <c r="X27" s="269"/>
      <c r="AA27" s="130"/>
      <c r="AB27" s="130"/>
      <c r="AC27" s="130"/>
      <c r="AD27" s="130"/>
      <c r="AE27" s="951"/>
      <c r="AF27" s="130"/>
      <c r="AG27" s="130"/>
      <c r="AH27" s="130"/>
      <c r="AI27" s="269"/>
      <c r="AL27" s="269"/>
      <c r="AM27" s="130"/>
      <c r="AN27" s="130"/>
      <c r="AO27" s="130"/>
      <c r="AP27" s="130"/>
      <c r="AQ27" s="130"/>
      <c r="AR27" s="4004"/>
      <c r="AS27" s="4004"/>
      <c r="AT27" s="130"/>
      <c r="AU27" s="130"/>
      <c r="AV27" s="130"/>
    </row>
    <row r="28" spans="1:48" s="919" customFormat="1" ht="11.25" customHeight="1">
      <c r="A28" s="548"/>
      <c r="C28" s="4219"/>
      <c r="D28" s="4220"/>
      <c r="E28" s="4220"/>
      <c r="F28" s="4220"/>
      <c r="G28" s="4220"/>
      <c r="H28" s="4220"/>
      <c r="I28" s="4220"/>
      <c r="J28" s="4220"/>
      <c r="K28" s="4220"/>
      <c r="L28" s="4220"/>
      <c r="M28" s="4220"/>
      <c r="N28" s="4220"/>
      <c r="O28" s="4220"/>
      <c r="P28" s="4220"/>
      <c r="Q28" s="4220"/>
      <c r="R28" s="4220"/>
      <c r="S28" s="4221"/>
      <c r="AA28" s="130"/>
      <c r="AB28" s="4004">
        <v>121802</v>
      </c>
      <c r="AC28" s="4004"/>
      <c r="AD28" s="130"/>
      <c r="AE28" s="951"/>
      <c r="AF28" s="130"/>
      <c r="AG28" s="130"/>
      <c r="AH28" s="130"/>
      <c r="AI28" s="269"/>
      <c r="AL28" s="269"/>
      <c r="AM28" s="130"/>
      <c r="AN28" s="130"/>
      <c r="AO28" s="130"/>
      <c r="AP28" s="130"/>
      <c r="AQ28" s="130"/>
      <c r="AR28" s="329"/>
      <c r="AS28" s="329"/>
      <c r="AT28" s="130"/>
      <c r="AU28" s="130"/>
      <c r="AV28" s="130"/>
    </row>
    <row r="29" spans="1:48" s="919" customFormat="1" ht="22.5" customHeight="1">
      <c r="A29" s="548"/>
      <c r="C29" s="4242"/>
      <c r="D29" s="4243"/>
      <c r="E29" s="4243"/>
      <c r="F29" s="4243"/>
      <c r="G29" s="4243"/>
      <c r="H29" s="4243"/>
      <c r="I29" s="4243"/>
      <c r="J29" s="4243"/>
      <c r="K29" s="4243"/>
      <c r="L29" s="4243"/>
      <c r="M29" s="4243"/>
      <c r="N29" s="4243"/>
      <c r="O29" s="4243"/>
      <c r="P29" s="4243"/>
      <c r="Q29" s="4243"/>
      <c r="R29" s="4243"/>
      <c r="S29" s="4244"/>
      <c r="W29" s="4233" t="s">
        <v>1020</v>
      </c>
      <c r="X29" s="4234"/>
      <c r="Y29" s="4235"/>
      <c r="Z29" s="4236"/>
      <c r="AA29" s="4236"/>
      <c r="AB29" s="4236"/>
      <c r="AC29" s="4237"/>
      <c r="AD29" s="269"/>
      <c r="AE29" s="951"/>
      <c r="AF29" s="130"/>
      <c r="AG29" s="130"/>
      <c r="AH29" s="130"/>
      <c r="AI29" s="269"/>
      <c r="AL29" s="269"/>
      <c r="AM29" s="4238"/>
      <c r="AN29" s="4238"/>
      <c r="AT29" s="130"/>
      <c r="AU29" s="130"/>
      <c r="AV29" s="130"/>
    </row>
    <row r="30" spans="1:48" s="772" customFormat="1" ht="11.25" customHeight="1">
      <c r="A30" s="779"/>
      <c r="B30" s="300"/>
      <c r="C30" s="300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0"/>
      <c r="V30" s="783"/>
      <c r="W30" s="813"/>
      <c r="X30" s="813"/>
      <c r="Y30" s="813"/>
      <c r="Z30" s="781"/>
      <c r="AA30" s="813"/>
      <c r="AB30" s="813"/>
      <c r="AC30" s="813"/>
      <c r="AD30" s="813"/>
      <c r="AE30" s="814"/>
      <c r="AF30" s="130"/>
      <c r="AG30" s="130"/>
      <c r="AH30" s="130"/>
      <c r="AI30" s="269"/>
      <c r="AJ30" s="919"/>
      <c r="AK30" s="919"/>
      <c r="AL30" s="269"/>
    </row>
    <row r="31" spans="1:48" s="772" customFormat="1" ht="11.25" customHeight="1">
      <c r="A31" s="779"/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783"/>
      <c r="W31" s="813"/>
      <c r="X31" s="813"/>
      <c r="Y31" s="813"/>
      <c r="Z31" s="781"/>
      <c r="AA31" s="813"/>
      <c r="AB31" s="813"/>
      <c r="AC31" s="813"/>
      <c r="AD31" s="813"/>
      <c r="AE31" s="814"/>
      <c r="AF31" s="130"/>
      <c r="AG31" s="130"/>
      <c r="AH31" s="130"/>
      <c r="AI31" s="269"/>
      <c r="AJ31" s="919"/>
      <c r="AK31" s="919"/>
      <c r="AL31" s="269"/>
    </row>
    <row r="32" spans="1:48" ht="6.75" customHeight="1">
      <c r="A32" s="784"/>
      <c r="B32" s="4222" t="s">
        <v>1021</v>
      </c>
      <c r="C32" s="4224" t="s">
        <v>1022</v>
      </c>
      <c r="D32" s="4204" t="s">
        <v>1023</v>
      </c>
      <c r="E32" s="4205"/>
      <c r="F32" s="4206"/>
      <c r="G32" s="930"/>
      <c r="H32" s="489"/>
      <c r="I32" s="489"/>
      <c r="J32" s="489"/>
      <c r="K32" s="489"/>
      <c r="L32" s="489"/>
      <c r="M32" s="936"/>
      <c r="N32" s="930"/>
      <c r="O32" s="489"/>
      <c r="P32" s="489"/>
      <c r="Q32" s="489"/>
      <c r="R32" s="489"/>
      <c r="S32" s="489"/>
      <c r="T32" s="489"/>
      <c r="U32" s="489"/>
      <c r="V32" s="939"/>
      <c r="W32" s="939"/>
      <c r="X32" s="940"/>
      <c r="Y32" s="940"/>
      <c r="Z32" s="959"/>
      <c r="AA32" s="940"/>
      <c r="AB32" s="940"/>
      <c r="AC32" s="940"/>
      <c r="AD32" s="960"/>
      <c r="AE32" s="815"/>
      <c r="AF32" s="130"/>
      <c r="AG32" s="130"/>
      <c r="AH32" s="130"/>
      <c r="AI32" s="269"/>
      <c r="AJ32" s="964"/>
      <c r="AK32" s="964"/>
      <c r="AL32" s="269"/>
    </row>
    <row r="33" spans="1:38" ht="11.25" customHeight="1">
      <c r="A33" s="784"/>
      <c r="B33" s="4223"/>
      <c r="C33" s="4225"/>
      <c r="D33" s="4207"/>
      <c r="E33" s="3809"/>
      <c r="F33" s="4208"/>
      <c r="G33" s="4181" t="s">
        <v>1024</v>
      </c>
      <c r="H33" s="4212"/>
      <c r="I33" s="4212"/>
      <c r="J33" s="4212"/>
      <c r="K33" s="4212"/>
      <c r="L33" s="4212"/>
      <c r="M33" s="4182"/>
      <c r="N33" s="4181" t="s">
        <v>1025</v>
      </c>
      <c r="O33" s="4212"/>
      <c r="P33" s="4212"/>
      <c r="Q33" s="4212"/>
      <c r="R33" s="4212"/>
      <c r="S33" s="4212"/>
      <c r="T33" s="4212"/>
      <c r="U33" s="4212"/>
      <c r="V33" s="4212"/>
      <c r="W33" s="4212"/>
      <c r="X33" s="4212"/>
      <c r="Y33" s="4212"/>
      <c r="Z33" s="4212"/>
      <c r="AA33" s="4212"/>
      <c r="AB33" s="4212"/>
      <c r="AC33" s="4212"/>
      <c r="AD33" s="4182"/>
      <c r="AE33" s="815"/>
      <c r="AF33" s="130"/>
      <c r="AG33" s="130"/>
      <c r="AH33" s="130"/>
      <c r="AI33" s="269"/>
      <c r="AJ33" s="964"/>
      <c r="AK33" s="964"/>
      <c r="AL33" s="269"/>
    </row>
    <row r="34" spans="1:38" ht="11.25" customHeight="1">
      <c r="A34" s="784"/>
      <c r="B34" s="82"/>
      <c r="C34" s="4225"/>
      <c r="D34" s="4207"/>
      <c r="E34" s="3809"/>
      <c r="F34" s="4208"/>
      <c r="G34" s="4181" t="s">
        <v>1026</v>
      </c>
      <c r="H34" s="4212"/>
      <c r="I34" s="4212"/>
      <c r="J34" s="4212"/>
      <c r="K34" s="4212"/>
      <c r="L34" s="4212"/>
      <c r="M34" s="4182"/>
      <c r="N34" s="4181" t="s">
        <v>1026</v>
      </c>
      <c r="O34" s="4212"/>
      <c r="P34" s="4212"/>
      <c r="Q34" s="4212"/>
      <c r="R34" s="4212"/>
      <c r="S34" s="4212"/>
      <c r="T34" s="4212"/>
      <c r="U34" s="4212"/>
      <c r="V34" s="4212"/>
      <c r="W34" s="4212"/>
      <c r="X34" s="4212"/>
      <c r="Y34" s="4212"/>
      <c r="Z34" s="4212"/>
      <c r="AA34" s="4212"/>
      <c r="AB34" s="4212"/>
      <c r="AC34" s="4212"/>
      <c r="AD34" s="4182"/>
      <c r="AE34" s="815"/>
      <c r="AF34" s="130"/>
      <c r="AG34" s="130"/>
      <c r="AH34" s="130"/>
      <c r="AI34" s="269"/>
      <c r="AJ34" s="964"/>
      <c r="AK34" s="964"/>
      <c r="AL34" s="269"/>
    </row>
    <row r="35" spans="1:38" ht="11.25" customHeight="1">
      <c r="A35" s="784"/>
      <c r="B35" s="82"/>
      <c r="C35" s="4225"/>
      <c r="D35" s="4207"/>
      <c r="E35" s="3809"/>
      <c r="F35" s="4208"/>
      <c r="G35" s="4213" t="s">
        <v>1027</v>
      </c>
      <c r="H35" s="4214"/>
      <c r="I35" s="4214"/>
      <c r="J35" s="4214"/>
      <c r="K35" s="4214"/>
      <c r="L35" s="4214"/>
      <c r="M35" s="4215"/>
      <c r="N35" s="4216" t="s">
        <v>1028</v>
      </c>
      <c r="O35" s="4217"/>
      <c r="P35" s="4217"/>
      <c r="Q35" s="4217"/>
      <c r="R35" s="4217"/>
      <c r="S35" s="4217"/>
      <c r="T35" s="4217"/>
      <c r="U35" s="4217"/>
      <c r="V35" s="4217"/>
      <c r="W35" s="4217"/>
      <c r="X35" s="4217"/>
      <c r="Y35" s="4217"/>
      <c r="Z35" s="4217"/>
      <c r="AA35" s="4217"/>
      <c r="AB35" s="4217"/>
      <c r="AC35" s="4217"/>
      <c r="AD35" s="4218"/>
      <c r="AE35" s="815"/>
      <c r="AF35" s="130"/>
      <c r="AG35" s="130"/>
      <c r="AH35" s="130"/>
      <c r="AI35" s="269"/>
      <c r="AJ35" s="964"/>
      <c r="AK35" s="964"/>
      <c r="AL35" s="269"/>
    </row>
    <row r="36" spans="1:38" ht="11.25" customHeight="1">
      <c r="A36" s="784"/>
      <c r="B36" s="82"/>
      <c r="C36" s="4225"/>
      <c r="D36" s="4207"/>
      <c r="E36" s="3809"/>
      <c r="F36" s="4208"/>
      <c r="G36" s="4213" t="s">
        <v>1029</v>
      </c>
      <c r="H36" s="4214"/>
      <c r="I36" s="4214"/>
      <c r="J36" s="4214"/>
      <c r="K36" s="4214"/>
      <c r="L36" s="4214"/>
      <c r="M36" s="4215"/>
      <c r="N36" s="4219" t="s">
        <v>517</v>
      </c>
      <c r="O36" s="4220"/>
      <c r="P36" s="4220"/>
      <c r="Q36" s="4220"/>
      <c r="R36" s="4220"/>
      <c r="S36" s="4220"/>
      <c r="T36" s="4220"/>
      <c r="U36" s="4220"/>
      <c r="V36" s="4220"/>
      <c r="W36" s="4220"/>
      <c r="X36" s="4220"/>
      <c r="Y36" s="4220"/>
      <c r="Z36" s="4220"/>
      <c r="AA36" s="4220"/>
      <c r="AB36" s="4220"/>
      <c r="AC36" s="4220"/>
      <c r="AD36" s="4221"/>
      <c r="AE36" s="815"/>
      <c r="AF36" s="130"/>
      <c r="AG36" s="130"/>
      <c r="AH36" s="130"/>
      <c r="AI36" s="269"/>
      <c r="AJ36" s="964"/>
      <c r="AK36" s="964"/>
      <c r="AL36" s="269"/>
    </row>
    <row r="37" spans="1:38" ht="6.75" customHeight="1">
      <c r="A37" s="784"/>
      <c r="B37" s="82"/>
      <c r="C37" s="4225"/>
      <c r="D37" s="4207"/>
      <c r="E37" s="3809"/>
      <c r="F37" s="4208"/>
      <c r="G37" s="931"/>
      <c r="H37" s="257"/>
      <c r="I37" s="257"/>
      <c r="J37" s="257"/>
      <c r="K37" s="257"/>
      <c r="L37" s="257"/>
      <c r="M37" s="937"/>
      <c r="N37" s="929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938"/>
      <c r="AE37" s="815"/>
      <c r="AF37" s="130"/>
      <c r="AG37" s="130"/>
      <c r="AH37" s="130"/>
      <c r="AI37" s="269"/>
      <c r="AJ37" s="964"/>
      <c r="AK37" s="964"/>
      <c r="AL37" s="269"/>
    </row>
    <row r="38" spans="1:38" ht="7.5" customHeight="1">
      <c r="A38" s="784"/>
      <c r="B38" s="82"/>
      <c r="C38" s="4225"/>
      <c r="D38" s="4207"/>
      <c r="E38" s="3809"/>
      <c r="F38" s="4208"/>
      <c r="G38" s="4185">
        <v>1270</v>
      </c>
      <c r="H38" s="4186"/>
      <c r="I38" s="4186"/>
      <c r="J38" s="4186"/>
      <c r="K38" s="4186"/>
      <c r="L38" s="4186"/>
      <c r="M38" s="4180"/>
      <c r="N38" s="4185">
        <v>1271</v>
      </c>
      <c r="O38" s="4186"/>
      <c r="P38" s="4186"/>
      <c r="Q38" s="4186"/>
      <c r="R38" s="4186"/>
      <c r="S38" s="4186"/>
      <c r="T38" s="4186"/>
      <c r="U38" s="4186"/>
      <c r="V38" s="4186"/>
      <c r="W38" s="4186"/>
      <c r="X38" s="4186"/>
      <c r="Y38" s="4186"/>
      <c r="Z38" s="4186"/>
      <c r="AA38" s="4186"/>
      <c r="AB38" s="4186"/>
      <c r="AC38" s="4186"/>
      <c r="AD38" s="4180"/>
      <c r="AE38" s="815"/>
      <c r="AF38" s="130"/>
      <c r="AG38" s="130"/>
      <c r="AH38" s="130"/>
      <c r="AI38" s="269"/>
      <c r="AJ38" s="964"/>
      <c r="AK38" s="964"/>
      <c r="AL38" s="269"/>
    </row>
    <row r="39" spans="1:38" ht="7.5" customHeight="1">
      <c r="A39" s="784"/>
      <c r="B39" s="82"/>
      <c r="C39" s="4226"/>
      <c r="D39" s="4209"/>
      <c r="E39" s="4210"/>
      <c r="F39" s="4211"/>
      <c r="G39" s="4183"/>
      <c r="H39" s="4187"/>
      <c r="I39" s="4187"/>
      <c r="J39" s="4187"/>
      <c r="K39" s="4187"/>
      <c r="L39" s="4187"/>
      <c r="M39" s="4184"/>
      <c r="N39" s="4183"/>
      <c r="O39" s="4187"/>
      <c r="P39" s="4187"/>
      <c r="Q39" s="4187"/>
      <c r="R39" s="4187"/>
      <c r="S39" s="4187"/>
      <c r="T39" s="4187"/>
      <c r="U39" s="4187"/>
      <c r="V39" s="4187"/>
      <c r="W39" s="4187"/>
      <c r="X39" s="4187"/>
      <c r="Y39" s="4187"/>
      <c r="Z39" s="4187"/>
      <c r="AA39" s="4187"/>
      <c r="AB39" s="4187"/>
      <c r="AC39" s="4187"/>
      <c r="AD39" s="4184"/>
      <c r="AE39" s="815"/>
      <c r="AF39" s="130"/>
      <c r="AG39" s="130"/>
      <c r="AH39" s="130"/>
      <c r="AI39" s="269"/>
      <c r="AJ39" s="964"/>
      <c r="AK39" s="964"/>
      <c r="AL39" s="269"/>
    </row>
    <row r="40" spans="1:38" ht="11.25" customHeight="1">
      <c r="A40" s="784"/>
      <c r="B40" s="82"/>
      <c r="C40" s="4227" t="s">
        <v>55</v>
      </c>
      <c r="D40" s="932"/>
      <c r="E40" s="82"/>
      <c r="F40" s="933"/>
      <c r="G40" s="4185">
        <v>20</v>
      </c>
      <c r="H40" s="4180"/>
      <c r="I40" s="82"/>
      <c r="J40" s="82"/>
      <c r="K40" s="82"/>
      <c r="L40" s="82"/>
      <c r="M40" s="933"/>
      <c r="N40" s="930"/>
      <c r="O40" s="489"/>
      <c r="P40" s="489"/>
      <c r="Q40" s="489"/>
      <c r="R40" s="489"/>
      <c r="S40" s="489"/>
      <c r="T40" s="489"/>
      <c r="U40" s="489"/>
      <c r="V40" s="939"/>
      <c r="W40" s="940"/>
      <c r="X40" s="940"/>
      <c r="Y40" s="940"/>
      <c r="Z40" s="959"/>
      <c r="AA40" s="940"/>
      <c r="AB40" s="940"/>
      <c r="AC40" s="940"/>
      <c r="AD40" s="960"/>
      <c r="AE40" s="815"/>
      <c r="AF40" s="130"/>
      <c r="AG40" s="130"/>
      <c r="AH40" s="130"/>
      <c r="AI40" s="269"/>
      <c r="AJ40" s="964"/>
      <c r="AK40" s="964"/>
      <c r="AL40" s="269"/>
    </row>
    <row r="41" spans="1:38" ht="11.25" customHeight="1">
      <c r="A41" s="784"/>
      <c r="B41" s="82"/>
      <c r="C41" s="4228"/>
      <c r="D41" s="932"/>
      <c r="E41" s="82" t="s">
        <v>119</v>
      </c>
      <c r="F41" s="933"/>
      <c r="G41" s="4181"/>
      <c r="H41" s="4182"/>
      <c r="I41" s="82"/>
      <c r="J41" s="82"/>
      <c r="K41" s="82"/>
      <c r="L41" s="82"/>
      <c r="M41" s="933"/>
      <c r="N41" s="932"/>
      <c r="O41" s="4185"/>
      <c r="P41" s="4186"/>
      <c r="Q41" s="4186"/>
      <c r="R41" s="4186"/>
      <c r="S41" s="4186"/>
      <c r="T41" s="4186"/>
      <c r="U41" s="4186"/>
      <c r="V41" s="4186"/>
      <c r="W41" s="4186"/>
      <c r="X41" s="4186"/>
      <c r="Y41" s="4186"/>
      <c r="Z41" s="4186"/>
      <c r="AA41" s="4186"/>
      <c r="AB41" s="4186"/>
      <c r="AC41" s="4180"/>
      <c r="AD41" s="961"/>
      <c r="AE41" s="815"/>
      <c r="AF41" s="130"/>
      <c r="AG41" s="130"/>
      <c r="AH41" s="130"/>
      <c r="AI41" s="269"/>
      <c r="AJ41" s="964"/>
      <c r="AK41" s="964"/>
      <c r="AL41" s="269"/>
    </row>
    <row r="42" spans="1:38" ht="11.25" customHeight="1">
      <c r="A42" s="784"/>
      <c r="B42" s="82"/>
      <c r="C42" s="4228"/>
      <c r="D42" s="932"/>
      <c r="E42" s="103" t="s">
        <v>123</v>
      </c>
      <c r="F42" s="933"/>
      <c r="G42" s="4181"/>
      <c r="H42" s="4182"/>
      <c r="I42" s="82"/>
      <c r="J42" s="82"/>
      <c r="K42" s="82"/>
      <c r="L42" s="82"/>
      <c r="M42" s="933"/>
      <c r="N42" s="932"/>
      <c r="O42" s="4183"/>
      <c r="P42" s="4187"/>
      <c r="Q42" s="4187"/>
      <c r="R42" s="4187"/>
      <c r="S42" s="4187"/>
      <c r="T42" s="4187"/>
      <c r="U42" s="4187"/>
      <c r="V42" s="4187"/>
      <c r="W42" s="4187"/>
      <c r="X42" s="4187"/>
      <c r="Y42" s="4187"/>
      <c r="Z42" s="4187"/>
      <c r="AA42" s="4187"/>
      <c r="AB42" s="4187"/>
      <c r="AC42" s="4184"/>
      <c r="AD42" s="961"/>
      <c r="AE42" s="815"/>
      <c r="AF42" s="130"/>
      <c r="AG42" s="130"/>
      <c r="AH42" s="130"/>
      <c r="AI42" s="269"/>
      <c r="AJ42" s="964"/>
      <c r="AK42" s="964"/>
      <c r="AL42" s="269"/>
    </row>
    <row r="43" spans="1:38" ht="11.25" customHeight="1">
      <c r="A43" s="784"/>
      <c r="B43" s="82"/>
      <c r="C43" s="4229"/>
      <c r="D43" s="934"/>
      <c r="E43" s="260"/>
      <c r="F43" s="935"/>
      <c r="G43" s="4183"/>
      <c r="H43" s="4184"/>
      <c r="I43" s="260"/>
      <c r="J43" s="260"/>
      <c r="K43" s="260"/>
      <c r="L43" s="260"/>
      <c r="M43" s="935"/>
      <c r="N43" s="934"/>
      <c r="O43" s="260"/>
      <c r="P43" s="260"/>
      <c r="Q43" s="260"/>
      <c r="R43" s="260"/>
      <c r="S43" s="260"/>
      <c r="T43" s="260"/>
      <c r="U43" s="260"/>
      <c r="V43" s="941"/>
      <c r="W43" s="847"/>
      <c r="X43" s="847"/>
      <c r="Y43" s="847"/>
      <c r="Z43" s="962"/>
      <c r="AA43" s="847"/>
      <c r="AB43" s="847"/>
      <c r="AC43" s="847"/>
      <c r="AD43" s="963"/>
      <c r="AE43" s="815"/>
      <c r="AF43" s="130"/>
      <c r="AG43" s="130"/>
      <c r="AH43" s="130"/>
      <c r="AI43" s="269"/>
      <c r="AJ43" s="964"/>
      <c r="AK43" s="964"/>
      <c r="AL43" s="269"/>
    </row>
    <row r="44" spans="1:38" ht="11.25" customHeight="1">
      <c r="A44" s="784"/>
      <c r="B44" s="82"/>
      <c r="C44" s="4227" t="s">
        <v>56</v>
      </c>
      <c r="D44" s="930"/>
      <c r="E44" s="489"/>
      <c r="F44" s="936"/>
      <c r="G44" s="4179" t="s">
        <v>294</v>
      </c>
      <c r="H44" s="4180"/>
      <c r="I44" s="82"/>
      <c r="J44" s="82"/>
      <c r="K44" s="82"/>
      <c r="L44" s="82"/>
      <c r="M44" s="933"/>
      <c r="N44" s="930"/>
      <c r="O44" s="489"/>
      <c r="P44" s="489"/>
      <c r="Q44" s="489"/>
      <c r="R44" s="489"/>
      <c r="S44" s="489"/>
      <c r="T44" s="489"/>
      <c r="U44" s="489"/>
      <c r="V44" s="939"/>
      <c r="W44" s="940"/>
      <c r="X44" s="940"/>
      <c r="Y44" s="940"/>
      <c r="Z44" s="959"/>
      <c r="AA44" s="940"/>
      <c r="AB44" s="940"/>
      <c r="AC44" s="940"/>
      <c r="AD44" s="960"/>
      <c r="AE44" s="815"/>
      <c r="AF44" s="130"/>
      <c r="AG44" s="130"/>
      <c r="AH44" s="130"/>
      <c r="AI44" s="269"/>
      <c r="AJ44" s="964"/>
      <c r="AK44" s="964"/>
      <c r="AL44" s="269"/>
    </row>
    <row r="45" spans="1:38" ht="11.25" customHeight="1">
      <c r="A45" s="784"/>
      <c r="B45" s="82"/>
      <c r="C45" s="4228"/>
      <c r="D45" s="932"/>
      <c r="E45" s="4203" t="s">
        <v>1030</v>
      </c>
      <c r="F45" s="933"/>
      <c r="G45" s="4181"/>
      <c r="H45" s="4182"/>
      <c r="I45" s="82"/>
      <c r="J45" s="4185"/>
      <c r="K45" s="4186"/>
      <c r="L45" s="4180"/>
      <c r="M45" s="933"/>
      <c r="N45" s="932"/>
      <c r="O45" s="4185"/>
      <c r="P45" s="4186"/>
      <c r="Q45" s="4186"/>
      <c r="R45" s="4186"/>
      <c r="S45" s="4186"/>
      <c r="T45" s="4186"/>
      <c r="U45" s="4186"/>
      <c r="V45" s="4186"/>
      <c r="W45" s="4186"/>
      <c r="X45" s="4186"/>
      <c r="Y45" s="4186"/>
      <c r="Z45" s="4186"/>
      <c r="AA45" s="4186"/>
      <c r="AB45" s="4186"/>
      <c r="AC45" s="4180"/>
      <c r="AD45" s="961"/>
      <c r="AE45" s="815"/>
      <c r="AF45" s="130"/>
      <c r="AG45" s="130"/>
      <c r="AH45" s="130"/>
      <c r="AI45" s="269"/>
      <c r="AJ45" s="964"/>
      <c r="AK45" s="964"/>
      <c r="AL45" s="269"/>
    </row>
    <row r="46" spans="1:38" ht="11.25" customHeight="1">
      <c r="A46" s="784"/>
      <c r="B46" s="82"/>
      <c r="C46" s="4228"/>
      <c r="D46" s="932"/>
      <c r="E46" s="4203"/>
      <c r="F46" s="933"/>
      <c r="G46" s="4181"/>
      <c r="H46" s="4182"/>
      <c r="I46" s="82"/>
      <c r="J46" s="4183"/>
      <c r="K46" s="4187"/>
      <c r="L46" s="4184"/>
      <c r="M46" s="933"/>
      <c r="N46" s="932"/>
      <c r="O46" s="4183"/>
      <c r="P46" s="4187"/>
      <c r="Q46" s="4187"/>
      <c r="R46" s="4187"/>
      <c r="S46" s="4187"/>
      <c r="T46" s="4187"/>
      <c r="U46" s="4187"/>
      <c r="V46" s="4187"/>
      <c r="W46" s="4187"/>
      <c r="X46" s="4187"/>
      <c r="Y46" s="4187"/>
      <c r="Z46" s="4187"/>
      <c r="AA46" s="4187"/>
      <c r="AB46" s="4187"/>
      <c r="AC46" s="4184"/>
      <c r="AD46" s="961"/>
      <c r="AE46" s="815"/>
      <c r="AF46" s="130"/>
      <c r="AG46" s="130"/>
      <c r="AH46" s="130"/>
      <c r="AI46" s="269"/>
      <c r="AJ46" s="964"/>
      <c r="AK46" s="964"/>
      <c r="AL46" s="269"/>
    </row>
    <row r="47" spans="1:38" ht="11.25" customHeight="1">
      <c r="A47" s="784"/>
      <c r="B47" s="82"/>
      <c r="C47" s="4229"/>
      <c r="D47" s="934"/>
      <c r="E47" s="260"/>
      <c r="F47" s="935"/>
      <c r="G47" s="4183"/>
      <c r="H47" s="4184"/>
      <c r="I47" s="260"/>
      <c r="J47" s="260"/>
      <c r="K47" s="260"/>
      <c r="L47" s="260"/>
      <c r="M47" s="935"/>
      <c r="N47" s="934"/>
      <c r="O47" s="260"/>
      <c r="P47" s="260"/>
      <c r="Q47" s="260"/>
      <c r="R47" s="260"/>
      <c r="S47" s="260"/>
      <c r="T47" s="260"/>
      <c r="U47" s="260"/>
      <c r="V47" s="941"/>
      <c r="W47" s="847"/>
      <c r="X47" s="847"/>
      <c r="Y47" s="847"/>
      <c r="Z47" s="962"/>
      <c r="AA47" s="847"/>
      <c r="AB47" s="847"/>
      <c r="AC47" s="847"/>
      <c r="AD47" s="963"/>
      <c r="AE47" s="815"/>
      <c r="AF47" s="130"/>
      <c r="AG47" s="130"/>
      <c r="AH47" s="130"/>
      <c r="AI47" s="269"/>
      <c r="AJ47" s="964"/>
      <c r="AK47" s="964"/>
      <c r="AL47" s="269"/>
    </row>
    <row r="48" spans="1:38" ht="11.25" customHeight="1">
      <c r="A48" s="784"/>
      <c r="B48" s="82"/>
      <c r="C48" s="4227" t="s">
        <v>57</v>
      </c>
      <c r="D48" s="930"/>
      <c r="E48" s="489"/>
      <c r="F48" s="936"/>
      <c r="G48" s="4179" t="s">
        <v>296</v>
      </c>
      <c r="H48" s="4180"/>
      <c r="I48" s="82"/>
      <c r="J48" s="82"/>
      <c r="K48" s="82"/>
      <c r="L48" s="82"/>
      <c r="M48" s="933"/>
      <c r="N48" s="930"/>
      <c r="O48" s="489"/>
      <c r="P48" s="489"/>
      <c r="Q48" s="489"/>
      <c r="R48" s="489"/>
      <c r="S48" s="489"/>
      <c r="T48" s="489"/>
      <c r="U48" s="489"/>
      <c r="V48" s="939"/>
      <c r="W48" s="940"/>
      <c r="X48" s="940"/>
      <c r="Y48" s="940"/>
      <c r="Z48" s="959"/>
      <c r="AA48" s="940"/>
      <c r="AB48" s="940"/>
      <c r="AC48" s="940"/>
      <c r="AD48" s="960"/>
      <c r="AE48" s="815"/>
      <c r="AF48" s="130"/>
      <c r="AG48" s="130"/>
      <c r="AH48" s="130"/>
      <c r="AI48" s="269"/>
      <c r="AJ48" s="964"/>
      <c r="AK48" s="964"/>
      <c r="AL48" s="269"/>
    </row>
    <row r="49" spans="1:38" ht="11.25" customHeight="1">
      <c r="A49" s="784"/>
      <c r="B49" s="82"/>
      <c r="C49" s="4228"/>
      <c r="D49" s="932"/>
      <c r="E49" s="4203" t="s">
        <v>1031</v>
      </c>
      <c r="F49" s="933"/>
      <c r="G49" s="4181"/>
      <c r="H49" s="4182"/>
      <c r="I49" s="82"/>
      <c r="J49" s="4185"/>
      <c r="K49" s="4186"/>
      <c r="L49" s="4180"/>
      <c r="M49" s="933"/>
      <c r="N49" s="932"/>
      <c r="O49" s="4185"/>
      <c r="P49" s="4186"/>
      <c r="Q49" s="4186"/>
      <c r="R49" s="4186"/>
      <c r="S49" s="4186"/>
      <c r="T49" s="4186"/>
      <c r="U49" s="4186"/>
      <c r="V49" s="4186"/>
      <c r="W49" s="4186"/>
      <c r="X49" s="4186"/>
      <c r="Y49" s="4186"/>
      <c r="Z49" s="4186"/>
      <c r="AA49" s="4186"/>
      <c r="AB49" s="4186"/>
      <c r="AC49" s="4180"/>
      <c r="AD49" s="961"/>
      <c r="AE49" s="815"/>
      <c r="AF49" s="130"/>
      <c r="AG49" s="130"/>
      <c r="AH49" s="130"/>
      <c r="AI49" s="269"/>
      <c r="AJ49" s="964"/>
      <c r="AK49" s="964"/>
      <c r="AL49" s="269"/>
    </row>
    <row r="50" spans="1:38" ht="11.25" customHeight="1">
      <c r="A50" s="784"/>
      <c r="B50" s="82"/>
      <c r="C50" s="4228"/>
      <c r="D50" s="932"/>
      <c r="E50" s="4203"/>
      <c r="F50" s="933"/>
      <c r="G50" s="4181"/>
      <c r="H50" s="4182"/>
      <c r="I50" s="82"/>
      <c r="J50" s="4183"/>
      <c r="K50" s="4187"/>
      <c r="L50" s="4184"/>
      <c r="M50" s="933"/>
      <c r="N50" s="932"/>
      <c r="O50" s="4183"/>
      <c r="P50" s="4187"/>
      <c r="Q50" s="4187"/>
      <c r="R50" s="4187"/>
      <c r="S50" s="4187"/>
      <c r="T50" s="4187"/>
      <c r="U50" s="4187"/>
      <c r="V50" s="4187"/>
      <c r="W50" s="4187"/>
      <c r="X50" s="4187"/>
      <c r="Y50" s="4187"/>
      <c r="Z50" s="4187"/>
      <c r="AA50" s="4187"/>
      <c r="AB50" s="4187"/>
      <c r="AC50" s="4184"/>
      <c r="AD50" s="961"/>
      <c r="AE50" s="815"/>
      <c r="AF50" s="130"/>
      <c r="AG50" s="130"/>
      <c r="AH50" s="130"/>
      <c r="AI50" s="269"/>
      <c r="AJ50" s="964"/>
      <c r="AK50" s="964"/>
      <c r="AL50" s="269"/>
    </row>
    <row r="51" spans="1:38" ht="11.25" customHeight="1">
      <c r="A51" s="784"/>
      <c r="B51" s="82"/>
      <c r="C51" s="4229"/>
      <c r="D51" s="934"/>
      <c r="E51" s="260"/>
      <c r="F51" s="935"/>
      <c r="G51" s="4183"/>
      <c r="H51" s="4184"/>
      <c r="I51" s="260"/>
      <c r="J51" s="260"/>
      <c r="K51" s="260"/>
      <c r="L51" s="260"/>
      <c r="M51" s="935"/>
      <c r="N51" s="934"/>
      <c r="O51" s="260"/>
      <c r="P51" s="260"/>
      <c r="Q51" s="260"/>
      <c r="R51" s="260"/>
      <c r="S51" s="260"/>
      <c r="T51" s="260"/>
      <c r="U51" s="260"/>
      <c r="V51" s="941"/>
      <c r="W51" s="847"/>
      <c r="X51" s="847"/>
      <c r="Y51" s="847"/>
      <c r="Z51" s="962"/>
      <c r="AA51" s="847"/>
      <c r="AB51" s="847"/>
      <c r="AC51" s="847"/>
      <c r="AD51" s="963"/>
      <c r="AE51" s="815"/>
      <c r="AF51" s="130"/>
      <c r="AG51" s="130"/>
      <c r="AH51" s="130"/>
      <c r="AI51" s="269"/>
      <c r="AJ51" s="964"/>
      <c r="AK51" s="964"/>
      <c r="AL51" s="269"/>
    </row>
    <row r="52" spans="1:38" ht="11.25" customHeight="1">
      <c r="A52" s="784"/>
      <c r="B52" s="82"/>
      <c r="C52" s="4227" t="s">
        <v>58</v>
      </c>
      <c r="D52" s="930"/>
      <c r="E52" s="489"/>
      <c r="F52" s="936"/>
      <c r="G52" s="4179" t="s">
        <v>310</v>
      </c>
      <c r="H52" s="4180"/>
      <c r="I52" s="82"/>
      <c r="J52" s="82"/>
      <c r="K52" s="82"/>
      <c r="L52" s="82"/>
      <c r="M52" s="933"/>
      <c r="N52" s="930"/>
      <c r="O52" s="489"/>
      <c r="P52" s="489"/>
      <c r="Q52" s="489"/>
      <c r="R52" s="489"/>
      <c r="S52" s="489"/>
      <c r="T52" s="489"/>
      <c r="U52" s="489"/>
      <c r="V52" s="939"/>
      <c r="W52" s="940"/>
      <c r="X52" s="940"/>
      <c r="Y52" s="940"/>
      <c r="Z52" s="959"/>
      <c r="AA52" s="940"/>
      <c r="AB52" s="940"/>
      <c r="AC52" s="940"/>
      <c r="AD52" s="960"/>
      <c r="AE52" s="815"/>
      <c r="AF52" s="130"/>
      <c r="AG52" s="130"/>
      <c r="AH52" s="130"/>
      <c r="AI52" s="269"/>
      <c r="AJ52" s="964"/>
      <c r="AK52" s="964"/>
      <c r="AL52" s="269"/>
    </row>
    <row r="53" spans="1:38" ht="11.25" customHeight="1">
      <c r="A53" s="784"/>
      <c r="B53" s="82"/>
      <c r="C53" s="4228"/>
      <c r="D53" s="932"/>
      <c r="E53" s="4203" t="s">
        <v>1032</v>
      </c>
      <c r="F53" s="933"/>
      <c r="G53" s="4181"/>
      <c r="H53" s="4182"/>
      <c r="I53" s="82"/>
      <c r="J53" s="4185"/>
      <c r="K53" s="4186"/>
      <c r="L53" s="4180"/>
      <c r="M53" s="933"/>
      <c r="N53" s="932"/>
      <c r="O53" s="4185"/>
      <c r="P53" s="4186"/>
      <c r="Q53" s="4186"/>
      <c r="R53" s="4186"/>
      <c r="S53" s="4186"/>
      <c r="T53" s="4186"/>
      <c r="U53" s="4186"/>
      <c r="V53" s="4186"/>
      <c r="W53" s="4186"/>
      <c r="X53" s="4186"/>
      <c r="Y53" s="4186"/>
      <c r="Z53" s="4186"/>
      <c r="AA53" s="4186"/>
      <c r="AB53" s="4186"/>
      <c r="AC53" s="4180"/>
      <c r="AD53" s="961"/>
      <c r="AE53" s="815"/>
      <c r="AF53" s="130"/>
      <c r="AG53" s="130"/>
      <c r="AH53" s="130"/>
      <c r="AI53" s="269"/>
      <c r="AJ53" s="964"/>
      <c r="AK53" s="964"/>
      <c r="AL53" s="269"/>
    </row>
    <row r="54" spans="1:38" ht="11.25" customHeight="1">
      <c r="A54" s="784"/>
      <c r="B54" s="82"/>
      <c r="C54" s="4228"/>
      <c r="D54" s="932"/>
      <c r="E54" s="4203"/>
      <c r="F54" s="933"/>
      <c r="G54" s="4181"/>
      <c r="H54" s="4182"/>
      <c r="I54" s="82"/>
      <c r="J54" s="4183"/>
      <c r="K54" s="4187"/>
      <c r="L54" s="4184"/>
      <c r="M54" s="933"/>
      <c r="N54" s="932"/>
      <c r="O54" s="4183"/>
      <c r="P54" s="4187"/>
      <c r="Q54" s="4187"/>
      <c r="R54" s="4187"/>
      <c r="S54" s="4187"/>
      <c r="T54" s="4187"/>
      <c r="U54" s="4187"/>
      <c r="V54" s="4187"/>
      <c r="W54" s="4187"/>
      <c r="X54" s="4187"/>
      <c r="Y54" s="4187"/>
      <c r="Z54" s="4187"/>
      <c r="AA54" s="4187"/>
      <c r="AB54" s="4187"/>
      <c r="AC54" s="4184"/>
      <c r="AD54" s="961"/>
      <c r="AE54" s="815"/>
      <c r="AF54" s="130"/>
      <c r="AG54" s="130"/>
      <c r="AH54" s="130"/>
      <c r="AI54" s="269"/>
      <c r="AJ54" s="964"/>
      <c r="AK54" s="964"/>
      <c r="AL54" s="269"/>
    </row>
    <row r="55" spans="1:38" ht="11.25" customHeight="1">
      <c r="A55" s="784"/>
      <c r="B55" s="82"/>
      <c r="C55" s="4229"/>
      <c r="D55" s="934"/>
      <c r="E55" s="260"/>
      <c r="F55" s="935"/>
      <c r="G55" s="4183"/>
      <c r="H55" s="4184"/>
      <c r="I55" s="260"/>
      <c r="J55" s="260"/>
      <c r="K55" s="260"/>
      <c r="L55" s="260"/>
      <c r="M55" s="935"/>
      <c r="N55" s="934"/>
      <c r="O55" s="260"/>
      <c r="P55" s="260"/>
      <c r="Q55" s="260"/>
      <c r="R55" s="260"/>
      <c r="S55" s="260"/>
      <c r="T55" s="260"/>
      <c r="U55" s="260"/>
      <c r="V55" s="941"/>
      <c r="W55" s="847"/>
      <c r="X55" s="847"/>
      <c r="Y55" s="847"/>
      <c r="Z55" s="962"/>
      <c r="AA55" s="847"/>
      <c r="AB55" s="847"/>
      <c r="AC55" s="847"/>
      <c r="AD55" s="963"/>
      <c r="AE55" s="815"/>
      <c r="AF55" s="130"/>
      <c r="AG55" s="130"/>
      <c r="AH55" s="130"/>
      <c r="AI55" s="269"/>
      <c r="AJ55" s="964"/>
      <c r="AK55" s="964"/>
      <c r="AL55" s="269"/>
    </row>
    <row r="56" spans="1:38" ht="11.25" customHeight="1">
      <c r="A56" s="784"/>
      <c r="B56" s="82"/>
      <c r="C56" s="4227" t="s">
        <v>61</v>
      </c>
      <c r="D56" s="930"/>
      <c r="E56" s="489"/>
      <c r="F56" s="936"/>
      <c r="G56" s="4179" t="s">
        <v>312</v>
      </c>
      <c r="H56" s="4180"/>
      <c r="I56" s="82"/>
      <c r="J56" s="82"/>
      <c r="K56" s="82"/>
      <c r="L56" s="82"/>
      <c r="M56" s="933"/>
      <c r="N56" s="930"/>
      <c r="O56" s="489"/>
      <c r="P56" s="489"/>
      <c r="Q56" s="489"/>
      <c r="R56" s="489"/>
      <c r="S56" s="489"/>
      <c r="T56" s="489"/>
      <c r="U56" s="489"/>
      <c r="V56" s="939"/>
      <c r="W56" s="940"/>
      <c r="X56" s="940"/>
      <c r="Y56" s="940"/>
      <c r="Z56" s="959"/>
      <c r="AA56" s="940"/>
      <c r="AB56" s="940"/>
      <c r="AC56" s="940"/>
      <c r="AD56" s="960"/>
      <c r="AE56" s="815"/>
      <c r="AF56" s="130"/>
      <c r="AG56" s="130"/>
      <c r="AH56" s="130"/>
      <c r="AI56" s="269"/>
      <c r="AJ56" s="964"/>
      <c r="AK56" s="964"/>
      <c r="AL56" s="269"/>
    </row>
    <row r="57" spans="1:38" ht="11.25" customHeight="1">
      <c r="A57" s="784"/>
      <c r="B57" s="82"/>
      <c r="C57" s="4228"/>
      <c r="D57" s="932"/>
      <c r="E57" s="4203" t="s">
        <v>1033</v>
      </c>
      <c r="F57" s="933"/>
      <c r="G57" s="4181"/>
      <c r="H57" s="4182"/>
      <c r="I57" s="82"/>
      <c r="J57" s="4185"/>
      <c r="K57" s="4186"/>
      <c r="L57" s="4180"/>
      <c r="M57" s="933"/>
      <c r="N57" s="932"/>
      <c r="O57" s="4185"/>
      <c r="P57" s="4186"/>
      <c r="Q57" s="4186"/>
      <c r="R57" s="4186"/>
      <c r="S57" s="4186"/>
      <c r="T57" s="4186"/>
      <c r="U57" s="4186"/>
      <c r="V57" s="4186"/>
      <c r="W57" s="4186"/>
      <c r="X57" s="4186"/>
      <c r="Y57" s="4186"/>
      <c r="Z57" s="4186"/>
      <c r="AA57" s="4186"/>
      <c r="AB57" s="4186"/>
      <c r="AC57" s="4180"/>
      <c r="AD57" s="961"/>
      <c r="AE57" s="815"/>
      <c r="AF57" s="130"/>
      <c r="AG57" s="130"/>
      <c r="AH57" s="130"/>
      <c r="AI57" s="269"/>
      <c r="AJ57" s="964"/>
      <c r="AK57" s="964"/>
      <c r="AL57" s="269"/>
    </row>
    <row r="58" spans="1:38" ht="11.25" customHeight="1">
      <c r="A58" s="784"/>
      <c r="B58" s="82"/>
      <c r="C58" s="4228"/>
      <c r="D58" s="932"/>
      <c r="E58" s="4203"/>
      <c r="F58" s="933"/>
      <c r="G58" s="4181"/>
      <c r="H58" s="4182"/>
      <c r="I58" s="82"/>
      <c r="J58" s="4183"/>
      <c r="K58" s="4187"/>
      <c r="L58" s="4184"/>
      <c r="M58" s="933"/>
      <c r="N58" s="932"/>
      <c r="O58" s="4183"/>
      <c r="P58" s="4187"/>
      <c r="Q58" s="4187"/>
      <c r="R58" s="4187"/>
      <c r="S58" s="4187"/>
      <c r="T58" s="4187"/>
      <c r="U58" s="4187"/>
      <c r="V58" s="4187"/>
      <c r="W58" s="4187"/>
      <c r="X58" s="4187"/>
      <c r="Y58" s="4187"/>
      <c r="Z58" s="4187"/>
      <c r="AA58" s="4187"/>
      <c r="AB58" s="4187"/>
      <c r="AC58" s="4184"/>
      <c r="AD58" s="961"/>
      <c r="AE58" s="815"/>
      <c r="AF58" s="130"/>
      <c r="AG58" s="130"/>
      <c r="AH58" s="130"/>
      <c r="AI58" s="269"/>
      <c r="AJ58" s="964"/>
      <c r="AK58" s="964"/>
      <c r="AL58" s="269"/>
    </row>
    <row r="59" spans="1:38" ht="11.25" customHeight="1">
      <c r="A59" s="784"/>
      <c r="B59" s="82"/>
      <c r="C59" s="4229"/>
      <c r="D59" s="934"/>
      <c r="E59" s="260"/>
      <c r="F59" s="935"/>
      <c r="G59" s="4183"/>
      <c r="H59" s="4184"/>
      <c r="I59" s="260"/>
      <c r="J59" s="260"/>
      <c r="K59" s="260"/>
      <c r="L59" s="260"/>
      <c r="M59" s="935"/>
      <c r="N59" s="934"/>
      <c r="O59" s="260"/>
      <c r="P59" s="260"/>
      <c r="Q59" s="260"/>
      <c r="R59" s="260"/>
      <c r="S59" s="260"/>
      <c r="T59" s="260"/>
      <c r="U59" s="260"/>
      <c r="V59" s="941"/>
      <c r="W59" s="847"/>
      <c r="X59" s="847"/>
      <c r="Y59" s="847"/>
      <c r="Z59" s="962"/>
      <c r="AA59" s="847"/>
      <c r="AB59" s="847"/>
      <c r="AC59" s="847"/>
      <c r="AD59" s="963"/>
      <c r="AE59" s="815"/>
      <c r="AF59" s="130"/>
      <c r="AG59" s="130"/>
      <c r="AH59" s="130"/>
      <c r="AI59" s="269"/>
      <c r="AJ59" s="964"/>
      <c r="AK59" s="964"/>
      <c r="AL59" s="269"/>
    </row>
    <row r="60" spans="1:38" ht="11.25" customHeight="1">
      <c r="A60" s="784"/>
      <c r="B60" s="82"/>
      <c r="C60" s="4227" t="s">
        <v>63</v>
      </c>
      <c r="D60" s="930"/>
      <c r="E60" s="489"/>
      <c r="F60" s="936"/>
      <c r="G60" s="4179" t="s">
        <v>314</v>
      </c>
      <c r="H60" s="4180"/>
      <c r="I60" s="82"/>
      <c r="J60" s="82"/>
      <c r="K60" s="82"/>
      <c r="L60" s="82"/>
      <c r="M60" s="933"/>
      <c r="N60" s="930"/>
      <c r="O60" s="489"/>
      <c r="P60" s="489"/>
      <c r="Q60" s="489"/>
      <c r="R60" s="489"/>
      <c r="S60" s="489"/>
      <c r="T60" s="489"/>
      <c r="U60" s="489"/>
      <c r="V60" s="939"/>
      <c r="W60" s="940"/>
      <c r="X60" s="940"/>
      <c r="Y60" s="940"/>
      <c r="Z60" s="959"/>
      <c r="AA60" s="940"/>
      <c r="AB60" s="940"/>
      <c r="AC60" s="940"/>
      <c r="AD60" s="960"/>
      <c r="AE60" s="815"/>
      <c r="AF60" s="130"/>
      <c r="AG60" s="130"/>
      <c r="AH60" s="130"/>
      <c r="AI60" s="269"/>
      <c r="AJ60" s="964"/>
      <c r="AK60" s="964"/>
      <c r="AL60" s="269"/>
    </row>
    <row r="61" spans="1:38" ht="11.25" customHeight="1">
      <c r="A61" s="784"/>
      <c r="B61" s="82"/>
      <c r="C61" s="4228"/>
      <c r="D61" s="932"/>
      <c r="E61" s="4203" t="s">
        <v>1034</v>
      </c>
      <c r="F61" s="933"/>
      <c r="G61" s="4181"/>
      <c r="H61" s="4182"/>
      <c r="I61" s="82"/>
      <c r="J61" s="4185"/>
      <c r="K61" s="4186"/>
      <c r="L61" s="4180"/>
      <c r="M61" s="933"/>
      <c r="N61" s="932"/>
      <c r="O61" s="4185"/>
      <c r="P61" s="4186"/>
      <c r="Q61" s="4186"/>
      <c r="R61" s="4186"/>
      <c r="S61" s="4186"/>
      <c r="T61" s="4186"/>
      <c r="U61" s="4186"/>
      <c r="V61" s="4186"/>
      <c r="W61" s="4186"/>
      <c r="X61" s="4186"/>
      <c r="Y61" s="4186"/>
      <c r="Z61" s="4186"/>
      <c r="AA61" s="4186"/>
      <c r="AB61" s="4186"/>
      <c r="AC61" s="4180"/>
      <c r="AD61" s="961"/>
      <c r="AE61" s="815"/>
      <c r="AF61" s="130"/>
      <c r="AG61" s="130"/>
      <c r="AH61" s="130"/>
      <c r="AI61" s="269"/>
      <c r="AJ61" s="964"/>
      <c r="AK61" s="964"/>
      <c r="AL61" s="269"/>
    </row>
    <row r="62" spans="1:38" ht="11.25" customHeight="1">
      <c r="A62" s="784"/>
      <c r="B62" s="82"/>
      <c r="C62" s="4228"/>
      <c r="D62" s="932"/>
      <c r="E62" s="4203"/>
      <c r="F62" s="933"/>
      <c r="G62" s="4181"/>
      <c r="H62" s="4182"/>
      <c r="I62" s="82"/>
      <c r="J62" s="4183"/>
      <c r="K62" s="4187"/>
      <c r="L62" s="4184"/>
      <c r="M62" s="933"/>
      <c r="N62" s="932"/>
      <c r="O62" s="4183"/>
      <c r="P62" s="4187"/>
      <c r="Q62" s="4187"/>
      <c r="R62" s="4187"/>
      <c r="S62" s="4187"/>
      <c r="T62" s="4187"/>
      <c r="U62" s="4187"/>
      <c r="V62" s="4187"/>
      <c r="W62" s="4187"/>
      <c r="X62" s="4187"/>
      <c r="Y62" s="4187"/>
      <c r="Z62" s="4187"/>
      <c r="AA62" s="4187"/>
      <c r="AB62" s="4187"/>
      <c r="AC62" s="4184"/>
      <c r="AD62" s="961"/>
      <c r="AE62" s="815"/>
      <c r="AF62" s="130"/>
      <c r="AG62" s="130"/>
      <c r="AH62" s="130"/>
      <c r="AI62" s="269"/>
      <c r="AJ62" s="964"/>
      <c r="AK62" s="964"/>
      <c r="AL62" s="269"/>
    </row>
    <row r="63" spans="1:38" ht="11.25" customHeight="1">
      <c r="A63" s="784"/>
      <c r="B63" s="82"/>
      <c r="C63" s="4229"/>
      <c r="D63" s="934"/>
      <c r="E63" s="260"/>
      <c r="F63" s="935"/>
      <c r="G63" s="4183"/>
      <c r="H63" s="4184"/>
      <c r="I63" s="260"/>
      <c r="J63" s="260"/>
      <c r="K63" s="260"/>
      <c r="L63" s="260"/>
      <c r="M63" s="935"/>
      <c r="N63" s="934"/>
      <c r="O63" s="260"/>
      <c r="P63" s="260"/>
      <c r="Q63" s="260"/>
      <c r="R63" s="260"/>
      <c r="S63" s="260"/>
      <c r="T63" s="260"/>
      <c r="U63" s="260"/>
      <c r="V63" s="941"/>
      <c r="W63" s="847"/>
      <c r="X63" s="847"/>
      <c r="Y63" s="847"/>
      <c r="Z63" s="962"/>
      <c r="AA63" s="847"/>
      <c r="AB63" s="847"/>
      <c r="AC63" s="847"/>
      <c r="AD63" s="963"/>
      <c r="AE63" s="815"/>
      <c r="AF63" s="130"/>
      <c r="AG63" s="130"/>
      <c r="AH63" s="130"/>
      <c r="AI63" s="269"/>
      <c r="AJ63" s="964"/>
      <c r="AK63" s="964"/>
      <c r="AL63" s="269"/>
    </row>
    <row r="64" spans="1:38" ht="11.25" customHeight="1">
      <c r="A64" s="784"/>
      <c r="B64" s="82"/>
      <c r="C64" s="4227" t="s">
        <v>66</v>
      </c>
      <c r="D64" s="930"/>
      <c r="E64" s="489"/>
      <c r="F64" s="936"/>
      <c r="G64" s="4179" t="s">
        <v>148</v>
      </c>
      <c r="H64" s="4180"/>
      <c r="I64" s="82"/>
      <c r="J64" s="82"/>
      <c r="K64" s="82"/>
      <c r="L64" s="82"/>
      <c r="M64" s="933"/>
      <c r="N64" s="930"/>
      <c r="O64" s="489"/>
      <c r="P64" s="489"/>
      <c r="Q64" s="489"/>
      <c r="R64" s="489"/>
      <c r="S64" s="489"/>
      <c r="T64" s="489"/>
      <c r="U64" s="489"/>
      <c r="V64" s="939"/>
      <c r="W64" s="940"/>
      <c r="X64" s="940"/>
      <c r="Y64" s="940"/>
      <c r="Z64" s="959"/>
      <c r="AA64" s="940"/>
      <c r="AB64" s="940"/>
      <c r="AC64" s="940"/>
      <c r="AD64" s="960"/>
      <c r="AE64" s="815"/>
      <c r="AF64" s="130"/>
      <c r="AG64" s="130"/>
      <c r="AH64" s="130"/>
      <c r="AI64" s="269"/>
      <c r="AJ64" s="964"/>
      <c r="AK64" s="964"/>
      <c r="AL64" s="269"/>
    </row>
    <row r="65" spans="1:38" ht="11.25" customHeight="1">
      <c r="A65" s="784"/>
      <c r="B65" s="82"/>
      <c r="C65" s="4228"/>
      <c r="D65" s="932"/>
      <c r="E65" s="4203" t="s">
        <v>1035</v>
      </c>
      <c r="F65" s="933"/>
      <c r="G65" s="4181"/>
      <c r="H65" s="4182"/>
      <c r="I65" s="82"/>
      <c r="J65" s="4185"/>
      <c r="K65" s="4186"/>
      <c r="L65" s="4180"/>
      <c r="M65" s="933"/>
      <c r="N65" s="932"/>
      <c r="O65" s="4185"/>
      <c r="P65" s="4186"/>
      <c r="Q65" s="4186"/>
      <c r="R65" s="4186"/>
      <c r="S65" s="4186"/>
      <c r="T65" s="4186"/>
      <c r="U65" s="4186"/>
      <c r="V65" s="4186"/>
      <c r="W65" s="4186"/>
      <c r="X65" s="4186"/>
      <c r="Y65" s="4186"/>
      <c r="Z65" s="4186"/>
      <c r="AA65" s="4186"/>
      <c r="AB65" s="4186"/>
      <c r="AC65" s="4180"/>
      <c r="AD65" s="961"/>
      <c r="AE65" s="815"/>
      <c r="AF65" s="130"/>
      <c r="AG65" s="130"/>
      <c r="AH65" s="130"/>
      <c r="AI65" s="269"/>
      <c r="AJ65" s="964"/>
      <c r="AK65" s="964"/>
      <c r="AL65" s="269"/>
    </row>
    <row r="66" spans="1:38" ht="11.25" customHeight="1">
      <c r="A66" s="784"/>
      <c r="B66" s="82"/>
      <c r="C66" s="4228"/>
      <c r="D66" s="932"/>
      <c r="E66" s="4203"/>
      <c r="F66" s="933"/>
      <c r="G66" s="4181"/>
      <c r="H66" s="4182"/>
      <c r="I66" s="82"/>
      <c r="J66" s="4183"/>
      <c r="K66" s="4187"/>
      <c r="L66" s="4184"/>
      <c r="M66" s="933"/>
      <c r="N66" s="932"/>
      <c r="O66" s="4183"/>
      <c r="P66" s="4187"/>
      <c r="Q66" s="4187"/>
      <c r="R66" s="4187"/>
      <c r="S66" s="4187"/>
      <c r="T66" s="4187"/>
      <c r="U66" s="4187"/>
      <c r="V66" s="4187"/>
      <c r="W66" s="4187"/>
      <c r="X66" s="4187"/>
      <c r="Y66" s="4187"/>
      <c r="Z66" s="4187"/>
      <c r="AA66" s="4187"/>
      <c r="AB66" s="4187"/>
      <c r="AC66" s="4184"/>
      <c r="AD66" s="961"/>
      <c r="AE66" s="815"/>
      <c r="AF66" s="130"/>
      <c r="AG66" s="130"/>
      <c r="AH66" s="130"/>
      <c r="AI66" s="269"/>
      <c r="AJ66" s="964"/>
      <c r="AK66" s="964"/>
      <c r="AL66" s="269"/>
    </row>
    <row r="67" spans="1:38" ht="11.25" customHeight="1">
      <c r="A67" s="784"/>
      <c r="B67" s="82"/>
      <c r="C67" s="4229"/>
      <c r="D67" s="934"/>
      <c r="E67" s="260"/>
      <c r="F67" s="935"/>
      <c r="G67" s="4183"/>
      <c r="H67" s="4184"/>
      <c r="I67" s="260"/>
      <c r="J67" s="260"/>
      <c r="K67" s="260"/>
      <c r="L67" s="260"/>
      <c r="M67" s="935"/>
      <c r="N67" s="934"/>
      <c r="O67" s="260"/>
      <c r="P67" s="260"/>
      <c r="Q67" s="260"/>
      <c r="R67" s="260"/>
      <c r="S67" s="260"/>
      <c r="T67" s="260"/>
      <c r="U67" s="260"/>
      <c r="V67" s="941"/>
      <c r="W67" s="847"/>
      <c r="X67" s="847"/>
      <c r="Y67" s="847"/>
      <c r="Z67" s="962"/>
      <c r="AA67" s="847"/>
      <c r="AB67" s="847"/>
      <c r="AC67" s="847"/>
      <c r="AD67" s="963"/>
      <c r="AE67" s="815"/>
      <c r="AF67" s="130"/>
      <c r="AG67" s="130"/>
      <c r="AH67" s="130"/>
      <c r="AI67" s="269"/>
      <c r="AJ67" s="964"/>
      <c r="AK67" s="964"/>
      <c r="AL67" s="269"/>
    </row>
    <row r="68" spans="1:38" ht="11.25" customHeight="1">
      <c r="A68" s="784"/>
      <c r="B68" s="82"/>
      <c r="C68" s="4227" t="s">
        <v>68</v>
      </c>
      <c r="D68" s="930"/>
      <c r="E68" s="489"/>
      <c r="F68" s="936"/>
      <c r="G68" s="4179" t="s">
        <v>152</v>
      </c>
      <c r="H68" s="4180"/>
      <c r="I68" s="82"/>
      <c r="J68" s="82"/>
      <c r="K68" s="82"/>
      <c r="L68" s="82"/>
      <c r="M68" s="933"/>
      <c r="N68" s="930"/>
      <c r="O68" s="489"/>
      <c r="P68" s="489"/>
      <c r="Q68" s="489"/>
      <c r="R68" s="489"/>
      <c r="S68" s="489"/>
      <c r="T68" s="489"/>
      <c r="U68" s="489"/>
      <c r="V68" s="939"/>
      <c r="W68" s="940"/>
      <c r="X68" s="940"/>
      <c r="Y68" s="940"/>
      <c r="Z68" s="959"/>
      <c r="AA68" s="940"/>
      <c r="AB68" s="940"/>
      <c r="AC68" s="940"/>
      <c r="AD68" s="960"/>
      <c r="AE68" s="815"/>
      <c r="AF68" s="130"/>
      <c r="AG68" s="130"/>
      <c r="AH68" s="130"/>
      <c r="AI68" s="269"/>
      <c r="AJ68" s="964"/>
      <c r="AK68" s="964"/>
      <c r="AL68" s="269"/>
    </row>
    <row r="69" spans="1:38" ht="11.25" customHeight="1">
      <c r="A69" s="784"/>
      <c r="B69" s="82"/>
      <c r="C69" s="4228"/>
      <c r="D69" s="932"/>
      <c r="E69" s="4203" t="s">
        <v>1036</v>
      </c>
      <c r="F69" s="933"/>
      <c r="G69" s="4181"/>
      <c r="H69" s="4182"/>
      <c r="I69" s="82"/>
      <c r="J69" s="4185"/>
      <c r="K69" s="4186"/>
      <c r="L69" s="4180"/>
      <c r="M69" s="933"/>
      <c r="N69" s="932"/>
      <c r="O69" s="4185"/>
      <c r="P69" s="4186"/>
      <c r="Q69" s="4186"/>
      <c r="R69" s="4186"/>
      <c r="S69" s="4186"/>
      <c r="T69" s="4186"/>
      <c r="U69" s="4186"/>
      <c r="V69" s="4186"/>
      <c r="W69" s="4186"/>
      <c r="X69" s="4186"/>
      <c r="Y69" s="4186"/>
      <c r="Z69" s="4186"/>
      <c r="AA69" s="4186"/>
      <c r="AB69" s="4186"/>
      <c r="AC69" s="4180"/>
      <c r="AD69" s="961"/>
      <c r="AE69" s="815"/>
      <c r="AF69" s="130"/>
      <c r="AG69" s="130"/>
      <c r="AH69" s="130"/>
      <c r="AI69" s="269"/>
      <c r="AJ69" s="964"/>
      <c r="AK69" s="964"/>
      <c r="AL69" s="269"/>
    </row>
    <row r="70" spans="1:38" ht="11.25" customHeight="1">
      <c r="A70" s="784"/>
      <c r="B70" s="82"/>
      <c r="C70" s="4228"/>
      <c r="D70" s="932"/>
      <c r="E70" s="4203"/>
      <c r="F70" s="933"/>
      <c r="G70" s="4181"/>
      <c r="H70" s="4182"/>
      <c r="I70" s="82"/>
      <c r="J70" s="4183"/>
      <c r="K70" s="4187"/>
      <c r="L70" s="4184"/>
      <c r="M70" s="933"/>
      <c r="N70" s="932"/>
      <c r="O70" s="4183"/>
      <c r="P70" s="4187"/>
      <c r="Q70" s="4187"/>
      <c r="R70" s="4187"/>
      <c r="S70" s="4187"/>
      <c r="T70" s="4187"/>
      <c r="U70" s="4187"/>
      <c r="V70" s="4187"/>
      <c r="W70" s="4187"/>
      <c r="X70" s="4187"/>
      <c r="Y70" s="4187"/>
      <c r="Z70" s="4187"/>
      <c r="AA70" s="4187"/>
      <c r="AB70" s="4187"/>
      <c r="AC70" s="4184"/>
      <c r="AD70" s="961"/>
      <c r="AE70" s="815"/>
      <c r="AF70" s="130"/>
      <c r="AG70" s="130"/>
      <c r="AH70" s="130"/>
      <c r="AI70" s="269"/>
      <c r="AJ70" s="964"/>
      <c r="AK70" s="964"/>
      <c r="AL70" s="269"/>
    </row>
    <row r="71" spans="1:38" ht="11.25" customHeight="1">
      <c r="A71" s="784"/>
      <c r="B71" s="82"/>
      <c r="C71" s="4229"/>
      <c r="D71" s="934"/>
      <c r="E71" s="260"/>
      <c r="F71" s="935"/>
      <c r="G71" s="4183"/>
      <c r="H71" s="4184"/>
      <c r="I71" s="260"/>
      <c r="J71" s="260"/>
      <c r="K71" s="260"/>
      <c r="L71" s="260"/>
      <c r="M71" s="935"/>
      <c r="N71" s="934"/>
      <c r="O71" s="260"/>
      <c r="P71" s="260"/>
      <c r="Q71" s="260"/>
      <c r="R71" s="260"/>
      <c r="S71" s="260"/>
      <c r="T71" s="260"/>
      <c r="U71" s="260"/>
      <c r="V71" s="941"/>
      <c r="W71" s="847"/>
      <c r="X71" s="847"/>
      <c r="Y71" s="847"/>
      <c r="Z71" s="962"/>
      <c r="AA71" s="847"/>
      <c r="AB71" s="847"/>
      <c r="AC71" s="847"/>
      <c r="AD71" s="963"/>
      <c r="AE71" s="815"/>
      <c r="AF71" s="130"/>
      <c r="AG71" s="130"/>
      <c r="AH71" s="130"/>
      <c r="AI71" s="269"/>
      <c r="AJ71" s="964"/>
      <c r="AK71" s="964"/>
      <c r="AL71" s="269"/>
    </row>
    <row r="72" spans="1:38" ht="11.25" customHeight="1">
      <c r="A72" s="784"/>
      <c r="B72" s="82"/>
      <c r="C72" s="4227" t="s">
        <v>69</v>
      </c>
      <c r="D72" s="930"/>
      <c r="E72" s="489"/>
      <c r="F72" s="936"/>
      <c r="G72" s="4179" t="s">
        <v>156</v>
      </c>
      <c r="H72" s="4180"/>
      <c r="I72" s="82"/>
      <c r="J72" s="82"/>
      <c r="K72" s="82"/>
      <c r="L72" s="82"/>
      <c r="M72" s="933"/>
      <c r="N72" s="930"/>
      <c r="O72" s="489"/>
      <c r="P72" s="489"/>
      <c r="Q72" s="489"/>
      <c r="R72" s="489"/>
      <c r="S72" s="489"/>
      <c r="T72" s="489"/>
      <c r="U72" s="489"/>
      <c r="V72" s="939"/>
      <c r="W72" s="940"/>
      <c r="X72" s="940"/>
      <c r="Y72" s="940"/>
      <c r="Z72" s="959"/>
      <c r="AA72" s="940"/>
      <c r="AB72" s="940"/>
      <c r="AC72" s="940"/>
      <c r="AD72" s="960"/>
      <c r="AE72" s="815"/>
      <c r="AF72" s="130"/>
      <c r="AG72" s="130"/>
      <c r="AH72" s="130"/>
      <c r="AI72" s="269"/>
      <c r="AJ72" s="964"/>
      <c r="AK72" s="964"/>
      <c r="AL72" s="269"/>
    </row>
    <row r="73" spans="1:38" ht="11.25" customHeight="1">
      <c r="A73" s="784"/>
      <c r="B73" s="82"/>
      <c r="C73" s="4228"/>
      <c r="D73" s="932"/>
      <c r="E73" s="4203" t="s">
        <v>1037</v>
      </c>
      <c r="F73" s="933"/>
      <c r="G73" s="4181"/>
      <c r="H73" s="4182"/>
      <c r="I73" s="82"/>
      <c r="J73" s="4185"/>
      <c r="K73" s="4186"/>
      <c r="L73" s="4180"/>
      <c r="M73" s="933"/>
      <c r="N73" s="932"/>
      <c r="O73" s="4185"/>
      <c r="P73" s="4186"/>
      <c r="Q73" s="4186"/>
      <c r="R73" s="4186"/>
      <c r="S73" s="4186"/>
      <c r="T73" s="4186"/>
      <c r="U73" s="4186"/>
      <c r="V73" s="4186"/>
      <c r="W73" s="4186"/>
      <c r="X73" s="4186"/>
      <c r="Y73" s="4186"/>
      <c r="Z73" s="4186"/>
      <c r="AA73" s="4186"/>
      <c r="AB73" s="4186"/>
      <c r="AC73" s="4180"/>
      <c r="AD73" s="961"/>
      <c r="AE73" s="815"/>
      <c r="AF73" s="130"/>
      <c r="AG73" s="130"/>
      <c r="AH73" s="130"/>
      <c r="AI73" s="269"/>
      <c r="AJ73" s="964"/>
      <c r="AK73" s="964"/>
      <c r="AL73" s="269"/>
    </row>
    <row r="74" spans="1:38" ht="11.25" customHeight="1">
      <c r="A74" s="784"/>
      <c r="B74" s="82"/>
      <c r="C74" s="4228"/>
      <c r="D74" s="932"/>
      <c r="E74" s="4203"/>
      <c r="F74" s="933"/>
      <c r="G74" s="4181"/>
      <c r="H74" s="4182"/>
      <c r="I74" s="82"/>
      <c r="J74" s="4183"/>
      <c r="K74" s="4187"/>
      <c r="L74" s="4184"/>
      <c r="M74" s="933"/>
      <c r="N74" s="932"/>
      <c r="O74" s="4183"/>
      <c r="P74" s="4187"/>
      <c r="Q74" s="4187"/>
      <c r="R74" s="4187"/>
      <c r="S74" s="4187"/>
      <c r="T74" s="4187"/>
      <c r="U74" s="4187"/>
      <c r="V74" s="4187"/>
      <c r="W74" s="4187"/>
      <c r="X74" s="4187"/>
      <c r="Y74" s="4187"/>
      <c r="Z74" s="4187"/>
      <c r="AA74" s="4187"/>
      <c r="AB74" s="4187"/>
      <c r="AC74" s="4184"/>
      <c r="AD74" s="961"/>
      <c r="AE74" s="815"/>
      <c r="AF74" s="130"/>
      <c r="AG74" s="130"/>
      <c r="AH74" s="130"/>
      <c r="AI74" s="269"/>
      <c r="AJ74" s="964"/>
      <c r="AK74" s="964"/>
      <c r="AL74" s="269"/>
    </row>
    <row r="75" spans="1:38" ht="11.25" customHeight="1">
      <c r="A75" s="784"/>
      <c r="B75" s="82"/>
      <c r="C75" s="4229"/>
      <c r="D75" s="934"/>
      <c r="E75" s="260"/>
      <c r="F75" s="935"/>
      <c r="G75" s="4183"/>
      <c r="H75" s="4184"/>
      <c r="I75" s="260"/>
      <c r="J75" s="260"/>
      <c r="K75" s="260"/>
      <c r="L75" s="260"/>
      <c r="M75" s="935"/>
      <c r="N75" s="934"/>
      <c r="O75" s="260"/>
      <c r="P75" s="260"/>
      <c r="Q75" s="260"/>
      <c r="R75" s="260"/>
      <c r="S75" s="260"/>
      <c r="T75" s="260"/>
      <c r="U75" s="260"/>
      <c r="V75" s="941"/>
      <c r="W75" s="847"/>
      <c r="X75" s="847"/>
      <c r="Y75" s="847"/>
      <c r="Z75" s="962"/>
      <c r="AA75" s="847"/>
      <c r="AB75" s="847"/>
      <c r="AC75" s="847"/>
      <c r="AD75" s="963"/>
      <c r="AE75" s="815"/>
      <c r="AF75" s="130"/>
      <c r="AG75" s="130"/>
      <c r="AH75" s="130"/>
      <c r="AI75" s="269"/>
      <c r="AJ75" s="964"/>
      <c r="AK75" s="964"/>
      <c r="AL75" s="269"/>
    </row>
    <row r="76" spans="1:38" ht="11.25" customHeight="1">
      <c r="A76" s="784"/>
      <c r="B76" s="82"/>
      <c r="C76" s="4227" t="s">
        <v>1038</v>
      </c>
      <c r="D76" s="930"/>
      <c r="E76" s="489"/>
      <c r="F76" s="936"/>
      <c r="G76" s="4179" t="s">
        <v>160</v>
      </c>
      <c r="H76" s="4180"/>
      <c r="I76" s="82"/>
      <c r="J76" s="82"/>
      <c r="K76" s="82"/>
      <c r="L76" s="82"/>
      <c r="M76" s="933"/>
      <c r="N76" s="930"/>
      <c r="O76" s="489"/>
      <c r="P76" s="489"/>
      <c r="Q76" s="489"/>
      <c r="R76" s="489"/>
      <c r="S76" s="489"/>
      <c r="T76" s="489"/>
      <c r="U76" s="489"/>
      <c r="V76" s="939"/>
      <c r="W76" s="940"/>
      <c r="X76" s="940"/>
      <c r="Y76" s="940"/>
      <c r="Z76" s="959"/>
      <c r="AA76" s="940"/>
      <c r="AB76" s="940"/>
      <c r="AC76" s="940"/>
      <c r="AD76" s="960"/>
      <c r="AE76" s="815"/>
      <c r="AF76" s="130"/>
      <c r="AG76" s="130"/>
      <c r="AH76" s="130"/>
      <c r="AI76" s="269"/>
      <c r="AJ76" s="964"/>
      <c r="AK76" s="964"/>
      <c r="AL76" s="269"/>
    </row>
    <row r="77" spans="1:38" ht="11.25" customHeight="1">
      <c r="A77" s="784"/>
      <c r="B77" s="82"/>
      <c r="C77" s="4228"/>
      <c r="D77" s="932"/>
      <c r="E77" s="4203" t="s">
        <v>1039</v>
      </c>
      <c r="F77" s="933"/>
      <c r="G77" s="4181"/>
      <c r="H77" s="4182"/>
      <c r="I77" s="82"/>
      <c r="J77" s="4185"/>
      <c r="K77" s="4186"/>
      <c r="L77" s="4180"/>
      <c r="M77" s="933"/>
      <c r="N77" s="932"/>
      <c r="O77" s="4185"/>
      <c r="P77" s="4186"/>
      <c r="Q77" s="4186"/>
      <c r="R77" s="4186"/>
      <c r="S77" s="4186"/>
      <c r="T77" s="4186"/>
      <c r="U77" s="4186"/>
      <c r="V77" s="4186"/>
      <c r="W77" s="4186"/>
      <c r="X77" s="4186"/>
      <c r="Y77" s="4186"/>
      <c r="Z77" s="4186"/>
      <c r="AA77" s="4186"/>
      <c r="AB77" s="4186"/>
      <c r="AC77" s="4180"/>
      <c r="AD77" s="961"/>
      <c r="AE77" s="815"/>
      <c r="AF77" s="130"/>
      <c r="AG77" s="130"/>
      <c r="AH77" s="130"/>
      <c r="AI77" s="269"/>
      <c r="AJ77" s="964"/>
      <c r="AK77" s="964"/>
      <c r="AL77" s="269"/>
    </row>
    <row r="78" spans="1:38" ht="11.25" customHeight="1">
      <c r="A78" s="784"/>
      <c r="B78" s="82"/>
      <c r="C78" s="4228"/>
      <c r="D78" s="932"/>
      <c r="E78" s="4203"/>
      <c r="F78" s="933"/>
      <c r="G78" s="4181"/>
      <c r="H78" s="4182"/>
      <c r="I78" s="82"/>
      <c r="J78" s="4183"/>
      <c r="K78" s="4187"/>
      <c r="L78" s="4184"/>
      <c r="M78" s="933"/>
      <c r="N78" s="932"/>
      <c r="O78" s="4183"/>
      <c r="P78" s="4187"/>
      <c r="Q78" s="4187"/>
      <c r="R78" s="4187"/>
      <c r="S78" s="4187"/>
      <c r="T78" s="4187"/>
      <c r="U78" s="4187"/>
      <c r="V78" s="4187"/>
      <c r="W78" s="4187"/>
      <c r="X78" s="4187"/>
      <c r="Y78" s="4187"/>
      <c r="Z78" s="4187"/>
      <c r="AA78" s="4187"/>
      <c r="AB78" s="4187"/>
      <c r="AC78" s="4184"/>
      <c r="AD78" s="961"/>
      <c r="AE78" s="815"/>
      <c r="AF78" s="130"/>
      <c r="AG78" s="130"/>
      <c r="AH78" s="130"/>
      <c r="AI78" s="269"/>
      <c r="AJ78" s="964"/>
      <c r="AK78" s="964"/>
      <c r="AL78" s="269"/>
    </row>
    <row r="79" spans="1:38" ht="11.25" customHeight="1">
      <c r="A79" s="784"/>
      <c r="B79" s="82"/>
      <c r="C79" s="4229"/>
      <c r="D79" s="934"/>
      <c r="E79" s="260"/>
      <c r="F79" s="935"/>
      <c r="G79" s="4183"/>
      <c r="H79" s="4184"/>
      <c r="I79" s="260"/>
      <c r="J79" s="260"/>
      <c r="K79" s="260"/>
      <c r="L79" s="260"/>
      <c r="M79" s="935"/>
      <c r="N79" s="934"/>
      <c r="O79" s="260"/>
      <c r="P79" s="260"/>
      <c r="Q79" s="260"/>
      <c r="R79" s="260"/>
      <c r="S79" s="260"/>
      <c r="T79" s="260"/>
      <c r="U79" s="260"/>
      <c r="V79" s="941"/>
      <c r="W79" s="847"/>
      <c r="X79" s="847"/>
      <c r="Y79" s="847"/>
      <c r="Z79" s="962"/>
      <c r="AA79" s="847"/>
      <c r="AB79" s="847"/>
      <c r="AC79" s="847"/>
      <c r="AD79" s="963"/>
      <c r="AE79" s="815"/>
      <c r="AF79" s="130"/>
      <c r="AG79" s="130"/>
      <c r="AH79" s="130"/>
      <c r="AI79" s="269"/>
      <c r="AJ79" s="964"/>
      <c r="AK79" s="964"/>
      <c r="AL79" s="269"/>
    </row>
    <row r="80" spans="1:38" ht="11.25" customHeight="1">
      <c r="A80" s="784"/>
      <c r="B80" s="82"/>
      <c r="C80" s="4227" t="s">
        <v>1040</v>
      </c>
      <c r="D80" s="930"/>
      <c r="E80" s="489"/>
      <c r="F80" s="936"/>
      <c r="G80" s="4179" t="s">
        <v>551</v>
      </c>
      <c r="H80" s="4180"/>
      <c r="I80" s="82"/>
      <c r="J80" s="82"/>
      <c r="K80" s="82"/>
      <c r="L80" s="82"/>
      <c r="M80" s="933"/>
      <c r="N80" s="930"/>
      <c r="O80" s="489"/>
      <c r="P80" s="489"/>
      <c r="Q80" s="489"/>
      <c r="R80" s="489"/>
      <c r="S80" s="489"/>
      <c r="T80" s="489"/>
      <c r="U80" s="489"/>
      <c r="V80" s="939"/>
      <c r="W80" s="940"/>
      <c r="X80" s="940"/>
      <c r="Y80" s="940"/>
      <c r="Z80" s="959"/>
      <c r="AA80" s="940"/>
      <c r="AB80" s="940"/>
      <c r="AC80" s="940"/>
      <c r="AD80" s="960"/>
      <c r="AE80" s="815"/>
      <c r="AF80" s="130"/>
      <c r="AG80" s="130"/>
      <c r="AH80" s="130"/>
      <c r="AI80" s="269"/>
      <c r="AJ80" s="964"/>
      <c r="AK80" s="964"/>
      <c r="AL80" s="269"/>
    </row>
    <row r="81" spans="1:38" ht="11.25" customHeight="1">
      <c r="A81" s="784"/>
      <c r="B81" s="82"/>
      <c r="C81" s="4228"/>
      <c r="D81" s="932"/>
      <c r="E81" s="4203" t="s">
        <v>1041</v>
      </c>
      <c r="F81" s="933"/>
      <c r="G81" s="4181"/>
      <c r="H81" s="4182"/>
      <c r="I81" s="82"/>
      <c r="J81" s="4185"/>
      <c r="K81" s="4186"/>
      <c r="L81" s="4180"/>
      <c r="M81" s="933"/>
      <c r="N81" s="932"/>
      <c r="O81" s="4185"/>
      <c r="P81" s="4186"/>
      <c r="Q81" s="4186"/>
      <c r="R81" s="4186"/>
      <c r="S81" s="4186"/>
      <c r="T81" s="4186"/>
      <c r="U81" s="4186"/>
      <c r="V81" s="4186"/>
      <c r="W81" s="4186"/>
      <c r="X81" s="4186"/>
      <c r="Y81" s="4186"/>
      <c r="Z81" s="4186"/>
      <c r="AA81" s="4186"/>
      <c r="AB81" s="4186"/>
      <c r="AC81" s="4180"/>
      <c r="AD81" s="961"/>
      <c r="AE81" s="815"/>
      <c r="AF81" s="130"/>
      <c r="AG81" s="130"/>
      <c r="AH81" s="130"/>
      <c r="AI81" s="269"/>
      <c r="AJ81" s="964"/>
      <c r="AK81" s="964"/>
      <c r="AL81" s="269"/>
    </row>
    <row r="82" spans="1:38" ht="11.25" customHeight="1">
      <c r="A82" s="784"/>
      <c r="B82" s="82"/>
      <c r="C82" s="4228"/>
      <c r="D82" s="932"/>
      <c r="E82" s="4203"/>
      <c r="F82" s="933"/>
      <c r="G82" s="4181"/>
      <c r="H82" s="4182"/>
      <c r="I82" s="82"/>
      <c r="J82" s="4183"/>
      <c r="K82" s="4187"/>
      <c r="L82" s="4184"/>
      <c r="M82" s="933"/>
      <c r="N82" s="932"/>
      <c r="O82" s="4183"/>
      <c r="P82" s="4187"/>
      <c r="Q82" s="4187"/>
      <c r="R82" s="4187"/>
      <c r="S82" s="4187"/>
      <c r="T82" s="4187"/>
      <c r="U82" s="4187"/>
      <c r="V82" s="4187"/>
      <c r="W82" s="4187"/>
      <c r="X82" s="4187"/>
      <c r="Y82" s="4187"/>
      <c r="Z82" s="4187"/>
      <c r="AA82" s="4187"/>
      <c r="AB82" s="4187"/>
      <c r="AC82" s="4184"/>
      <c r="AD82" s="961"/>
      <c r="AE82" s="815"/>
      <c r="AF82" s="130"/>
      <c r="AG82" s="130"/>
      <c r="AH82" s="130"/>
      <c r="AI82" s="269"/>
      <c r="AJ82" s="964"/>
      <c r="AK82" s="964"/>
      <c r="AL82" s="269"/>
    </row>
    <row r="83" spans="1:38" ht="11.25" customHeight="1">
      <c r="A83" s="784"/>
      <c r="B83" s="82"/>
      <c r="C83" s="4229"/>
      <c r="D83" s="934"/>
      <c r="E83" s="260"/>
      <c r="F83" s="935"/>
      <c r="G83" s="4183"/>
      <c r="H83" s="4184"/>
      <c r="I83" s="260"/>
      <c r="J83" s="260"/>
      <c r="K83" s="260"/>
      <c r="L83" s="260"/>
      <c r="M83" s="935"/>
      <c r="N83" s="934"/>
      <c r="O83" s="260"/>
      <c r="P83" s="260"/>
      <c r="Q83" s="260"/>
      <c r="R83" s="260"/>
      <c r="S83" s="260"/>
      <c r="T83" s="260"/>
      <c r="U83" s="260"/>
      <c r="V83" s="941"/>
      <c r="W83" s="847"/>
      <c r="X83" s="847"/>
      <c r="Y83" s="847"/>
      <c r="Z83" s="962"/>
      <c r="AA83" s="847"/>
      <c r="AB83" s="847"/>
      <c r="AC83" s="847"/>
      <c r="AD83" s="963"/>
      <c r="AE83" s="815"/>
      <c r="AF83" s="130"/>
      <c r="AG83" s="130"/>
      <c r="AH83" s="130"/>
      <c r="AI83" s="269"/>
      <c r="AJ83" s="964"/>
      <c r="AK83" s="964"/>
      <c r="AL83" s="269"/>
    </row>
    <row r="84" spans="1:38" ht="11.25" customHeight="1">
      <c r="A84" s="784"/>
      <c r="B84" s="82"/>
      <c r="C84" s="4227" t="s">
        <v>1042</v>
      </c>
      <c r="D84" s="930"/>
      <c r="E84" s="489"/>
      <c r="F84" s="936"/>
      <c r="G84" s="4179" t="s">
        <v>554</v>
      </c>
      <c r="H84" s="4180"/>
      <c r="I84" s="82"/>
      <c r="J84" s="82"/>
      <c r="K84" s="82"/>
      <c r="L84" s="82"/>
      <c r="M84" s="933"/>
      <c r="N84" s="930"/>
      <c r="O84" s="489"/>
      <c r="P84" s="489"/>
      <c r="Q84" s="489"/>
      <c r="R84" s="489"/>
      <c r="S84" s="489"/>
      <c r="T84" s="489"/>
      <c r="U84" s="489"/>
      <c r="V84" s="939"/>
      <c r="W84" s="940"/>
      <c r="X84" s="940"/>
      <c r="Y84" s="940"/>
      <c r="Z84" s="959"/>
      <c r="AA84" s="940"/>
      <c r="AB84" s="940"/>
      <c r="AC84" s="940"/>
      <c r="AD84" s="960"/>
      <c r="AE84" s="815"/>
      <c r="AF84" s="130"/>
      <c r="AG84" s="130"/>
      <c r="AH84" s="130"/>
      <c r="AI84" s="269"/>
      <c r="AJ84" s="964"/>
      <c r="AK84" s="964"/>
      <c r="AL84" s="269"/>
    </row>
    <row r="85" spans="1:38" ht="11.25" customHeight="1">
      <c r="A85" s="784"/>
      <c r="B85" s="82"/>
      <c r="C85" s="4228"/>
      <c r="D85" s="932"/>
      <c r="E85" s="4203" t="s">
        <v>1043</v>
      </c>
      <c r="F85" s="933"/>
      <c r="G85" s="4181"/>
      <c r="H85" s="4182"/>
      <c r="I85" s="82"/>
      <c r="J85" s="4185"/>
      <c r="K85" s="4186"/>
      <c r="L85" s="4180"/>
      <c r="M85" s="933"/>
      <c r="N85" s="932"/>
      <c r="O85" s="4185"/>
      <c r="P85" s="4186"/>
      <c r="Q85" s="4186"/>
      <c r="R85" s="4186"/>
      <c r="S85" s="4186"/>
      <c r="T85" s="4186"/>
      <c r="U85" s="4186"/>
      <c r="V85" s="4186"/>
      <c r="W85" s="4186"/>
      <c r="X85" s="4186"/>
      <c r="Y85" s="4186"/>
      <c r="Z85" s="4186"/>
      <c r="AA85" s="4186"/>
      <c r="AB85" s="4186"/>
      <c r="AC85" s="4180"/>
      <c r="AD85" s="961"/>
      <c r="AE85" s="815"/>
      <c r="AF85" s="130"/>
      <c r="AG85" s="130"/>
      <c r="AH85" s="130"/>
      <c r="AI85" s="269"/>
      <c r="AJ85" s="964"/>
      <c r="AK85" s="964"/>
      <c r="AL85" s="269"/>
    </row>
    <row r="86" spans="1:38" ht="11.25" customHeight="1">
      <c r="A86" s="784"/>
      <c r="B86" s="82"/>
      <c r="C86" s="4228"/>
      <c r="D86" s="932"/>
      <c r="E86" s="4203"/>
      <c r="F86" s="933"/>
      <c r="G86" s="4181"/>
      <c r="H86" s="4182"/>
      <c r="I86" s="82"/>
      <c r="J86" s="4183"/>
      <c r="K86" s="4187"/>
      <c r="L86" s="4184"/>
      <c r="M86" s="933"/>
      <c r="N86" s="932"/>
      <c r="O86" s="4183"/>
      <c r="P86" s="4187"/>
      <c r="Q86" s="4187"/>
      <c r="R86" s="4187"/>
      <c r="S86" s="4187"/>
      <c r="T86" s="4187"/>
      <c r="U86" s="4187"/>
      <c r="V86" s="4187"/>
      <c r="W86" s="4187"/>
      <c r="X86" s="4187"/>
      <c r="Y86" s="4187"/>
      <c r="Z86" s="4187"/>
      <c r="AA86" s="4187"/>
      <c r="AB86" s="4187"/>
      <c r="AC86" s="4184"/>
      <c r="AD86" s="961"/>
      <c r="AE86" s="815"/>
      <c r="AF86" s="130"/>
      <c r="AG86" s="130"/>
      <c r="AH86" s="130"/>
      <c r="AI86" s="269"/>
      <c r="AJ86" s="964"/>
      <c r="AK86" s="964"/>
      <c r="AL86" s="269"/>
    </row>
    <row r="87" spans="1:38" ht="11.25" customHeight="1">
      <c r="A87" s="784"/>
      <c r="B87" s="82"/>
      <c r="C87" s="4229"/>
      <c r="D87" s="934"/>
      <c r="E87" s="260"/>
      <c r="F87" s="935"/>
      <c r="G87" s="4183"/>
      <c r="H87" s="4184"/>
      <c r="I87" s="260"/>
      <c r="J87" s="260"/>
      <c r="K87" s="260"/>
      <c r="L87" s="260"/>
      <c r="M87" s="935"/>
      <c r="N87" s="934"/>
      <c r="O87" s="260"/>
      <c r="P87" s="260"/>
      <c r="Q87" s="260"/>
      <c r="R87" s="260"/>
      <c r="S87" s="260"/>
      <c r="T87" s="260"/>
      <c r="U87" s="260"/>
      <c r="V87" s="941"/>
      <c r="W87" s="847"/>
      <c r="X87" s="847"/>
      <c r="Y87" s="847"/>
      <c r="Z87" s="962"/>
      <c r="AA87" s="847"/>
      <c r="AB87" s="847"/>
      <c r="AC87" s="847"/>
      <c r="AD87" s="963"/>
      <c r="AE87" s="815"/>
    </row>
    <row r="88" spans="1:38" ht="11.25" customHeight="1">
      <c r="A88" s="784"/>
      <c r="B88" s="82"/>
      <c r="C88" s="4227" t="s">
        <v>1044</v>
      </c>
      <c r="D88" s="930"/>
      <c r="E88" s="489"/>
      <c r="F88" s="936"/>
      <c r="G88" s="4179" t="s">
        <v>557</v>
      </c>
      <c r="H88" s="4180"/>
      <c r="I88" s="82"/>
      <c r="J88" s="82"/>
      <c r="K88" s="82"/>
      <c r="L88" s="82"/>
      <c r="M88" s="933"/>
      <c r="N88" s="930"/>
      <c r="O88" s="489"/>
      <c r="P88" s="489"/>
      <c r="Q88" s="489"/>
      <c r="R88" s="489"/>
      <c r="S88" s="489"/>
      <c r="T88" s="489"/>
      <c r="U88" s="489"/>
      <c r="V88" s="939"/>
      <c r="W88" s="940"/>
      <c r="X88" s="940"/>
      <c r="Y88" s="940"/>
      <c r="Z88" s="959"/>
      <c r="AA88" s="940"/>
      <c r="AB88" s="940"/>
      <c r="AC88" s="940"/>
      <c r="AD88" s="960"/>
      <c r="AE88" s="815"/>
    </row>
    <row r="89" spans="1:38" ht="11.25" customHeight="1">
      <c r="A89" s="784"/>
      <c r="B89" s="82"/>
      <c r="C89" s="4228"/>
      <c r="D89" s="932"/>
      <c r="E89" s="4203" t="s">
        <v>1045</v>
      </c>
      <c r="F89" s="933"/>
      <c r="G89" s="4181"/>
      <c r="H89" s="4182"/>
      <c r="I89" s="82"/>
      <c r="J89" s="4185"/>
      <c r="K89" s="4186"/>
      <c r="L89" s="4180"/>
      <c r="M89" s="933"/>
      <c r="N89" s="932"/>
      <c r="O89" s="4185"/>
      <c r="P89" s="4186"/>
      <c r="Q89" s="4186"/>
      <c r="R89" s="4186"/>
      <c r="S89" s="4186"/>
      <c r="T89" s="4186"/>
      <c r="U89" s="4186"/>
      <c r="V89" s="4186"/>
      <c r="W89" s="4186"/>
      <c r="X89" s="4186"/>
      <c r="Y89" s="4186"/>
      <c r="Z89" s="4186"/>
      <c r="AA89" s="4186"/>
      <c r="AB89" s="4186"/>
      <c r="AC89" s="4180"/>
      <c r="AD89" s="961"/>
      <c r="AE89" s="815"/>
    </row>
    <row r="90" spans="1:38" ht="11.25" customHeight="1">
      <c r="A90" s="784"/>
      <c r="B90" s="82"/>
      <c r="C90" s="4228"/>
      <c r="D90" s="932"/>
      <c r="E90" s="4203"/>
      <c r="F90" s="933"/>
      <c r="G90" s="4181"/>
      <c r="H90" s="4182"/>
      <c r="I90" s="82"/>
      <c r="J90" s="4183"/>
      <c r="K90" s="4187"/>
      <c r="L90" s="4184"/>
      <c r="M90" s="933"/>
      <c r="N90" s="932"/>
      <c r="O90" s="4183"/>
      <c r="P90" s="4187"/>
      <c r="Q90" s="4187"/>
      <c r="R90" s="4187"/>
      <c r="S90" s="4187"/>
      <c r="T90" s="4187"/>
      <c r="U90" s="4187"/>
      <c r="V90" s="4187"/>
      <c r="W90" s="4187"/>
      <c r="X90" s="4187"/>
      <c r="Y90" s="4187"/>
      <c r="Z90" s="4187"/>
      <c r="AA90" s="4187"/>
      <c r="AB90" s="4187"/>
      <c r="AC90" s="4184"/>
      <c r="AD90" s="961"/>
      <c r="AE90" s="815"/>
    </row>
    <row r="91" spans="1:38" ht="11.25" customHeight="1">
      <c r="A91" s="784"/>
      <c r="B91" s="82"/>
      <c r="C91" s="4229"/>
      <c r="D91" s="934"/>
      <c r="E91" s="260"/>
      <c r="F91" s="935"/>
      <c r="G91" s="4183"/>
      <c r="H91" s="4184"/>
      <c r="I91" s="260"/>
      <c r="J91" s="260"/>
      <c r="K91" s="260"/>
      <c r="L91" s="260"/>
      <c r="M91" s="935"/>
      <c r="N91" s="934"/>
      <c r="O91" s="260"/>
      <c r="P91" s="260"/>
      <c r="Q91" s="260"/>
      <c r="R91" s="260"/>
      <c r="S91" s="260"/>
      <c r="T91" s="260"/>
      <c r="U91" s="260"/>
      <c r="V91" s="941"/>
      <c r="W91" s="847"/>
      <c r="X91" s="847"/>
      <c r="Y91" s="847"/>
      <c r="Z91" s="962"/>
      <c r="AA91" s="847"/>
      <c r="AB91" s="847"/>
      <c r="AC91" s="847"/>
      <c r="AD91" s="963"/>
      <c r="AE91" s="815"/>
    </row>
    <row r="92" spans="1:38" ht="11.25" customHeight="1">
      <c r="A92" s="784"/>
      <c r="B92" s="82"/>
      <c r="C92" s="4227" t="s">
        <v>1046</v>
      </c>
      <c r="D92" s="930"/>
      <c r="E92" s="489"/>
      <c r="F92" s="936"/>
      <c r="G92" s="4179" t="s">
        <v>560</v>
      </c>
      <c r="H92" s="4180"/>
      <c r="I92" s="82"/>
      <c r="J92" s="82"/>
      <c r="K92" s="82"/>
      <c r="L92" s="82"/>
      <c r="M92" s="933"/>
      <c r="N92" s="930"/>
      <c r="O92" s="489"/>
      <c r="P92" s="489"/>
      <c r="Q92" s="489"/>
      <c r="R92" s="489"/>
      <c r="S92" s="489"/>
      <c r="T92" s="489"/>
      <c r="U92" s="489"/>
      <c r="V92" s="939"/>
      <c r="W92" s="940"/>
      <c r="X92" s="940"/>
      <c r="Y92" s="940"/>
      <c r="Z92" s="959"/>
      <c r="AA92" s="940"/>
      <c r="AB92" s="940"/>
      <c r="AC92" s="940"/>
      <c r="AD92" s="960"/>
      <c r="AE92" s="815"/>
    </row>
    <row r="93" spans="1:38" ht="11.25" customHeight="1">
      <c r="A93" s="784"/>
      <c r="B93" s="82"/>
      <c r="C93" s="4228"/>
      <c r="D93" s="932"/>
      <c r="E93" s="4203" t="s">
        <v>1047</v>
      </c>
      <c r="F93" s="933"/>
      <c r="G93" s="4181"/>
      <c r="H93" s="4182"/>
      <c r="I93" s="82"/>
      <c r="J93" s="4185"/>
      <c r="K93" s="4186"/>
      <c r="L93" s="4180"/>
      <c r="M93" s="933"/>
      <c r="N93" s="932"/>
      <c r="O93" s="4185"/>
      <c r="P93" s="4186"/>
      <c r="Q93" s="4186"/>
      <c r="R93" s="4186"/>
      <c r="S93" s="4186"/>
      <c r="T93" s="4186"/>
      <c r="U93" s="4186"/>
      <c r="V93" s="4186"/>
      <c r="W93" s="4186"/>
      <c r="X93" s="4186"/>
      <c r="Y93" s="4186"/>
      <c r="Z93" s="4186"/>
      <c r="AA93" s="4186"/>
      <c r="AB93" s="4186"/>
      <c r="AC93" s="4180"/>
      <c r="AD93" s="961"/>
      <c r="AE93" s="815"/>
    </row>
    <row r="94" spans="1:38" ht="11.25" customHeight="1">
      <c r="A94" s="784"/>
      <c r="B94" s="82"/>
      <c r="C94" s="4228"/>
      <c r="D94" s="932"/>
      <c r="E94" s="4203"/>
      <c r="F94" s="933"/>
      <c r="G94" s="4181"/>
      <c r="H94" s="4182"/>
      <c r="I94" s="82"/>
      <c r="J94" s="4183"/>
      <c r="K94" s="4187"/>
      <c r="L94" s="4184"/>
      <c r="M94" s="933"/>
      <c r="N94" s="932"/>
      <c r="O94" s="4183"/>
      <c r="P94" s="4187"/>
      <c r="Q94" s="4187"/>
      <c r="R94" s="4187"/>
      <c r="S94" s="4187"/>
      <c r="T94" s="4187"/>
      <c r="U94" s="4187"/>
      <c r="V94" s="4187"/>
      <c r="W94" s="4187"/>
      <c r="X94" s="4187"/>
      <c r="Y94" s="4187"/>
      <c r="Z94" s="4187"/>
      <c r="AA94" s="4187"/>
      <c r="AB94" s="4187"/>
      <c r="AC94" s="4184"/>
      <c r="AD94" s="961"/>
      <c r="AE94" s="815"/>
    </row>
    <row r="95" spans="1:38" ht="11.25" customHeight="1">
      <c r="A95" s="784"/>
      <c r="B95" s="82"/>
      <c r="C95" s="4229"/>
      <c r="D95" s="934"/>
      <c r="E95" s="260"/>
      <c r="F95" s="935"/>
      <c r="G95" s="4183"/>
      <c r="H95" s="4184"/>
      <c r="I95" s="260"/>
      <c r="J95" s="260"/>
      <c r="K95" s="260"/>
      <c r="L95" s="260"/>
      <c r="M95" s="935"/>
      <c r="N95" s="934"/>
      <c r="O95" s="260"/>
      <c r="P95" s="260"/>
      <c r="Q95" s="260"/>
      <c r="R95" s="260"/>
      <c r="S95" s="260"/>
      <c r="T95" s="260"/>
      <c r="U95" s="260"/>
      <c r="V95" s="941"/>
      <c r="W95" s="847"/>
      <c r="X95" s="847"/>
      <c r="Y95" s="847"/>
      <c r="Z95" s="962"/>
      <c r="AA95" s="847"/>
      <c r="AB95" s="847"/>
      <c r="AC95" s="847"/>
      <c r="AD95" s="963"/>
      <c r="AE95" s="815"/>
    </row>
    <row r="96" spans="1:38" ht="11.25" customHeight="1">
      <c r="A96" s="784"/>
      <c r="B96" s="82"/>
      <c r="C96" s="4227" t="s">
        <v>1048</v>
      </c>
      <c r="D96" s="930"/>
      <c r="E96" s="489"/>
      <c r="F96" s="936"/>
      <c r="G96" s="4179" t="s">
        <v>563</v>
      </c>
      <c r="H96" s="4180"/>
      <c r="I96" s="82"/>
      <c r="J96" s="82"/>
      <c r="K96" s="82"/>
      <c r="L96" s="82"/>
      <c r="M96" s="933"/>
      <c r="N96" s="930"/>
      <c r="O96" s="489"/>
      <c r="P96" s="489"/>
      <c r="Q96" s="489"/>
      <c r="R96" s="489"/>
      <c r="S96" s="489"/>
      <c r="T96" s="489"/>
      <c r="U96" s="489"/>
      <c r="V96" s="939"/>
      <c r="W96" s="940"/>
      <c r="X96" s="940"/>
      <c r="Y96" s="940"/>
      <c r="Z96" s="959"/>
      <c r="AA96" s="940"/>
      <c r="AB96" s="940"/>
      <c r="AC96" s="940"/>
      <c r="AD96" s="960"/>
      <c r="AE96" s="815"/>
    </row>
    <row r="97" spans="1:31" ht="11.25" customHeight="1">
      <c r="A97" s="784"/>
      <c r="B97" s="82"/>
      <c r="C97" s="4228"/>
      <c r="D97" s="932"/>
      <c r="E97" s="4203" t="s">
        <v>1049</v>
      </c>
      <c r="F97" s="933"/>
      <c r="G97" s="4181"/>
      <c r="H97" s="4182"/>
      <c r="I97" s="82"/>
      <c r="J97" s="4185"/>
      <c r="K97" s="4186"/>
      <c r="L97" s="4180"/>
      <c r="M97" s="933"/>
      <c r="N97" s="932"/>
      <c r="O97" s="4185"/>
      <c r="P97" s="4186"/>
      <c r="Q97" s="4186"/>
      <c r="R97" s="4186"/>
      <c r="S97" s="4186"/>
      <c r="T97" s="4186"/>
      <c r="U97" s="4186"/>
      <c r="V97" s="4186"/>
      <c r="W97" s="4186"/>
      <c r="X97" s="4186"/>
      <c r="Y97" s="4186"/>
      <c r="Z97" s="4186"/>
      <c r="AA97" s="4186"/>
      <c r="AB97" s="4186"/>
      <c r="AC97" s="4180"/>
      <c r="AD97" s="961"/>
      <c r="AE97" s="815"/>
    </row>
    <row r="98" spans="1:31" ht="11.25" customHeight="1">
      <c r="A98" s="784"/>
      <c r="B98" s="82"/>
      <c r="C98" s="4228"/>
      <c r="D98" s="932"/>
      <c r="E98" s="4203"/>
      <c r="F98" s="933"/>
      <c r="G98" s="4181"/>
      <c r="H98" s="4182"/>
      <c r="I98" s="82"/>
      <c r="J98" s="4183"/>
      <c r="K98" s="4187"/>
      <c r="L98" s="4184"/>
      <c r="M98" s="933"/>
      <c r="N98" s="932"/>
      <c r="O98" s="4183"/>
      <c r="P98" s="4187"/>
      <c r="Q98" s="4187"/>
      <c r="R98" s="4187"/>
      <c r="S98" s="4187"/>
      <c r="T98" s="4187"/>
      <c r="U98" s="4187"/>
      <c r="V98" s="4187"/>
      <c r="W98" s="4187"/>
      <c r="X98" s="4187"/>
      <c r="Y98" s="4187"/>
      <c r="Z98" s="4187"/>
      <c r="AA98" s="4187"/>
      <c r="AB98" s="4187"/>
      <c r="AC98" s="4184"/>
      <c r="AD98" s="961"/>
      <c r="AE98" s="815"/>
    </row>
    <row r="99" spans="1:31" ht="11.25" customHeight="1">
      <c r="A99" s="784"/>
      <c r="B99" s="82"/>
      <c r="C99" s="4229"/>
      <c r="D99" s="934"/>
      <c r="E99" s="260"/>
      <c r="F99" s="935"/>
      <c r="G99" s="4183"/>
      <c r="H99" s="4184"/>
      <c r="I99" s="260"/>
      <c r="J99" s="260"/>
      <c r="K99" s="260"/>
      <c r="L99" s="260"/>
      <c r="M99" s="935"/>
      <c r="N99" s="934"/>
      <c r="O99" s="260"/>
      <c r="P99" s="260"/>
      <c r="Q99" s="260"/>
      <c r="R99" s="260"/>
      <c r="S99" s="260"/>
      <c r="T99" s="260"/>
      <c r="U99" s="260"/>
      <c r="V99" s="941"/>
      <c r="W99" s="847"/>
      <c r="X99" s="847"/>
      <c r="Y99" s="847"/>
      <c r="Z99" s="962"/>
      <c r="AA99" s="847"/>
      <c r="AB99" s="847"/>
      <c r="AC99" s="847"/>
      <c r="AD99" s="963"/>
      <c r="AE99" s="815"/>
    </row>
    <row r="100" spans="1:31" ht="11.25" customHeight="1">
      <c r="A100" s="784"/>
      <c r="B100" s="82"/>
      <c r="C100" s="4227" t="s">
        <v>1050</v>
      </c>
      <c r="D100" s="930"/>
      <c r="E100" s="489"/>
      <c r="F100" s="936"/>
      <c r="G100" s="4179" t="s">
        <v>996</v>
      </c>
      <c r="H100" s="4180"/>
      <c r="I100" s="82"/>
      <c r="J100" s="82"/>
      <c r="K100" s="82"/>
      <c r="L100" s="82"/>
      <c r="M100" s="933"/>
      <c r="N100" s="930"/>
      <c r="O100" s="489"/>
      <c r="P100" s="489"/>
      <c r="Q100" s="489"/>
      <c r="R100" s="489"/>
      <c r="S100" s="489"/>
      <c r="T100" s="489"/>
      <c r="U100" s="489"/>
      <c r="V100" s="939"/>
      <c r="W100" s="940"/>
      <c r="X100" s="940"/>
      <c r="Y100" s="940"/>
      <c r="Z100" s="959"/>
      <c r="AA100" s="940"/>
      <c r="AB100" s="940"/>
      <c r="AC100" s="940"/>
      <c r="AD100" s="960"/>
      <c r="AE100" s="815"/>
    </row>
    <row r="101" spans="1:31" ht="11.25" customHeight="1">
      <c r="A101" s="784"/>
      <c r="B101" s="82"/>
      <c r="C101" s="4228"/>
      <c r="D101" s="932"/>
      <c r="E101" s="4203" t="s">
        <v>1051</v>
      </c>
      <c r="F101" s="933"/>
      <c r="G101" s="4181"/>
      <c r="H101" s="4182"/>
      <c r="I101" s="82"/>
      <c r="J101" s="4185"/>
      <c r="K101" s="4186"/>
      <c r="L101" s="4180"/>
      <c r="M101" s="933"/>
      <c r="N101" s="932"/>
      <c r="O101" s="4185"/>
      <c r="P101" s="4186"/>
      <c r="Q101" s="4186"/>
      <c r="R101" s="4186"/>
      <c r="S101" s="4186"/>
      <c r="T101" s="4186"/>
      <c r="U101" s="4186"/>
      <c r="V101" s="4186"/>
      <c r="W101" s="4186"/>
      <c r="X101" s="4186"/>
      <c r="Y101" s="4186"/>
      <c r="Z101" s="4186"/>
      <c r="AA101" s="4186"/>
      <c r="AB101" s="4186"/>
      <c r="AC101" s="4180"/>
      <c r="AD101" s="961"/>
      <c r="AE101" s="815"/>
    </row>
    <row r="102" spans="1:31" ht="11.25" customHeight="1">
      <c r="A102" s="784"/>
      <c r="B102" s="82"/>
      <c r="C102" s="4228"/>
      <c r="D102" s="932"/>
      <c r="E102" s="4203"/>
      <c r="F102" s="933"/>
      <c r="G102" s="4181"/>
      <c r="H102" s="4182"/>
      <c r="I102" s="82"/>
      <c r="J102" s="4183"/>
      <c r="K102" s="4187"/>
      <c r="L102" s="4184"/>
      <c r="M102" s="933"/>
      <c r="N102" s="932"/>
      <c r="O102" s="4183"/>
      <c r="P102" s="4187"/>
      <c r="Q102" s="4187"/>
      <c r="R102" s="4187"/>
      <c r="S102" s="4187"/>
      <c r="T102" s="4187"/>
      <c r="U102" s="4187"/>
      <c r="V102" s="4187"/>
      <c r="W102" s="4187"/>
      <c r="X102" s="4187"/>
      <c r="Y102" s="4187"/>
      <c r="Z102" s="4187"/>
      <c r="AA102" s="4187"/>
      <c r="AB102" s="4187"/>
      <c r="AC102" s="4184"/>
      <c r="AD102" s="961"/>
      <c r="AE102" s="815"/>
    </row>
    <row r="103" spans="1:31" ht="11.25" customHeight="1">
      <c r="A103" s="784"/>
      <c r="B103" s="82"/>
      <c r="C103" s="4229"/>
      <c r="D103" s="934"/>
      <c r="E103" s="260"/>
      <c r="F103" s="935"/>
      <c r="G103" s="4183"/>
      <c r="H103" s="4184"/>
      <c r="I103" s="260"/>
      <c r="J103" s="260"/>
      <c r="K103" s="260"/>
      <c r="L103" s="260"/>
      <c r="M103" s="935"/>
      <c r="N103" s="934"/>
      <c r="O103" s="260"/>
      <c r="P103" s="260"/>
      <c r="Q103" s="260"/>
      <c r="R103" s="260"/>
      <c r="S103" s="260"/>
      <c r="T103" s="260"/>
      <c r="U103" s="260"/>
      <c r="V103" s="941"/>
      <c r="W103" s="847"/>
      <c r="X103" s="847"/>
      <c r="Y103" s="847"/>
      <c r="Z103" s="962"/>
      <c r="AA103" s="847"/>
      <c r="AB103" s="847"/>
      <c r="AC103" s="847"/>
      <c r="AD103" s="963"/>
      <c r="AE103" s="815"/>
    </row>
    <row r="104" spans="1:31" ht="11.25" customHeight="1">
      <c r="A104" s="784"/>
      <c r="B104" s="82"/>
      <c r="C104" s="4227" t="s">
        <v>1052</v>
      </c>
      <c r="D104" s="930"/>
      <c r="E104" s="489"/>
      <c r="F104" s="936"/>
      <c r="G104" s="4179" t="s">
        <v>999</v>
      </c>
      <c r="H104" s="4180"/>
      <c r="I104" s="82"/>
      <c r="J104" s="82"/>
      <c r="K104" s="82"/>
      <c r="L104" s="82"/>
      <c r="M104" s="933"/>
      <c r="N104" s="930"/>
      <c r="O104" s="489"/>
      <c r="P104" s="489"/>
      <c r="Q104" s="489"/>
      <c r="R104" s="489"/>
      <c r="S104" s="489"/>
      <c r="T104" s="489"/>
      <c r="U104" s="489"/>
      <c r="V104" s="939"/>
      <c r="W104" s="940"/>
      <c r="X104" s="940"/>
      <c r="Y104" s="940"/>
      <c r="Z104" s="959"/>
      <c r="AA104" s="940"/>
      <c r="AB104" s="940"/>
      <c r="AC104" s="940"/>
      <c r="AD104" s="960"/>
      <c r="AE104" s="815"/>
    </row>
    <row r="105" spans="1:31" ht="11.25" customHeight="1">
      <c r="A105" s="784"/>
      <c r="B105" s="82"/>
      <c r="C105" s="4228"/>
      <c r="D105" s="932"/>
      <c r="E105" s="4203" t="s">
        <v>1053</v>
      </c>
      <c r="F105" s="933"/>
      <c r="G105" s="4181"/>
      <c r="H105" s="4182"/>
      <c r="I105" s="82"/>
      <c r="J105" s="4185"/>
      <c r="K105" s="4186"/>
      <c r="L105" s="4180"/>
      <c r="M105" s="933"/>
      <c r="N105" s="932"/>
      <c r="O105" s="4185"/>
      <c r="P105" s="4186"/>
      <c r="Q105" s="4186"/>
      <c r="R105" s="4186"/>
      <c r="S105" s="4186"/>
      <c r="T105" s="4186"/>
      <c r="U105" s="4186"/>
      <c r="V105" s="4186"/>
      <c r="W105" s="4186"/>
      <c r="X105" s="4186"/>
      <c r="Y105" s="4186"/>
      <c r="Z105" s="4186"/>
      <c r="AA105" s="4186"/>
      <c r="AB105" s="4186"/>
      <c r="AC105" s="4180"/>
      <c r="AD105" s="961"/>
      <c r="AE105" s="815"/>
    </row>
    <row r="106" spans="1:31" ht="11.25" customHeight="1">
      <c r="A106" s="784"/>
      <c r="B106" s="82"/>
      <c r="C106" s="4228"/>
      <c r="D106" s="932"/>
      <c r="E106" s="4203"/>
      <c r="F106" s="933"/>
      <c r="G106" s="4181"/>
      <c r="H106" s="4182"/>
      <c r="I106" s="82"/>
      <c r="J106" s="4183"/>
      <c r="K106" s="4187"/>
      <c r="L106" s="4184"/>
      <c r="M106" s="933"/>
      <c r="N106" s="932"/>
      <c r="O106" s="4183"/>
      <c r="P106" s="4187"/>
      <c r="Q106" s="4187"/>
      <c r="R106" s="4187"/>
      <c r="S106" s="4187"/>
      <c r="T106" s="4187"/>
      <c r="U106" s="4187"/>
      <c r="V106" s="4187"/>
      <c r="W106" s="4187"/>
      <c r="X106" s="4187"/>
      <c r="Y106" s="4187"/>
      <c r="Z106" s="4187"/>
      <c r="AA106" s="4187"/>
      <c r="AB106" s="4187"/>
      <c r="AC106" s="4184"/>
      <c r="AD106" s="961"/>
      <c r="AE106" s="815"/>
    </row>
    <row r="107" spans="1:31" ht="11.25" customHeight="1">
      <c r="A107" s="784"/>
      <c r="B107" s="82"/>
      <c r="C107" s="4229"/>
      <c r="D107" s="934"/>
      <c r="E107" s="260"/>
      <c r="F107" s="935"/>
      <c r="G107" s="4183"/>
      <c r="H107" s="4184"/>
      <c r="I107" s="260"/>
      <c r="J107" s="260"/>
      <c r="K107" s="260"/>
      <c r="L107" s="260"/>
      <c r="M107" s="935"/>
      <c r="N107" s="934"/>
      <c r="O107" s="260"/>
      <c r="P107" s="260"/>
      <c r="Q107" s="260"/>
      <c r="R107" s="260"/>
      <c r="S107" s="260"/>
      <c r="T107" s="260"/>
      <c r="U107" s="260"/>
      <c r="V107" s="941"/>
      <c r="W107" s="847"/>
      <c r="X107" s="847"/>
      <c r="Y107" s="847"/>
      <c r="Z107" s="962"/>
      <c r="AA107" s="847"/>
      <c r="AB107" s="847"/>
      <c r="AC107" s="847"/>
      <c r="AD107" s="963"/>
      <c r="AE107" s="815"/>
    </row>
    <row r="108" spans="1:31" ht="11.25" customHeight="1">
      <c r="A108" s="784"/>
      <c r="B108" s="82"/>
      <c r="C108" s="4188" t="s">
        <v>1054</v>
      </c>
      <c r="D108" s="4189"/>
      <c r="E108" s="4189"/>
      <c r="F108" s="4190"/>
      <c r="G108" s="4179" t="s">
        <v>1002</v>
      </c>
      <c r="H108" s="4180"/>
      <c r="I108" s="82"/>
      <c r="J108" s="82"/>
      <c r="K108" s="82"/>
      <c r="L108" s="82"/>
      <c r="M108" s="933"/>
      <c r="N108" s="930"/>
      <c r="O108" s="489"/>
      <c r="P108" s="489"/>
      <c r="Q108" s="489"/>
      <c r="R108" s="489"/>
      <c r="S108" s="489"/>
      <c r="T108" s="489"/>
      <c r="U108" s="489"/>
      <c r="V108" s="939"/>
      <c r="W108" s="940"/>
      <c r="X108" s="940"/>
      <c r="Y108" s="940"/>
      <c r="Z108" s="959"/>
      <c r="AA108" s="940"/>
      <c r="AB108" s="940"/>
      <c r="AC108" s="940"/>
      <c r="AD108" s="960"/>
      <c r="AE108" s="815"/>
    </row>
    <row r="109" spans="1:31" ht="11.25" customHeight="1">
      <c r="A109" s="784"/>
      <c r="B109" s="82"/>
      <c r="C109" s="4191"/>
      <c r="D109" s="4192"/>
      <c r="E109" s="4192"/>
      <c r="F109" s="4193"/>
      <c r="G109" s="4181"/>
      <c r="H109" s="4182"/>
      <c r="I109" s="82"/>
      <c r="J109" s="4197">
        <f>SUM(J45,J49,J53,J57,J61,J65,J69,J73,J77,J81,J85,J89,J93,J97,J101,J105)</f>
        <v>0</v>
      </c>
      <c r="K109" s="4198"/>
      <c r="L109" s="4199"/>
      <c r="M109" s="933"/>
      <c r="N109" s="932"/>
      <c r="O109" s="4197">
        <f>SUM(O41,O45,O49,O53,O57,O61,O65,O69,O73,O77,O81,O85,O89,O93,O97,O101,O105)</f>
        <v>0</v>
      </c>
      <c r="P109" s="4198"/>
      <c r="Q109" s="4198"/>
      <c r="R109" s="4198">
        <f>SUM(R45,R49,R53,R57,R61,R65,R69,R73,R77,R81,R85,R89,R93,R97,R101,R105)</f>
        <v>0</v>
      </c>
      <c r="S109" s="4198"/>
      <c r="T109" s="4198"/>
      <c r="U109" s="4198">
        <f>SUM(U45,U49,U53,U57,U61,U65,U69,U73,U77,U81,U85,U89,U93,U97,U101,U105)</f>
        <v>0</v>
      </c>
      <c r="V109" s="4198"/>
      <c r="W109" s="4198"/>
      <c r="X109" s="4198">
        <f>SUM(X45,X49,X53,X57,X61,X65,X69,X73,X77,X81,X85,X89,X93,X97,X101,X105)</f>
        <v>0</v>
      </c>
      <c r="Y109" s="4198"/>
      <c r="Z109" s="4198"/>
      <c r="AA109" s="4198">
        <f>SUM(AA45,AA49,AA53,AA57,AA61,AA65,AA69,AA73,AA77,AA81,AA85,AA89,AA93,AA97,AA101,AA105)</f>
        <v>0</v>
      </c>
      <c r="AB109" s="4198"/>
      <c r="AC109" s="4199"/>
      <c r="AD109" s="961"/>
      <c r="AE109" s="815"/>
    </row>
    <row r="110" spans="1:31" ht="11.25" customHeight="1">
      <c r="A110" s="784"/>
      <c r="B110" s="82"/>
      <c r="C110" s="4191"/>
      <c r="D110" s="4192"/>
      <c r="E110" s="4192"/>
      <c r="F110" s="4193"/>
      <c r="G110" s="4181"/>
      <c r="H110" s="4182"/>
      <c r="I110" s="82"/>
      <c r="J110" s="4200"/>
      <c r="K110" s="4201"/>
      <c r="L110" s="4202"/>
      <c r="M110" s="933"/>
      <c r="N110" s="932"/>
      <c r="O110" s="4200"/>
      <c r="P110" s="4201"/>
      <c r="Q110" s="4201"/>
      <c r="R110" s="4201"/>
      <c r="S110" s="4201"/>
      <c r="T110" s="4201"/>
      <c r="U110" s="4201"/>
      <c r="V110" s="4201"/>
      <c r="W110" s="4201"/>
      <c r="X110" s="4201"/>
      <c r="Y110" s="4201"/>
      <c r="Z110" s="4201"/>
      <c r="AA110" s="4201"/>
      <c r="AB110" s="4201"/>
      <c r="AC110" s="4202"/>
      <c r="AD110" s="961"/>
      <c r="AE110" s="815"/>
    </row>
    <row r="111" spans="1:31" ht="11.25" customHeight="1">
      <c r="A111" s="784"/>
      <c r="B111" s="82"/>
      <c r="C111" s="4194"/>
      <c r="D111" s="4195"/>
      <c r="E111" s="4195"/>
      <c r="F111" s="4196"/>
      <c r="G111" s="4183"/>
      <c r="H111" s="4184"/>
      <c r="I111" s="260"/>
      <c r="J111" s="260"/>
      <c r="K111" s="260"/>
      <c r="L111" s="260"/>
      <c r="M111" s="935"/>
      <c r="N111" s="934"/>
      <c r="O111" s="260"/>
      <c r="P111" s="260"/>
      <c r="Q111" s="260"/>
      <c r="R111" s="260"/>
      <c r="S111" s="260"/>
      <c r="T111" s="260"/>
      <c r="U111" s="260"/>
      <c r="V111" s="941"/>
      <c r="W111" s="847"/>
      <c r="X111" s="847"/>
      <c r="Y111" s="847"/>
      <c r="Z111" s="962"/>
      <c r="AA111" s="847"/>
      <c r="AB111" s="847"/>
      <c r="AC111" s="847"/>
      <c r="AD111" s="963"/>
      <c r="AE111" s="815"/>
    </row>
    <row r="112" spans="1:31" ht="6.75" customHeight="1">
      <c r="A112" s="784"/>
      <c r="B112" s="82"/>
      <c r="C112" s="317"/>
      <c r="D112" s="317"/>
      <c r="E112" s="800"/>
      <c r="F112" s="800"/>
      <c r="G112" s="800"/>
      <c r="H112" s="800"/>
      <c r="I112" s="800"/>
      <c r="J112" s="800"/>
      <c r="K112" s="800"/>
      <c r="L112" s="800"/>
      <c r="M112" s="800"/>
      <c r="N112" s="800"/>
      <c r="O112" s="800"/>
      <c r="P112" s="800"/>
      <c r="Q112" s="800"/>
      <c r="R112" s="800"/>
      <c r="S112" s="800"/>
      <c r="T112" s="800"/>
      <c r="U112" s="800"/>
      <c r="V112" s="801"/>
      <c r="W112" s="831"/>
      <c r="X112" s="831"/>
      <c r="Y112" s="832"/>
      <c r="Z112" s="833"/>
      <c r="AA112" s="834"/>
      <c r="AB112" s="834"/>
      <c r="AC112" s="834"/>
      <c r="AD112" s="834"/>
      <c r="AE112" s="815"/>
    </row>
    <row r="113" spans="1:31" ht="11.25" customHeight="1">
      <c r="A113" s="784"/>
      <c r="B113" s="82"/>
      <c r="C113" s="4230" t="s">
        <v>1055</v>
      </c>
      <c r="D113" s="4230"/>
      <c r="E113" s="967" t="s">
        <v>2256</v>
      </c>
      <c r="F113" s="800"/>
      <c r="G113" s="800"/>
      <c r="H113" s="800"/>
      <c r="I113" s="800"/>
      <c r="J113" s="800"/>
      <c r="K113" s="800"/>
      <c r="L113" s="800"/>
      <c r="M113" s="800"/>
      <c r="N113" s="800"/>
      <c r="O113" s="800"/>
      <c r="P113" s="800"/>
      <c r="Q113" s="800"/>
      <c r="R113" s="800"/>
      <c r="S113" s="800"/>
      <c r="T113" s="800"/>
      <c r="U113" s="800"/>
      <c r="V113" s="801"/>
      <c r="W113" s="831"/>
      <c r="X113" s="831"/>
      <c r="Y113" s="832"/>
      <c r="Z113" s="833"/>
      <c r="AA113" s="834"/>
      <c r="AB113" s="834"/>
      <c r="AC113" s="834"/>
      <c r="AD113" s="834"/>
      <c r="AE113" s="815"/>
    </row>
    <row r="114" spans="1:31" ht="12.75" customHeight="1">
      <c r="A114" s="784"/>
      <c r="B114" s="82"/>
      <c r="C114" s="4231" t="s">
        <v>1056</v>
      </c>
      <c r="D114" s="4231"/>
      <c r="E114" s="968" t="s">
        <v>2257</v>
      </c>
      <c r="F114" s="800"/>
      <c r="G114" s="800"/>
      <c r="H114" s="800"/>
      <c r="I114" s="800"/>
      <c r="J114" s="800"/>
      <c r="K114" s="800"/>
      <c r="L114" s="800"/>
      <c r="M114" s="800"/>
      <c r="N114" s="800"/>
      <c r="O114" s="800"/>
      <c r="P114" s="800"/>
      <c r="Q114" s="800"/>
      <c r="R114" s="800"/>
      <c r="S114" s="800"/>
      <c r="T114" s="800"/>
      <c r="U114" s="800"/>
      <c r="V114" s="801"/>
      <c r="W114" s="831"/>
      <c r="X114" s="831"/>
      <c r="Y114" s="832"/>
      <c r="Z114" s="833"/>
      <c r="AA114" s="834"/>
      <c r="AB114" s="834"/>
      <c r="AC114" s="834"/>
      <c r="AD114" s="834"/>
      <c r="AE114" s="815"/>
    </row>
    <row r="115" spans="1:31" ht="10.5" customHeight="1">
      <c r="A115" s="784"/>
      <c r="B115" s="82"/>
      <c r="C115" s="218"/>
      <c r="D115" s="218"/>
      <c r="E115" s="969"/>
      <c r="F115" s="800"/>
      <c r="G115" s="800"/>
      <c r="H115" s="800"/>
      <c r="I115" s="800"/>
      <c r="J115" s="800"/>
      <c r="K115" s="800"/>
      <c r="L115" s="800"/>
      <c r="M115" s="800"/>
      <c r="N115" s="800"/>
      <c r="O115" s="800"/>
      <c r="P115" s="800"/>
      <c r="Q115" s="800"/>
      <c r="R115" s="800"/>
      <c r="S115" s="800"/>
      <c r="T115" s="800"/>
      <c r="U115" s="800"/>
      <c r="V115" s="801"/>
      <c r="W115" s="831"/>
      <c r="X115" s="831"/>
      <c r="Y115" s="832"/>
      <c r="Z115" s="833"/>
      <c r="AA115" s="834"/>
      <c r="AB115" s="834"/>
      <c r="AC115" s="834"/>
      <c r="AD115" s="834"/>
      <c r="AE115" s="815"/>
    </row>
    <row r="116" spans="1:31" ht="15.75" customHeight="1">
      <c r="A116" s="3965">
        <v>25</v>
      </c>
      <c r="B116" s="3966"/>
      <c r="C116" s="3966"/>
      <c r="D116" s="3966"/>
      <c r="E116" s="3966"/>
      <c r="F116" s="3966"/>
      <c r="G116" s="3966"/>
      <c r="H116" s="3966"/>
      <c r="I116" s="3966"/>
      <c r="J116" s="3966"/>
      <c r="K116" s="3966"/>
      <c r="L116" s="3966"/>
      <c r="M116" s="3966"/>
      <c r="N116" s="3966"/>
      <c r="O116" s="3966"/>
      <c r="P116" s="3966"/>
      <c r="Q116" s="3966"/>
      <c r="R116" s="3966"/>
      <c r="S116" s="3966"/>
      <c r="T116" s="3966"/>
      <c r="U116" s="3966"/>
      <c r="V116" s="3966"/>
      <c r="W116" s="3966"/>
      <c r="X116" s="3966"/>
      <c r="Y116" s="3966"/>
      <c r="Z116" s="3966"/>
      <c r="AA116" s="3966"/>
      <c r="AB116" s="3966"/>
      <c r="AC116" s="3966"/>
      <c r="AD116" s="3966"/>
      <c r="AE116" s="3967"/>
    </row>
  </sheetData>
  <sheetProtection selectLockedCells="1" selectUnlockedCells="1"/>
  <mergeCells count="112">
    <mergeCell ref="R23:S23"/>
    <mergeCell ref="AB23:AC23"/>
    <mergeCell ref="AR27:AS27"/>
    <mergeCell ref="AB28:AC28"/>
    <mergeCell ref="W29:X29"/>
    <mergeCell ref="Y29:AC29"/>
    <mergeCell ref="AM29:AN29"/>
    <mergeCell ref="G33:M33"/>
    <mergeCell ref="N33:AD33"/>
    <mergeCell ref="C24:S29"/>
    <mergeCell ref="AB24:AC25"/>
    <mergeCell ref="C113:D113"/>
    <mergeCell ref="C114:D114"/>
    <mergeCell ref="A116:AE116"/>
    <mergeCell ref="C68:C71"/>
    <mergeCell ref="C72:C75"/>
    <mergeCell ref="C76:C79"/>
    <mergeCell ref="C80:C83"/>
    <mergeCell ref="C84:C87"/>
    <mergeCell ref="C88:C91"/>
    <mergeCell ref="C92:C95"/>
    <mergeCell ref="C96:C99"/>
    <mergeCell ref="C100:C103"/>
    <mergeCell ref="C104:C107"/>
    <mergeCell ref="E89:E90"/>
    <mergeCell ref="E93:E94"/>
    <mergeCell ref="E97:E98"/>
    <mergeCell ref="E69:E70"/>
    <mergeCell ref="E73:E74"/>
    <mergeCell ref="E77:E78"/>
    <mergeCell ref="E81:E82"/>
    <mergeCell ref="E85:E86"/>
    <mergeCell ref="G68:H71"/>
    <mergeCell ref="J69:L70"/>
    <mergeCell ref="O69:AC70"/>
    <mergeCell ref="B32:B33"/>
    <mergeCell ref="C32:C39"/>
    <mergeCell ref="C40:C43"/>
    <mergeCell ref="C44:C47"/>
    <mergeCell ref="C48:C51"/>
    <mergeCell ref="C52:C55"/>
    <mergeCell ref="C56:C59"/>
    <mergeCell ref="C60:C63"/>
    <mergeCell ref="C64:C67"/>
    <mergeCell ref="E49:E50"/>
    <mergeCell ref="E53:E54"/>
    <mergeCell ref="E57:E58"/>
    <mergeCell ref="E61:E62"/>
    <mergeCell ref="G60:H63"/>
    <mergeCell ref="J61:L62"/>
    <mergeCell ref="O61:AC62"/>
    <mergeCell ref="E65:E66"/>
    <mergeCell ref="G48:H51"/>
    <mergeCell ref="J49:L50"/>
    <mergeCell ref="O49:AC50"/>
    <mergeCell ref="G52:H55"/>
    <mergeCell ref="J53:L54"/>
    <mergeCell ref="O53:AC54"/>
    <mergeCell ref="G56:H59"/>
    <mergeCell ref="J57:L58"/>
    <mergeCell ref="O57:AC58"/>
    <mergeCell ref="G64:H67"/>
    <mergeCell ref="J65:L66"/>
    <mergeCell ref="O65:AC66"/>
    <mergeCell ref="G38:M39"/>
    <mergeCell ref="N38:AD39"/>
    <mergeCell ref="G40:H43"/>
    <mergeCell ref="O41:AC42"/>
    <mergeCell ref="D32:F39"/>
    <mergeCell ref="G44:H47"/>
    <mergeCell ref="J45:L46"/>
    <mergeCell ref="O45:AC46"/>
    <mergeCell ref="G34:M34"/>
    <mergeCell ref="N34:AD34"/>
    <mergeCell ref="G35:M35"/>
    <mergeCell ref="N35:AD35"/>
    <mergeCell ref="G36:M36"/>
    <mergeCell ref="N36:AD36"/>
    <mergeCell ref="E45:E46"/>
    <mergeCell ref="G72:H75"/>
    <mergeCell ref="J73:L74"/>
    <mergeCell ref="O73:AC74"/>
    <mergeCell ref="G76:H79"/>
    <mergeCell ref="J77:L78"/>
    <mergeCell ref="O77:AC78"/>
    <mergeCell ref="G80:H83"/>
    <mergeCell ref="J81:L82"/>
    <mergeCell ref="O81:AC82"/>
    <mergeCell ref="G84:H87"/>
    <mergeCell ref="J85:L86"/>
    <mergeCell ref="O85:AC86"/>
    <mergeCell ref="G88:H91"/>
    <mergeCell ref="J89:L90"/>
    <mergeCell ref="O89:AC90"/>
    <mergeCell ref="G92:H95"/>
    <mergeCell ref="J93:L94"/>
    <mergeCell ref="O93:AC94"/>
    <mergeCell ref="G96:H99"/>
    <mergeCell ref="J97:L98"/>
    <mergeCell ref="O97:AC98"/>
    <mergeCell ref="C108:F111"/>
    <mergeCell ref="G108:H111"/>
    <mergeCell ref="J109:L110"/>
    <mergeCell ref="O109:AC110"/>
    <mergeCell ref="G100:H103"/>
    <mergeCell ref="J101:L102"/>
    <mergeCell ref="O101:AC102"/>
    <mergeCell ref="G104:H107"/>
    <mergeCell ref="J105:L106"/>
    <mergeCell ref="O105:AC106"/>
    <mergeCell ref="E101:E102"/>
    <mergeCell ref="E105:E106"/>
  </mergeCells>
  <printOptions horizontalCentered="1"/>
  <pageMargins left="0" right="0" top="0.31496062992126" bottom="0.31496062992126" header="0.511811023622047" footer="0.511811023622047"/>
  <pageSetup paperSize="9" scale="63" firstPageNumber="2" orientation="portrait" useFirstPageNumber="1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32"/>
  <sheetViews>
    <sheetView showGridLines="0" zoomScaleNormal="100" zoomScaleSheetLayoutView="85" workbookViewId="0">
      <selection activeCell="N19" sqref="N19"/>
    </sheetView>
  </sheetViews>
  <sheetFormatPr defaultColWidth="9.140625" defaultRowHeight="11.25"/>
  <cols>
    <col min="1" max="1" width="5" style="231" customWidth="1"/>
    <col min="2" max="2" width="0.42578125" style="874" customWidth="1"/>
    <col min="3" max="3" width="5.28515625" style="874" customWidth="1"/>
    <col min="4" max="4" width="4.85546875" style="874" customWidth="1"/>
    <col min="5" max="5" width="4" style="874" customWidth="1"/>
    <col min="6" max="6" width="4.85546875" style="874" customWidth="1"/>
    <col min="7" max="8" width="3.42578125" style="874" customWidth="1"/>
    <col min="9" max="9" width="5.28515625" style="874" customWidth="1"/>
    <col min="10" max="10" width="3.28515625" style="874" customWidth="1"/>
    <col min="11" max="11" width="4.42578125" style="874" customWidth="1"/>
    <col min="12" max="12" width="14.85546875" style="874" customWidth="1"/>
    <col min="13" max="13" width="7.85546875" style="874" customWidth="1"/>
    <col min="14" max="14" width="15.5703125" style="874" customWidth="1"/>
    <col min="15" max="15" width="7" style="874" customWidth="1"/>
    <col min="16" max="16" width="5.5703125" style="874" customWidth="1"/>
    <col min="17" max="19" width="3.85546875" style="874" customWidth="1"/>
    <col min="20" max="21" width="4.42578125" style="874" customWidth="1"/>
    <col min="22" max="24" width="3.85546875" style="874" customWidth="1"/>
    <col min="25" max="26" width="3.7109375" style="874" customWidth="1"/>
    <col min="27" max="16384" width="9.140625" style="874"/>
  </cols>
  <sheetData>
    <row r="1" spans="1:25" customFormat="1" ht="11.25" customHeight="1">
      <c r="A1" s="875"/>
      <c r="B1" s="876"/>
      <c r="C1" s="877"/>
      <c r="D1" s="878"/>
      <c r="E1" s="879"/>
      <c r="F1" s="878"/>
      <c r="G1" s="880"/>
      <c r="H1" s="880"/>
      <c r="I1" s="880"/>
      <c r="J1" s="880"/>
      <c r="K1" s="880"/>
      <c r="L1" s="880"/>
      <c r="M1" s="900"/>
      <c r="N1" s="876"/>
      <c r="O1" s="876"/>
      <c r="P1" s="901"/>
      <c r="Q1" s="901"/>
      <c r="R1" s="901"/>
      <c r="S1" s="901"/>
      <c r="T1" s="901"/>
      <c r="U1" s="901"/>
      <c r="V1" s="901"/>
      <c r="W1" s="901"/>
      <c r="X1" s="901"/>
      <c r="Y1" s="907"/>
    </row>
    <row r="2" spans="1:25" customFormat="1" ht="11.25" customHeight="1">
      <c r="A2" s="881"/>
      <c r="C2" s="259"/>
      <c r="D2" s="252"/>
      <c r="E2" s="268"/>
      <c r="F2" s="252"/>
      <c r="G2" s="267"/>
      <c r="H2" s="267"/>
      <c r="I2" s="267"/>
      <c r="J2" s="267"/>
      <c r="K2" s="267"/>
      <c r="L2" s="267"/>
      <c r="M2" s="902"/>
      <c r="P2" s="448"/>
      <c r="Q2" s="448"/>
      <c r="R2" s="448"/>
      <c r="S2" s="448"/>
      <c r="T2" s="448"/>
      <c r="U2" s="448"/>
      <c r="V2" s="448"/>
      <c r="W2" s="448"/>
      <c r="X2" s="448"/>
      <c r="Y2" s="908"/>
    </row>
    <row r="3" spans="1:25" customFormat="1" ht="14.25" customHeight="1">
      <c r="A3" s="881"/>
      <c r="C3" s="259"/>
      <c r="D3" s="252"/>
      <c r="E3" s="882" t="s">
        <v>1057</v>
      </c>
      <c r="F3" s="252"/>
      <c r="G3" s="267"/>
      <c r="H3" s="267"/>
      <c r="I3" s="267"/>
      <c r="J3" s="267"/>
      <c r="K3" s="267"/>
      <c r="L3" s="267"/>
      <c r="M3" s="902"/>
      <c r="P3" s="448"/>
      <c r="Q3" s="448"/>
      <c r="R3" s="448"/>
      <c r="S3" s="448"/>
      <c r="T3" s="448"/>
      <c r="U3" s="448"/>
      <c r="V3" s="448"/>
      <c r="W3" s="448"/>
      <c r="X3" s="448"/>
      <c r="Y3" s="908"/>
    </row>
    <row r="4" spans="1:25" customFormat="1" ht="14.25" customHeight="1">
      <c r="A4" s="881"/>
      <c r="C4" s="259"/>
      <c r="D4" s="252"/>
      <c r="E4" s="883" t="s">
        <v>1058</v>
      </c>
      <c r="F4" s="252"/>
      <c r="G4" s="267"/>
      <c r="H4" s="267"/>
      <c r="I4" s="267"/>
      <c r="J4" s="267"/>
      <c r="K4" s="267"/>
      <c r="L4" s="267"/>
      <c r="M4" s="902"/>
      <c r="P4" s="448"/>
      <c r="Q4" s="448"/>
      <c r="R4" s="448"/>
      <c r="S4" s="448"/>
      <c r="T4" s="448"/>
      <c r="U4" s="448"/>
      <c r="V4" s="448"/>
      <c r="W4" s="448"/>
      <c r="X4" s="448"/>
      <c r="Y4" s="908"/>
    </row>
    <row r="5" spans="1:25" customFormat="1" ht="11.25" customHeight="1">
      <c r="A5" s="881"/>
      <c r="C5" s="259"/>
      <c r="D5" s="252"/>
      <c r="E5" s="268"/>
      <c r="F5" s="252"/>
      <c r="G5" s="267"/>
      <c r="H5" s="267"/>
      <c r="I5" s="267"/>
      <c r="J5" s="267"/>
      <c r="K5" s="267"/>
      <c r="L5" s="267"/>
      <c r="M5" s="902"/>
      <c r="P5" s="448"/>
      <c r="Q5" s="448"/>
      <c r="R5" s="448"/>
      <c r="S5" s="448"/>
      <c r="T5" s="448"/>
      <c r="U5" s="448"/>
      <c r="V5" s="448"/>
      <c r="W5" s="448"/>
      <c r="X5" s="448"/>
      <c r="Y5" s="908"/>
    </row>
    <row r="6" spans="1:25" customFormat="1" ht="11.25" customHeight="1">
      <c r="A6" s="881"/>
      <c r="C6" s="259"/>
      <c r="D6" s="252"/>
      <c r="E6" s="268"/>
      <c r="F6" s="252"/>
      <c r="G6" s="267"/>
      <c r="H6" s="267"/>
      <c r="I6" s="267"/>
      <c r="J6" s="267"/>
      <c r="K6" s="267"/>
      <c r="L6" s="267"/>
      <c r="M6" s="902"/>
      <c r="P6" s="448"/>
      <c r="Q6" s="448"/>
      <c r="R6" s="448"/>
      <c r="S6" s="448"/>
      <c r="T6" s="448"/>
      <c r="U6" s="448"/>
      <c r="V6" s="448"/>
      <c r="W6" s="448"/>
      <c r="X6" s="448"/>
      <c r="Y6" s="908"/>
    </row>
    <row r="7" spans="1:25" customFormat="1" ht="11.25" customHeight="1">
      <c r="A7" s="884"/>
      <c r="B7" s="793"/>
      <c r="C7" s="793"/>
      <c r="D7" s="885"/>
      <c r="E7" s="885"/>
      <c r="F7" s="252"/>
      <c r="G7" s="267"/>
      <c r="H7" s="267"/>
      <c r="I7" s="267"/>
      <c r="J7" s="267"/>
      <c r="K7" s="267"/>
      <c r="L7" s="267"/>
      <c r="M7" s="902"/>
      <c r="P7" s="448"/>
      <c r="Q7" s="448"/>
      <c r="R7" s="448"/>
      <c r="S7" s="448"/>
      <c r="T7" s="448"/>
      <c r="U7" s="448"/>
      <c r="V7" s="448"/>
      <c r="W7" s="448"/>
      <c r="X7" s="448"/>
      <c r="Y7" s="908"/>
    </row>
    <row r="8" spans="1:25" customFormat="1" ht="11.25" customHeight="1">
      <c r="A8" s="886"/>
      <c r="B8" s="887"/>
      <c r="C8" s="887"/>
      <c r="D8" s="888"/>
      <c r="E8" s="888"/>
      <c r="F8" s="889"/>
      <c r="G8" s="890"/>
      <c r="H8" s="890"/>
      <c r="I8" s="890"/>
      <c r="J8" s="890"/>
      <c r="K8" s="890"/>
      <c r="L8" s="890"/>
      <c r="M8" s="903"/>
      <c r="N8" s="891"/>
      <c r="O8" s="891"/>
      <c r="P8" s="904"/>
      <c r="Q8" s="904"/>
      <c r="R8" s="904"/>
      <c r="S8" s="904"/>
      <c r="T8" s="904"/>
      <c r="U8" s="904"/>
      <c r="V8" s="904"/>
      <c r="W8" s="904"/>
      <c r="X8" s="904"/>
      <c r="Y8" s="909"/>
    </row>
    <row r="9" spans="1:25" customFormat="1" ht="11.25" customHeight="1">
      <c r="A9" s="886"/>
      <c r="B9" s="887"/>
      <c r="C9" s="891"/>
      <c r="D9" s="891"/>
      <c r="E9" s="891"/>
      <c r="F9" s="889"/>
      <c r="G9" s="890"/>
      <c r="H9" s="890"/>
      <c r="I9" s="890"/>
      <c r="J9" s="890"/>
      <c r="K9" s="890"/>
      <c r="L9" s="890"/>
      <c r="M9" s="903"/>
      <c r="N9" s="891"/>
      <c r="O9" s="891"/>
      <c r="P9" s="904"/>
      <c r="Q9" s="904"/>
      <c r="R9" s="904"/>
      <c r="S9" s="904"/>
      <c r="T9" s="904"/>
      <c r="U9" s="904"/>
      <c r="V9" s="904"/>
      <c r="W9" s="904"/>
      <c r="X9" s="904"/>
      <c r="Y9" s="909"/>
    </row>
    <row r="10" spans="1:25" customFormat="1" ht="11.25" customHeight="1">
      <c r="A10" s="892"/>
      <c r="B10" s="893"/>
      <c r="C10" s="893"/>
      <c r="D10" s="894" t="s">
        <v>1059</v>
      </c>
      <c r="E10" s="888"/>
      <c r="F10" s="888"/>
      <c r="G10" s="890"/>
      <c r="H10" s="890"/>
      <c r="I10" s="890"/>
      <c r="J10" s="890"/>
      <c r="K10" s="890"/>
      <c r="L10" s="890"/>
      <c r="M10" s="903"/>
      <c r="N10" s="891"/>
      <c r="O10" s="891"/>
      <c r="P10" s="904"/>
      <c r="Q10" s="904"/>
      <c r="R10" s="904"/>
      <c r="S10" s="904"/>
      <c r="T10" s="904"/>
      <c r="U10" s="904"/>
      <c r="V10" s="904"/>
      <c r="W10" s="904"/>
      <c r="X10" s="904"/>
      <c r="Y10" s="909"/>
    </row>
    <row r="11" spans="1:25" customFormat="1" ht="11.25" customHeight="1">
      <c r="A11" s="886"/>
      <c r="B11" s="887"/>
      <c r="C11" s="895"/>
      <c r="D11" s="896" t="s">
        <v>1060</v>
      </c>
      <c r="E11" s="893"/>
      <c r="F11" s="893"/>
      <c r="G11" s="897"/>
      <c r="H11" s="898"/>
      <c r="I11" s="898"/>
      <c r="J11" s="898"/>
      <c r="K11" s="898"/>
      <c r="L11" s="898"/>
      <c r="M11" s="903"/>
      <c r="N11" s="905"/>
      <c r="O11" s="905"/>
      <c r="P11" s="906"/>
      <c r="Q11" s="906"/>
      <c r="R11" s="906"/>
      <c r="S11" s="906"/>
      <c r="T11" s="906"/>
      <c r="U11" s="906"/>
      <c r="V11" s="906"/>
      <c r="W11" s="906"/>
      <c r="X11" s="904"/>
      <c r="Y11" s="909"/>
    </row>
    <row r="12" spans="1:25" customFormat="1" ht="11.25" customHeight="1">
      <c r="A12" s="899"/>
      <c r="B12" s="891"/>
      <c r="C12" s="895"/>
      <c r="D12" s="891"/>
      <c r="E12" s="888"/>
      <c r="F12" s="888"/>
      <c r="G12" s="890"/>
      <c r="H12" s="890"/>
      <c r="I12" s="890"/>
      <c r="J12" s="890"/>
      <c r="K12" s="890"/>
      <c r="L12" s="890"/>
      <c r="M12" s="903"/>
      <c r="N12" s="891"/>
      <c r="O12" s="891"/>
      <c r="P12" s="904"/>
      <c r="Q12" s="904"/>
      <c r="R12" s="904"/>
      <c r="S12" s="904"/>
      <c r="T12" s="904"/>
      <c r="U12" s="904"/>
      <c r="V12" s="904"/>
      <c r="W12" s="904"/>
      <c r="X12" s="904"/>
      <c r="Y12" s="909"/>
    </row>
    <row r="13" spans="1:25" customFormat="1" ht="11.25" customHeight="1">
      <c r="A13" s="899"/>
      <c r="B13" s="891"/>
      <c r="C13" s="891"/>
      <c r="D13" s="891"/>
      <c r="E13" s="888"/>
      <c r="F13" s="888"/>
      <c r="G13" s="890"/>
      <c r="H13" s="890"/>
      <c r="I13" s="890"/>
      <c r="J13" s="890"/>
      <c r="K13" s="890"/>
      <c r="L13" s="890"/>
      <c r="M13" s="903"/>
      <c r="N13" s="891"/>
      <c r="O13" s="891"/>
      <c r="P13" s="904"/>
      <c r="Q13" s="904"/>
      <c r="R13" s="904"/>
      <c r="S13" s="904"/>
      <c r="T13" s="904"/>
      <c r="U13" s="904"/>
      <c r="V13" s="904"/>
      <c r="W13" s="904"/>
      <c r="X13" s="904"/>
      <c r="Y13" s="909"/>
    </row>
    <row r="14" spans="1:25" customFormat="1" ht="11.25" customHeight="1">
      <c r="A14" s="881"/>
      <c r="E14" s="885"/>
      <c r="F14" s="885"/>
      <c r="G14" s="267"/>
      <c r="H14" s="267"/>
      <c r="I14" s="267"/>
      <c r="J14" s="267"/>
      <c r="K14" s="267"/>
      <c r="L14" s="267"/>
      <c r="M14" s="902"/>
      <c r="P14" s="448"/>
      <c r="Q14" s="448"/>
      <c r="R14" s="448"/>
      <c r="S14" s="448"/>
      <c r="T14" s="448"/>
      <c r="U14" s="448"/>
      <c r="V14" s="448"/>
      <c r="W14" s="448"/>
      <c r="X14" s="448"/>
      <c r="Y14" s="908"/>
    </row>
    <row r="15" spans="1:25" customFormat="1" ht="20.25" customHeight="1">
      <c r="A15" s="881"/>
      <c r="C15" s="259"/>
      <c r="E15" s="4249"/>
      <c r="F15" s="4249"/>
      <c r="G15" s="267"/>
      <c r="H15" s="267"/>
      <c r="I15" s="267"/>
      <c r="J15" s="267"/>
      <c r="K15" s="267"/>
      <c r="L15" s="267"/>
      <c r="M15" s="902"/>
      <c r="P15" s="448"/>
      <c r="Q15" s="448"/>
      <c r="R15" s="448"/>
      <c r="S15" s="448"/>
      <c r="T15" s="448"/>
      <c r="U15" s="448"/>
      <c r="V15" s="448"/>
      <c r="W15" s="448"/>
      <c r="X15" s="448"/>
      <c r="Y15" s="908"/>
    </row>
    <row r="16" spans="1:25" customFormat="1" ht="11.25" customHeight="1" thickBot="1">
      <c r="A16" s="910"/>
      <c r="B16" s="911"/>
      <c r="C16" s="912"/>
      <c r="D16" s="913"/>
      <c r="E16" s="914"/>
      <c r="F16" s="913"/>
      <c r="G16" s="915"/>
      <c r="H16" s="915"/>
      <c r="I16" s="915"/>
      <c r="J16" s="915"/>
      <c r="K16" s="915"/>
      <c r="L16" s="915"/>
      <c r="M16" s="916"/>
      <c r="N16" s="911"/>
      <c r="O16" s="911"/>
      <c r="P16" s="917"/>
      <c r="Q16" s="917"/>
      <c r="R16" s="917"/>
      <c r="S16" s="917"/>
      <c r="T16" s="917"/>
      <c r="U16" s="917"/>
      <c r="V16" s="917"/>
      <c r="W16" s="917"/>
      <c r="X16" s="917"/>
      <c r="Y16" s="918"/>
    </row>
    <row r="17" spans="1:25" customFormat="1" ht="11.25" customHeight="1">
      <c r="A17" s="875"/>
      <c r="B17" s="876"/>
      <c r="C17" s="877"/>
      <c r="D17" s="878"/>
      <c r="E17" s="879"/>
      <c r="F17" s="878"/>
      <c r="G17" s="880"/>
      <c r="H17" s="880"/>
      <c r="I17" s="880"/>
      <c r="J17" s="880"/>
      <c r="K17" s="880"/>
      <c r="L17" s="880"/>
      <c r="M17" s="900"/>
      <c r="N17" s="876"/>
      <c r="O17" s="876"/>
      <c r="P17" s="901"/>
      <c r="Q17" s="901"/>
      <c r="R17" s="901"/>
      <c r="S17" s="901"/>
      <c r="T17" s="901"/>
      <c r="U17" s="901"/>
      <c r="V17" s="901"/>
      <c r="W17" s="901"/>
      <c r="X17" s="901"/>
      <c r="Y17" s="907"/>
    </row>
    <row r="18" spans="1:25" customFormat="1" ht="11.25" customHeight="1">
      <c r="A18" s="881"/>
      <c r="C18" s="259"/>
      <c r="D18" s="252"/>
      <c r="E18" s="268"/>
      <c r="F18" s="252"/>
      <c r="G18" s="267"/>
      <c r="H18" s="267"/>
      <c r="I18" s="267"/>
      <c r="J18" s="267"/>
      <c r="K18" s="267"/>
      <c r="L18" s="267"/>
      <c r="M18" s="902"/>
      <c r="P18" s="448"/>
      <c r="Q18" s="448"/>
      <c r="R18" s="448"/>
      <c r="S18" s="448"/>
      <c r="T18" s="448"/>
      <c r="U18" s="448"/>
      <c r="V18" s="448"/>
      <c r="W18" s="448"/>
      <c r="X18" s="448"/>
      <c r="Y18" s="908"/>
    </row>
    <row r="19" spans="1:25" customFormat="1" ht="14.25" customHeight="1">
      <c r="A19" s="881"/>
      <c r="C19" s="259"/>
      <c r="D19" s="252"/>
      <c r="E19" s="882" t="s">
        <v>1061</v>
      </c>
      <c r="F19" s="252"/>
      <c r="G19" s="267"/>
      <c r="H19" s="267"/>
      <c r="I19" s="267"/>
      <c r="J19" s="267"/>
      <c r="K19" s="267"/>
      <c r="L19" s="267"/>
      <c r="M19" s="902"/>
      <c r="P19" s="448"/>
      <c r="Q19" s="448"/>
      <c r="R19" s="448"/>
      <c r="S19" s="448"/>
      <c r="T19" s="448"/>
      <c r="U19" s="448"/>
      <c r="V19" s="448"/>
      <c r="W19" s="448"/>
      <c r="X19" s="448"/>
      <c r="Y19" s="908"/>
    </row>
    <row r="20" spans="1:25" customFormat="1" ht="14.25" customHeight="1">
      <c r="A20" s="881"/>
      <c r="C20" s="259"/>
      <c r="D20" s="252"/>
      <c r="E20" s="883" t="s">
        <v>1062</v>
      </c>
      <c r="F20" s="252"/>
      <c r="G20" s="267"/>
      <c r="H20" s="267"/>
      <c r="I20" s="267"/>
      <c r="J20" s="267"/>
      <c r="K20" s="267"/>
      <c r="L20" s="267"/>
      <c r="M20" s="902"/>
      <c r="P20" s="448"/>
      <c r="Q20" s="448"/>
      <c r="R20" s="448"/>
      <c r="S20" s="448"/>
      <c r="T20" s="448"/>
      <c r="U20" s="448"/>
      <c r="V20" s="448"/>
      <c r="W20" s="448"/>
      <c r="X20" s="448"/>
      <c r="Y20" s="908"/>
    </row>
    <row r="21" spans="1:25" customFormat="1" ht="11.25" customHeight="1">
      <c r="A21" s="881"/>
      <c r="C21" s="259"/>
      <c r="D21" s="252"/>
      <c r="E21" s="268"/>
      <c r="F21" s="252"/>
      <c r="G21" s="267"/>
      <c r="H21" s="267"/>
      <c r="I21" s="267"/>
      <c r="J21" s="267"/>
      <c r="K21" s="267"/>
      <c r="L21" s="267"/>
      <c r="M21" s="902"/>
      <c r="P21" s="448"/>
      <c r="Q21" s="448"/>
      <c r="R21" s="448"/>
      <c r="S21" s="448"/>
      <c r="T21" s="448"/>
      <c r="U21" s="448"/>
      <c r="V21" s="448"/>
      <c r="W21" s="448"/>
      <c r="X21" s="448"/>
      <c r="Y21" s="908"/>
    </row>
    <row r="22" spans="1:25" customFormat="1" ht="11.25" customHeight="1">
      <c r="A22" s="881"/>
      <c r="C22" s="259"/>
      <c r="D22" s="252"/>
      <c r="E22" s="268"/>
      <c r="F22" s="252"/>
      <c r="G22" s="267"/>
      <c r="H22" s="267"/>
      <c r="I22" s="267"/>
      <c r="J22" s="267"/>
      <c r="K22" s="267"/>
      <c r="L22" s="267"/>
      <c r="M22" s="902"/>
      <c r="P22" s="448"/>
      <c r="Q22" s="448"/>
      <c r="R22" s="448"/>
      <c r="S22" s="448"/>
      <c r="T22" s="448"/>
      <c r="U22" s="448"/>
      <c r="V22" s="448"/>
      <c r="W22" s="448"/>
      <c r="X22" s="448"/>
      <c r="Y22" s="908"/>
    </row>
    <row r="23" spans="1:25" customFormat="1" ht="11.25" customHeight="1">
      <c r="A23" s="884"/>
      <c r="B23" s="793"/>
      <c r="C23" s="793"/>
      <c r="D23" s="885"/>
      <c r="E23" s="885"/>
      <c r="F23" s="252"/>
      <c r="G23" s="267"/>
      <c r="H23" s="267"/>
      <c r="I23" s="267"/>
      <c r="J23" s="267"/>
      <c r="K23" s="267"/>
      <c r="L23" s="267"/>
      <c r="M23" s="902"/>
      <c r="P23" s="448"/>
      <c r="Q23" s="448"/>
      <c r="R23" s="448"/>
      <c r="S23" s="448"/>
      <c r="T23" s="448"/>
      <c r="U23" s="448"/>
      <c r="V23" s="448"/>
      <c r="W23" s="448"/>
      <c r="X23" s="448"/>
      <c r="Y23" s="908"/>
    </row>
    <row r="24" spans="1:25" customFormat="1" ht="11.25" customHeight="1">
      <c r="A24" s="886"/>
      <c r="B24" s="887"/>
      <c r="C24" s="887"/>
      <c r="D24" s="888"/>
      <c r="E24" s="888"/>
      <c r="F24" s="889"/>
      <c r="G24" s="890"/>
      <c r="H24" s="890"/>
      <c r="I24" s="890"/>
      <c r="J24" s="890"/>
      <c r="K24" s="890"/>
      <c r="L24" s="890"/>
      <c r="M24" s="903"/>
      <c r="N24" s="891"/>
      <c r="O24" s="891"/>
      <c r="P24" s="904"/>
      <c r="Q24" s="904"/>
      <c r="R24" s="904"/>
      <c r="S24" s="904"/>
      <c r="T24" s="904"/>
      <c r="U24" s="904"/>
      <c r="V24" s="904"/>
      <c r="W24" s="904"/>
      <c r="X24" s="904"/>
      <c r="Y24" s="909"/>
    </row>
    <row r="25" spans="1:25" customFormat="1" ht="11.25" customHeight="1">
      <c r="A25" s="886"/>
      <c r="B25" s="887"/>
      <c r="C25" s="891"/>
      <c r="D25" s="891"/>
      <c r="E25" s="891"/>
      <c r="F25" s="889"/>
      <c r="G25" s="890"/>
      <c r="H25" s="890"/>
      <c r="I25" s="890"/>
      <c r="J25" s="890"/>
      <c r="K25" s="890"/>
      <c r="L25" s="890"/>
      <c r="M25" s="903"/>
      <c r="N25" s="891"/>
      <c r="O25" s="891"/>
      <c r="P25" s="904"/>
      <c r="Q25" s="904"/>
      <c r="R25" s="904"/>
      <c r="S25" s="904"/>
      <c r="T25" s="904"/>
      <c r="U25" s="904"/>
      <c r="V25" s="904"/>
      <c r="W25" s="904"/>
      <c r="X25" s="904"/>
      <c r="Y25" s="909"/>
    </row>
    <row r="26" spans="1:25" customFormat="1" ht="11.25" customHeight="1">
      <c r="A26" s="892"/>
      <c r="B26" s="893"/>
      <c r="C26" s="893"/>
      <c r="D26" s="894" t="s">
        <v>1059</v>
      </c>
      <c r="E26" s="888"/>
      <c r="F26" s="888"/>
      <c r="G26" s="890"/>
      <c r="H26" s="890"/>
      <c r="I26" s="890"/>
      <c r="J26" s="890"/>
      <c r="K26" s="890"/>
      <c r="L26" s="890"/>
      <c r="M26" s="903"/>
      <c r="N26" s="891"/>
      <c r="O26" s="891"/>
      <c r="P26" s="904"/>
      <c r="Q26" s="904"/>
      <c r="R26" s="904"/>
      <c r="S26" s="904"/>
      <c r="T26" s="904"/>
      <c r="U26" s="904"/>
      <c r="V26" s="904"/>
      <c r="W26" s="904"/>
      <c r="X26" s="904"/>
      <c r="Y26" s="909"/>
    </row>
    <row r="27" spans="1:25" customFormat="1" ht="11.25" customHeight="1">
      <c r="A27" s="886"/>
      <c r="B27" s="887"/>
      <c r="C27" s="895"/>
      <c r="D27" s="896" t="s">
        <v>1063</v>
      </c>
      <c r="E27" s="893"/>
      <c r="F27" s="893"/>
      <c r="G27" s="897"/>
      <c r="H27" s="898"/>
      <c r="I27" s="898"/>
      <c r="J27" s="898"/>
      <c r="K27" s="898"/>
      <c r="L27" s="898"/>
      <c r="M27" s="903"/>
      <c r="N27" s="905"/>
      <c r="O27" s="905"/>
      <c r="P27" s="906"/>
      <c r="Q27" s="906"/>
      <c r="R27" s="906"/>
      <c r="S27" s="906"/>
      <c r="T27" s="906"/>
      <c r="U27" s="906"/>
      <c r="V27" s="906"/>
      <c r="W27" s="906"/>
      <c r="X27" s="904"/>
      <c r="Y27" s="909"/>
    </row>
    <row r="28" spans="1:25" customFormat="1" ht="11.25" customHeight="1">
      <c r="A28" s="899"/>
      <c r="B28" s="891"/>
      <c r="C28" s="895"/>
      <c r="D28" s="891"/>
      <c r="E28" s="888"/>
      <c r="F28" s="888"/>
      <c r="G28" s="890"/>
      <c r="H28" s="890"/>
      <c r="I28" s="890"/>
      <c r="J28" s="890"/>
      <c r="K28" s="890"/>
      <c r="L28" s="890"/>
      <c r="M28" s="903"/>
      <c r="N28" s="891"/>
      <c r="O28" s="891"/>
      <c r="P28" s="904"/>
      <c r="Q28" s="904"/>
      <c r="R28" s="904"/>
      <c r="S28" s="904"/>
      <c r="T28" s="904"/>
      <c r="U28" s="904"/>
      <c r="V28" s="904"/>
      <c r="W28" s="904"/>
      <c r="X28" s="904"/>
      <c r="Y28" s="909"/>
    </row>
    <row r="29" spans="1:25" customFormat="1" ht="11.25" customHeight="1">
      <c r="A29" s="899"/>
      <c r="B29" s="891"/>
      <c r="C29" s="891"/>
      <c r="D29" s="891"/>
      <c r="E29" s="888"/>
      <c r="F29" s="888"/>
      <c r="G29" s="890"/>
      <c r="H29" s="890"/>
      <c r="I29" s="890"/>
      <c r="J29" s="890"/>
      <c r="K29" s="890"/>
      <c r="L29" s="890"/>
      <c r="M29" s="903"/>
      <c r="N29" s="891"/>
      <c r="O29" s="891"/>
      <c r="P29" s="904"/>
      <c r="Q29" s="904"/>
      <c r="R29" s="904"/>
      <c r="S29" s="904"/>
      <c r="T29" s="904"/>
      <c r="U29" s="904"/>
      <c r="V29" s="904"/>
      <c r="W29" s="904"/>
      <c r="X29" s="904"/>
      <c r="Y29" s="909"/>
    </row>
    <row r="30" spans="1:25" customFormat="1" ht="11.25" customHeight="1">
      <c r="A30" s="881"/>
      <c r="E30" s="885"/>
      <c r="F30" s="885"/>
      <c r="G30" s="267"/>
      <c r="H30" s="267"/>
      <c r="I30" s="267"/>
      <c r="J30" s="267"/>
      <c r="K30" s="267"/>
      <c r="L30" s="267"/>
      <c r="M30" s="902"/>
      <c r="P30" s="448"/>
      <c r="Q30" s="448"/>
      <c r="R30" s="448"/>
      <c r="S30" s="448"/>
      <c r="T30" s="448"/>
      <c r="U30" s="448"/>
      <c r="V30" s="448"/>
      <c r="W30" s="448"/>
      <c r="X30" s="448"/>
      <c r="Y30" s="908"/>
    </row>
    <row r="31" spans="1:25" customFormat="1" ht="20.25" customHeight="1">
      <c r="A31" s="881"/>
      <c r="C31" s="259"/>
      <c r="E31" s="4249"/>
      <c r="F31" s="4249"/>
      <c r="G31" s="267"/>
      <c r="H31" s="267"/>
      <c r="I31" s="267"/>
      <c r="J31" s="267"/>
      <c r="K31" s="267"/>
      <c r="L31" s="267"/>
      <c r="M31" s="902"/>
      <c r="P31" s="448"/>
      <c r="Q31" s="448"/>
      <c r="R31" s="448"/>
      <c r="S31" s="448"/>
      <c r="T31" s="448"/>
      <c r="U31" s="448"/>
      <c r="V31" s="448"/>
      <c r="W31" s="448"/>
      <c r="X31" s="448"/>
      <c r="Y31" s="908"/>
    </row>
    <row r="32" spans="1:25" customFormat="1" ht="11.25" customHeight="1" thickBot="1">
      <c r="A32" s="4075">
        <v>26</v>
      </c>
      <c r="B32" s="4076"/>
      <c r="C32" s="4076"/>
      <c r="D32" s="4076"/>
      <c r="E32" s="4076"/>
      <c r="F32" s="4076"/>
      <c r="G32" s="4076"/>
      <c r="H32" s="4076"/>
      <c r="I32" s="4076"/>
      <c r="J32" s="4076"/>
      <c r="K32" s="4076"/>
      <c r="L32" s="4076"/>
      <c r="M32" s="4076"/>
      <c r="N32" s="4076"/>
      <c r="O32" s="4076"/>
      <c r="P32" s="4076"/>
      <c r="Q32" s="4076"/>
      <c r="R32" s="4076"/>
      <c r="S32" s="4076"/>
      <c r="T32" s="4076"/>
      <c r="U32" s="4076"/>
      <c r="V32" s="4076"/>
      <c r="W32" s="4076"/>
      <c r="X32" s="4076"/>
      <c r="Y32" s="4077"/>
    </row>
  </sheetData>
  <sheetProtection selectLockedCells="1" selectUnlockedCells="1"/>
  <mergeCells count="3">
    <mergeCell ref="E15:F15"/>
    <mergeCell ref="E31:F31"/>
    <mergeCell ref="A32:Y32"/>
  </mergeCells>
  <printOptions horizontalCentered="1"/>
  <pageMargins left="0" right="0" top="0.31496062992126" bottom="0.31496062992126" header="0.511811023622047" footer="0.511811023622047"/>
  <pageSetup paperSize="9" scale="68" firstPageNumber="2" orientation="portrait" useFirstPageNumber="1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G221"/>
  <sheetViews>
    <sheetView showGridLines="0" zoomScaleNormal="100" zoomScaleSheetLayoutView="115" workbookViewId="0">
      <selection activeCell="E43" sqref="E43"/>
    </sheetView>
  </sheetViews>
  <sheetFormatPr defaultColWidth="9.140625" defaultRowHeight="11.25"/>
  <cols>
    <col min="1" max="1" width="1.42578125" style="129" customWidth="1"/>
    <col min="2" max="2" width="4" style="129" customWidth="1"/>
    <col min="3" max="3" width="5.85546875" style="129" customWidth="1"/>
    <col min="4" max="4" width="36" style="129" customWidth="1"/>
    <col min="5" max="5" width="2" style="129" customWidth="1"/>
    <col min="6" max="6" width="10.42578125" style="129" customWidth="1"/>
    <col min="7" max="7" width="2.5703125" style="129" customWidth="1"/>
    <col min="8" max="8" width="3.28515625" style="762" customWidth="1"/>
    <col min="9" max="9" width="8.7109375" style="129" customWidth="1"/>
    <col min="10" max="10" width="3.28515625" style="129" customWidth="1"/>
    <col min="11" max="11" width="9.7109375" style="129" customWidth="1"/>
    <col min="12" max="12" width="1.140625" style="762" customWidth="1"/>
    <col min="13" max="13" width="8.7109375" style="129" customWidth="1"/>
    <col min="14" max="14" width="9.7109375" style="129" customWidth="1"/>
    <col min="15" max="15" width="3.140625" style="129" customWidth="1"/>
    <col min="16" max="16384" width="9.140625" style="129"/>
  </cols>
  <sheetData>
    <row r="1" spans="1:33" s="761" customFormat="1" ht="4.5" customHeight="1">
      <c r="A1" s="773"/>
      <c r="B1" s="774"/>
      <c r="C1" s="775"/>
      <c r="D1" s="776"/>
      <c r="E1" s="776"/>
      <c r="F1" s="776"/>
      <c r="G1" s="776"/>
      <c r="H1" s="289"/>
      <c r="I1" s="289"/>
      <c r="J1" s="289"/>
      <c r="K1" s="289"/>
      <c r="L1" s="289"/>
      <c r="M1" s="289"/>
      <c r="N1" s="289"/>
      <c r="O1" s="809"/>
    </row>
    <row r="2" spans="1:33" s="761" customFormat="1" ht="7.5" customHeight="1">
      <c r="A2" s="777"/>
      <c r="B2" s="764"/>
      <c r="C2" s="763"/>
      <c r="D2" s="765"/>
      <c r="E2" s="765"/>
      <c r="F2" s="765"/>
      <c r="G2" s="765"/>
      <c r="H2" s="102"/>
      <c r="I2" s="102"/>
      <c r="J2" s="102"/>
      <c r="K2" s="102"/>
      <c r="L2" s="102"/>
      <c r="M2" s="102"/>
      <c r="N2" s="102"/>
      <c r="O2" s="210"/>
    </row>
    <row r="3" spans="1:33" s="772" customFormat="1" ht="12" customHeight="1">
      <c r="A3" s="778"/>
      <c r="B3" s="255"/>
      <c r="C3" s="255"/>
      <c r="D3" s="255"/>
      <c r="E3" s="255"/>
      <c r="F3" s="255"/>
      <c r="G3" s="360"/>
      <c r="H3" s="222"/>
      <c r="I3" s="222"/>
      <c r="J3" s="222"/>
      <c r="K3" s="222"/>
      <c r="L3" s="222"/>
      <c r="M3" s="810"/>
      <c r="N3" s="810"/>
      <c r="O3" s="811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  <c r="AG3" s="812"/>
    </row>
    <row r="4" spans="1:33" s="772" customFormat="1" ht="13.5" customHeight="1">
      <c r="A4" s="779"/>
      <c r="B4" s="300"/>
      <c r="C4" s="300"/>
      <c r="D4" s="780" t="s">
        <v>1064</v>
      </c>
      <c r="E4" s="780"/>
      <c r="F4" s="780"/>
      <c r="H4" s="781"/>
      <c r="I4" s="813"/>
      <c r="J4" s="813"/>
      <c r="K4" s="813"/>
      <c r="L4" s="781"/>
      <c r="M4" s="813"/>
      <c r="N4" s="813"/>
      <c r="O4" s="814"/>
    </row>
    <row r="5" spans="1:33" s="772" customFormat="1" ht="12" customHeight="1">
      <c r="A5" s="779"/>
      <c r="B5" s="300"/>
      <c r="C5" s="300"/>
      <c r="D5" s="782" t="s">
        <v>1065</v>
      </c>
      <c r="E5" s="782"/>
      <c r="F5" s="782"/>
      <c r="H5" s="781"/>
      <c r="I5" s="813"/>
      <c r="J5" s="813"/>
      <c r="K5" s="813"/>
      <c r="L5" s="781"/>
      <c r="M5" s="813"/>
      <c r="N5" s="813"/>
      <c r="O5" s="814"/>
    </row>
    <row r="6" spans="1:33" s="772" customFormat="1" ht="12" customHeight="1">
      <c r="A6" s="779"/>
      <c r="B6" s="300"/>
      <c r="C6" s="300"/>
      <c r="D6" s="300"/>
      <c r="E6" s="300"/>
      <c r="F6" s="300"/>
      <c r="G6" s="783"/>
      <c r="H6" s="781"/>
      <c r="I6" s="813"/>
      <c r="J6" s="813"/>
      <c r="K6" s="813"/>
      <c r="L6" s="781"/>
      <c r="M6" s="813"/>
      <c r="N6" s="813"/>
      <c r="O6" s="814"/>
    </row>
    <row r="7" spans="1:33" ht="10.5" customHeight="1">
      <c r="A7" s="784"/>
      <c r="H7" s="785"/>
      <c r="L7" s="785"/>
      <c r="O7" s="815"/>
      <c r="R7" s="788"/>
    </row>
    <row r="8" spans="1:33" ht="9.75" customHeight="1">
      <c r="A8" s="784"/>
      <c r="B8" s="786"/>
      <c r="C8" s="786"/>
      <c r="D8" s="786"/>
      <c r="E8" s="786"/>
      <c r="F8" s="786"/>
      <c r="G8" s="786"/>
      <c r="H8" s="478"/>
      <c r="J8" s="763"/>
      <c r="K8" s="763"/>
      <c r="L8" s="785"/>
      <c r="N8" s="763"/>
      <c r="O8" s="815"/>
      <c r="R8" s="788"/>
    </row>
    <row r="9" spans="1:33" ht="11.25" customHeight="1">
      <c r="A9" s="784"/>
      <c r="B9" s="2418" t="s">
        <v>1066</v>
      </c>
      <c r="C9" s="788" t="s">
        <v>1067</v>
      </c>
      <c r="D9" s="786"/>
      <c r="E9" s="786"/>
      <c r="F9" s="786"/>
      <c r="G9" s="786"/>
      <c r="H9" s="478"/>
      <c r="I9" s="4031" t="s">
        <v>1068</v>
      </c>
      <c r="J9" s="4031"/>
      <c r="K9" s="4031"/>
      <c r="L9" s="785"/>
      <c r="M9" s="4031" t="s">
        <v>568</v>
      </c>
      <c r="N9" s="4031"/>
      <c r="O9" s="815"/>
    </row>
    <row r="10" spans="1:33" ht="11.25" customHeight="1">
      <c r="A10" s="784"/>
      <c r="B10" s="789"/>
      <c r="C10" s="790" t="s">
        <v>1069</v>
      </c>
      <c r="D10" s="786"/>
      <c r="E10" s="786"/>
      <c r="F10" s="786"/>
      <c r="G10" s="786"/>
      <c r="H10" s="478"/>
      <c r="I10" s="4266" t="s">
        <v>1070</v>
      </c>
      <c r="J10" s="4266"/>
      <c r="K10" s="4266"/>
      <c r="L10" s="785"/>
      <c r="M10" s="4266" t="s">
        <v>1071</v>
      </c>
      <c r="N10" s="4266"/>
      <c r="O10" s="815"/>
    </row>
    <row r="11" spans="1:33" ht="12.75" customHeight="1">
      <c r="A11" s="784"/>
      <c r="B11" s="789"/>
      <c r="C11" s="790"/>
      <c r="D11" s="786"/>
      <c r="E11" s="786"/>
      <c r="F11" s="786"/>
      <c r="G11" s="786"/>
      <c r="H11" s="478"/>
      <c r="I11" s="411"/>
      <c r="J11" s="411"/>
      <c r="K11" s="763">
        <v>1201</v>
      </c>
      <c r="L11" s="785"/>
      <c r="M11" s="763"/>
      <c r="N11" s="763">
        <v>1202</v>
      </c>
      <c r="O11" s="815"/>
    </row>
    <row r="12" spans="1:33" ht="9.75" customHeight="1">
      <c r="A12" s="784"/>
      <c r="C12" s="130" t="s">
        <v>1072</v>
      </c>
      <c r="D12" s="763" t="s">
        <v>789</v>
      </c>
      <c r="E12" s="763"/>
      <c r="F12" s="763"/>
      <c r="G12" s="786"/>
      <c r="H12" s="4268" t="s">
        <v>294</v>
      </c>
      <c r="I12" s="4041"/>
      <c r="J12" s="4042"/>
      <c r="K12" s="4043"/>
      <c r="L12" s="817"/>
      <c r="M12" s="4250"/>
      <c r="N12" s="4251"/>
      <c r="O12" s="815"/>
    </row>
    <row r="13" spans="1:33" ht="11.25" customHeight="1">
      <c r="A13" s="784"/>
      <c r="D13" s="792" t="s">
        <v>790</v>
      </c>
      <c r="E13" s="792"/>
      <c r="F13" s="792"/>
      <c r="G13" s="786"/>
      <c r="H13" s="4266"/>
      <c r="I13" s="4044"/>
      <c r="J13" s="4045"/>
      <c r="K13" s="4046"/>
      <c r="L13" s="478"/>
      <c r="M13" s="4252"/>
      <c r="N13" s="4253"/>
      <c r="O13" s="815"/>
    </row>
    <row r="14" spans="1:33" ht="5.25" customHeight="1">
      <c r="A14" s="784"/>
      <c r="D14" s="792"/>
      <c r="E14" s="792"/>
      <c r="F14" s="792"/>
      <c r="G14" s="786"/>
      <c r="H14" s="791"/>
      <c r="I14" s="819"/>
      <c r="J14" s="819"/>
      <c r="K14" s="819"/>
      <c r="L14" s="478"/>
      <c r="M14" s="820"/>
      <c r="N14" s="820"/>
      <c r="O14" s="815"/>
    </row>
    <row r="15" spans="1:33" ht="11.25" customHeight="1">
      <c r="A15" s="784"/>
      <c r="C15" s="130" t="s">
        <v>1073</v>
      </c>
      <c r="D15" s="763" t="s">
        <v>1074</v>
      </c>
      <c r="E15" s="763"/>
      <c r="F15" s="763"/>
      <c r="G15" s="786"/>
      <c r="H15" s="4268" t="s">
        <v>296</v>
      </c>
      <c r="I15" s="4041"/>
      <c r="J15" s="4042"/>
      <c r="K15" s="4043"/>
      <c r="L15" s="817"/>
      <c r="M15" s="4250"/>
      <c r="N15" s="4251"/>
      <c r="O15" s="815"/>
    </row>
    <row r="16" spans="1:33" ht="11.25" customHeight="1">
      <c r="A16" s="784"/>
      <c r="D16" s="266" t="s">
        <v>1075</v>
      </c>
      <c r="E16" s="266"/>
      <c r="F16" s="266"/>
      <c r="G16" s="786"/>
      <c r="H16" s="4266"/>
      <c r="I16" s="4044"/>
      <c r="J16" s="4045"/>
      <c r="K16" s="4046"/>
      <c r="L16" s="478"/>
      <c r="M16" s="4252"/>
      <c r="N16" s="4253"/>
      <c r="O16" s="815"/>
    </row>
    <row r="17" spans="1:15" ht="3.75" customHeight="1">
      <c r="A17" s="784"/>
      <c r="D17" s="792"/>
      <c r="E17" s="792"/>
      <c r="F17" s="792"/>
      <c r="G17" s="786"/>
      <c r="H17" s="791"/>
      <c r="I17" s="819"/>
      <c r="J17" s="819"/>
      <c r="K17" s="819"/>
      <c r="L17" s="478"/>
      <c r="M17" s="282"/>
      <c r="N17" s="282"/>
      <c r="O17" s="815"/>
    </row>
    <row r="18" spans="1:15" ht="10.5" customHeight="1">
      <c r="A18" s="784"/>
      <c r="D18" s="763" t="s">
        <v>1076</v>
      </c>
      <c r="E18" s="763"/>
      <c r="F18" s="763"/>
      <c r="G18" s="786"/>
      <c r="H18" s="791"/>
      <c r="I18" s="819"/>
      <c r="J18" s="819"/>
      <c r="K18" s="819"/>
      <c r="L18" s="478"/>
      <c r="M18" s="282"/>
      <c r="N18" s="282"/>
      <c r="O18" s="815"/>
    </row>
    <row r="19" spans="1:15" ht="10.5" customHeight="1">
      <c r="A19" s="784"/>
      <c r="D19" s="266" t="s">
        <v>1077</v>
      </c>
      <c r="E19" s="266"/>
      <c r="F19" s="266"/>
      <c r="G19" s="786"/>
      <c r="H19" s="791"/>
      <c r="I19" s="819"/>
      <c r="J19" s="819"/>
      <c r="K19" s="819"/>
      <c r="L19" s="478"/>
      <c r="M19" s="282"/>
      <c r="N19" s="282"/>
      <c r="O19" s="815"/>
    </row>
    <row r="20" spans="1:15" ht="13.5" customHeight="1">
      <c r="A20" s="784"/>
      <c r="D20" s="792"/>
      <c r="E20" s="792"/>
      <c r="F20" s="792"/>
      <c r="G20" s="786"/>
      <c r="H20" s="791"/>
      <c r="I20" s="819"/>
      <c r="J20" s="819"/>
      <c r="K20" s="821" t="s">
        <v>262</v>
      </c>
      <c r="L20" s="478"/>
      <c r="M20" s="282"/>
      <c r="N20" s="282"/>
      <c r="O20" s="815"/>
    </row>
    <row r="21" spans="1:15" ht="11.25" customHeight="1">
      <c r="A21" s="784"/>
      <c r="D21" s="763" t="s">
        <v>1078</v>
      </c>
      <c r="E21" s="763"/>
      <c r="F21" s="763"/>
      <c r="G21" s="786"/>
      <c r="H21" s="129"/>
      <c r="I21" s="272"/>
      <c r="J21" s="4069">
        <v>12</v>
      </c>
      <c r="K21" s="4040"/>
      <c r="L21" s="817"/>
      <c r="M21" s="4265"/>
      <c r="N21" s="820"/>
      <c r="O21" s="815"/>
    </row>
    <row r="22" spans="1:15" ht="11.25" customHeight="1">
      <c r="A22" s="784"/>
      <c r="D22" s="792" t="s">
        <v>1079</v>
      </c>
      <c r="E22" s="792"/>
      <c r="F22" s="792"/>
      <c r="G22" s="786"/>
      <c r="H22" s="129"/>
      <c r="I22" s="272"/>
      <c r="J22" s="4069"/>
      <c r="K22" s="4040"/>
      <c r="L22" s="478"/>
      <c r="M22" s="4265"/>
      <c r="N22" s="820"/>
      <c r="O22" s="815"/>
    </row>
    <row r="23" spans="1:15" ht="4.5" customHeight="1">
      <c r="A23" s="784"/>
      <c r="D23" s="792"/>
      <c r="E23" s="792"/>
      <c r="F23" s="792"/>
      <c r="G23" s="786"/>
      <c r="H23" s="791"/>
      <c r="I23" s="272"/>
      <c r="J23" s="822"/>
      <c r="K23" s="819"/>
      <c r="L23" s="478"/>
      <c r="M23" s="282"/>
      <c r="N23" s="282"/>
      <c r="O23" s="815"/>
    </row>
    <row r="24" spans="1:15" ht="11.25" customHeight="1">
      <c r="A24" s="784"/>
      <c r="D24" s="763" t="s">
        <v>1080</v>
      </c>
      <c r="E24" s="763"/>
      <c r="F24" s="763"/>
      <c r="G24" s="786"/>
      <c r="H24" s="4266"/>
      <c r="I24" s="272"/>
      <c r="J24" s="4069">
        <v>13</v>
      </c>
      <c r="K24" s="4040"/>
      <c r="L24" s="817"/>
      <c r="M24" s="4265"/>
      <c r="N24" s="820"/>
      <c r="O24" s="815"/>
    </row>
    <row r="25" spans="1:15" ht="11.25" customHeight="1">
      <c r="A25" s="784"/>
      <c r="D25" s="792" t="s">
        <v>1081</v>
      </c>
      <c r="E25" s="792"/>
      <c r="F25" s="792"/>
      <c r="G25" s="786"/>
      <c r="H25" s="4266"/>
      <c r="I25" s="272"/>
      <c r="J25" s="4069"/>
      <c r="K25" s="4040"/>
      <c r="L25" s="478"/>
      <c r="M25" s="4265"/>
      <c r="N25" s="820"/>
      <c r="O25" s="815"/>
    </row>
    <row r="26" spans="1:15" ht="4.5" customHeight="1">
      <c r="A26" s="784"/>
      <c r="D26" s="792"/>
      <c r="E26" s="792"/>
      <c r="F26" s="792"/>
      <c r="G26" s="786"/>
      <c r="H26" s="791"/>
      <c r="I26" s="272"/>
      <c r="J26" s="822"/>
      <c r="K26" s="819"/>
      <c r="L26" s="478"/>
      <c r="M26" s="282"/>
      <c r="N26" s="282"/>
      <c r="O26" s="815"/>
    </row>
    <row r="27" spans="1:15" ht="11.25" customHeight="1">
      <c r="A27" s="784"/>
      <c r="D27" s="763" t="s">
        <v>1082</v>
      </c>
      <c r="E27" s="763"/>
      <c r="F27" s="763"/>
      <c r="G27" s="786"/>
      <c r="H27" s="4266"/>
      <c r="I27" s="272"/>
      <c r="J27" s="4069">
        <v>14</v>
      </c>
      <c r="K27" s="4040"/>
      <c r="L27" s="817"/>
      <c r="M27" s="4265"/>
      <c r="N27" s="820"/>
      <c r="O27" s="815"/>
    </row>
    <row r="28" spans="1:15" ht="11.25" customHeight="1">
      <c r="A28" s="784"/>
      <c r="D28" s="792" t="s">
        <v>1083</v>
      </c>
      <c r="E28" s="792"/>
      <c r="F28" s="792"/>
      <c r="G28" s="786"/>
      <c r="H28" s="4266"/>
      <c r="I28" s="272"/>
      <c r="J28" s="4069"/>
      <c r="K28" s="4040"/>
      <c r="L28" s="478"/>
      <c r="M28" s="4265"/>
      <c r="N28" s="820"/>
      <c r="O28" s="815"/>
    </row>
    <row r="29" spans="1:15" ht="9" customHeight="1">
      <c r="A29" s="784"/>
      <c r="D29" s="792"/>
      <c r="E29" s="792"/>
      <c r="F29" s="792"/>
      <c r="G29" s="786"/>
      <c r="H29" s="791"/>
      <c r="I29" s="823"/>
      <c r="J29" s="823"/>
      <c r="K29" s="819"/>
      <c r="L29" s="478"/>
      <c r="M29" s="820"/>
      <c r="N29" s="820"/>
      <c r="O29" s="815"/>
    </row>
    <row r="30" spans="1:15" ht="11.25" customHeight="1">
      <c r="A30" s="784"/>
      <c r="D30" s="792"/>
      <c r="E30" s="792"/>
      <c r="F30" s="792"/>
      <c r="G30" s="786"/>
      <c r="H30" s="791"/>
      <c r="I30" s="823"/>
      <c r="J30" s="823"/>
      <c r="K30" s="4270">
        <v>100</v>
      </c>
      <c r="L30" s="478"/>
      <c r="M30" s="820"/>
      <c r="N30" s="820"/>
      <c r="O30" s="815"/>
    </row>
    <row r="31" spans="1:15" ht="11.25" customHeight="1">
      <c r="A31" s="784"/>
      <c r="D31" s="792"/>
      <c r="E31" s="792"/>
      <c r="F31" s="792"/>
      <c r="G31" s="786"/>
      <c r="H31" s="791"/>
      <c r="I31" s="819"/>
      <c r="J31" s="819"/>
      <c r="K31" s="4270"/>
      <c r="L31" s="478"/>
      <c r="M31" s="282"/>
      <c r="N31" s="282"/>
      <c r="O31" s="815"/>
    </row>
    <row r="32" spans="1:15" ht="11.25" customHeight="1">
      <c r="A32" s="784"/>
      <c r="D32" s="792"/>
      <c r="E32" s="792"/>
      <c r="F32" s="792"/>
      <c r="G32" s="786"/>
      <c r="H32" s="791"/>
      <c r="I32" s="819"/>
      <c r="J32" s="819"/>
      <c r="K32" s="824"/>
      <c r="L32" s="478"/>
      <c r="M32" s="282"/>
      <c r="N32" s="282"/>
      <c r="O32" s="815"/>
    </row>
    <row r="33" spans="1:15" ht="11.25" customHeight="1">
      <c r="A33" s="784"/>
      <c r="C33" s="329" t="s">
        <v>144</v>
      </c>
      <c r="D33" s="763" t="s">
        <v>1084</v>
      </c>
      <c r="E33" s="763"/>
      <c r="F33" s="763"/>
      <c r="G33" s="786"/>
      <c r="H33" s="4266">
        <v>15</v>
      </c>
      <c r="I33" s="4041"/>
      <c r="J33" s="4042"/>
      <c r="K33" s="4043"/>
      <c r="L33" s="817"/>
      <c r="M33" s="4250"/>
      <c r="N33" s="4251"/>
      <c r="O33" s="815"/>
    </row>
    <row r="34" spans="1:15" ht="11.25" customHeight="1">
      <c r="A34" s="784"/>
      <c r="D34" s="266" t="s">
        <v>1085</v>
      </c>
      <c r="E34" s="266"/>
      <c r="F34" s="266"/>
      <c r="G34" s="786"/>
      <c r="H34" s="4266"/>
      <c r="I34" s="4044"/>
      <c r="J34" s="4045"/>
      <c r="K34" s="4046"/>
      <c r="L34" s="478"/>
      <c r="M34" s="4252"/>
      <c r="N34" s="4253"/>
      <c r="O34" s="815"/>
    </row>
    <row r="35" spans="1:15" ht="6.75" customHeight="1">
      <c r="A35" s="784"/>
      <c r="D35" s="792"/>
      <c r="E35" s="792"/>
      <c r="F35" s="792"/>
      <c r="G35" s="786"/>
      <c r="H35" s="791"/>
      <c r="I35" s="819"/>
      <c r="J35" s="819"/>
      <c r="K35" s="824"/>
      <c r="L35" s="478"/>
      <c r="M35" s="282"/>
      <c r="N35" s="282"/>
      <c r="O35" s="815"/>
    </row>
    <row r="36" spans="1:15" ht="11.25" customHeight="1">
      <c r="A36" s="784"/>
      <c r="C36" s="329" t="s">
        <v>149</v>
      </c>
      <c r="D36" s="763" t="s">
        <v>1086</v>
      </c>
      <c r="E36" s="763"/>
      <c r="F36" s="763"/>
      <c r="G36" s="786"/>
      <c r="H36" s="4266">
        <v>16</v>
      </c>
      <c r="I36" s="4041"/>
      <c r="J36" s="4042"/>
      <c r="K36" s="4043"/>
      <c r="L36" s="817"/>
      <c r="M36" s="4250"/>
      <c r="N36" s="4251"/>
      <c r="O36" s="815"/>
    </row>
    <row r="37" spans="1:15" ht="11.25" customHeight="1">
      <c r="A37" s="784"/>
      <c r="D37" s="266" t="s">
        <v>1087</v>
      </c>
      <c r="E37" s="266"/>
      <c r="F37" s="266"/>
      <c r="G37" s="786"/>
      <c r="H37" s="4266"/>
      <c r="I37" s="4044"/>
      <c r="J37" s="4045"/>
      <c r="K37" s="4046"/>
      <c r="L37" s="478"/>
      <c r="M37" s="4252"/>
      <c r="N37" s="4253"/>
      <c r="O37" s="815"/>
    </row>
    <row r="38" spans="1:15" ht="15" customHeight="1">
      <c r="A38" s="784"/>
      <c r="D38" s="792"/>
      <c r="E38" s="792"/>
      <c r="F38" s="792"/>
      <c r="G38" s="786"/>
      <c r="H38" s="791"/>
      <c r="I38" s="819"/>
      <c r="J38" s="819"/>
      <c r="K38" s="824"/>
      <c r="L38" s="478"/>
      <c r="M38" s="282"/>
      <c r="N38" s="282"/>
      <c r="O38" s="815"/>
    </row>
    <row r="39" spans="1:15" ht="11.25" customHeight="1">
      <c r="A39" s="784"/>
      <c r="C39" s="130" t="s">
        <v>1088</v>
      </c>
      <c r="D39" s="763" t="s">
        <v>1089</v>
      </c>
      <c r="E39" s="763"/>
      <c r="F39" s="763"/>
      <c r="G39" s="786"/>
      <c r="H39" s="4266">
        <v>17</v>
      </c>
      <c r="I39" s="4041"/>
      <c r="J39" s="4042"/>
      <c r="K39" s="4043"/>
      <c r="L39" s="817"/>
      <c r="M39" s="4250"/>
      <c r="N39" s="4251"/>
      <c r="O39" s="815"/>
    </row>
    <row r="40" spans="1:15" ht="11.25" customHeight="1">
      <c r="A40" s="784"/>
      <c r="D40" s="266" t="s">
        <v>1090</v>
      </c>
      <c r="E40" s="266"/>
      <c r="F40" s="266"/>
      <c r="G40" s="786"/>
      <c r="H40" s="4266"/>
      <c r="I40" s="4044"/>
      <c r="J40" s="4045"/>
      <c r="K40" s="4046"/>
      <c r="L40" s="478"/>
      <c r="M40" s="4252"/>
      <c r="N40" s="4253"/>
      <c r="O40" s="815"/>
    </row>
    <row r="41" spans="1:15" ht="11.25" customHeight="1">
      <c r="A41" s="784"/>
      <c r="D41" s="792"/>
      <c r="E41" s="792"/>
      <c r="F41" s="792"/>
      <c r="G41" s="786"/>
      <c r="H41" s="791"/>
      <c r="I41" s="819"/>
      <c r="J41" s="819"/>
      <c r="K41" s="824"/>
      <c r="L41" s="478"/>
      <c r="M41" s="282"/>
      <c r="N41" s="282"/>
      <c r="O41" s="815"/>
    </row>
    <row r="42" spans="1:15" ht="11.25" customHeight="1">
      <c r="A42" s="784"/>
      <c r="C42" s="329"/>
      <c r="D42" s="763" t="s">
        <v>1091</v>
      </c>
      <c r="E42" s="763"/>
      <c r="F42" s="763"/>
      <c r="G42" s="786"/>
      <c r="H42" s="791"/>
      <c r="I42" s="819"/>
      <c r="J42" s="819"/>
      <c r="K42" s="824"/>
      <c r="L42" s="478"/>
      <c r="M42" s="282"/>
      <c r="N42" s="282"/>
      <c r="O42" s="815"/>
    </row>
    <row r="43" spans="1:15" ht="11.25" customHeight="1">
      <c r="A43" s="784"/>
      <c r="D43" s="269" t="s">
        <v>1092</v>
      </c>
      <c r="E43" s="266"/>
      <c r="F43" s="266"/>
      <c r="G43" s="786"/>
      <c r="H43" s="791"/>
      <c r="I43" s="819"/>
      <c r="J43" s="819"/>
      <c r="K43" s="824"/>
      <c r="L43" s="478"/>
      <c r="M43" s="282"/>
      <c r="N43" s="282"/>
      <c r="O43" s="815"/>
    </row>
    <row r="44" spans="1:15" ht="11.25" customHeight="1">
      <c r="A44" s="784"/>
      <c r="D44" s="266" t="s">
        <v>1093</v>
      </c>
      <c r="E44" s="266"/>
      <c r="F44" s="266"/>
      <c r="G44" s="786"/>
      <c r="H44" s="791"/>
      <c r="I44" s="819"/>
      <c r="J44" s="819"/>
      <c r="K44" s="824"/>
      <c r="L44" s="478"/>
      <c r="M44" s="282"/>
      <c r="N44" s="282"/>
      <c r="O44" s="815"/>
    </row>
    <row r="45" spans="1:15" ht="13.5" customHeight="1">
      <c r="A45" s="784"/>
      <c r="D45" s="792"/>
      <c r="E45" s="792"/>
      <c r="F45" s="792"/>
      <c r="G45" s="786"/>
      <c r="H45" s="791"/>
      <c r="I45" s="819"/>
      <c r="J45" s="819"/>
      <c r="K45" s="821" t="s">
        <v>262</v>
      </c>
      <c r="L45" s="478"/>
      <c r="M45" s="282"/>
      <c r="N45" s="282"/>
      <c r="O45" s="815"/>
    </row>
    <row r="46" spans="1:15" ht="11.25" customHeight="1">
      <c r="A46" s="784"/>
      <c r="D46" s="793" t="s">
        <v>1094</v>
      </c>
      <c r="E46" s="763"/>
      <c r="F46" s="763"/>
      <c r="G46" s="786"/>
      <c r="H46" s="129"/>
      <c r="I46" s="272"/>
      <c r="J46" s="4069">
        <v>18</v>
      </c>
      <c r="K46" s="4040"/>
      <c r="L46" s="817"/>
      <c r="M46" s="4265"/>
      <c r="N46" s="820"/>
      <c r="O46" s="815"/>
    </row>
    <row r="47" spans="1:15" ht="11.25" customHeight="1">
      <c r="A47" s="784"/>
      <c r="D47" s="794" t="s">
        <v>1095</v>
      </c>
      <c r="E47" s="792"/>
      <c r="F47" s="792"/>
      <c r="G47" s="786"/>
      <c r="H47" s="129"/>
      <c r="I47" s="272"/>
      <c r="J47" s="4069"/>
      <c r="K47" s="4040"/>
      <c r="L47" s="478"/>
      <c r="M47" s="4265"/>
      <c r="N47" s="820"/>
      <c r="O47" s="815"/>
    </row>
    <row r="48" spans="1:15" ht="4.5" customHeight="1">
      <c r="A48" s="784"/>
      <c r="D48" s="794"/>
      <c r="E48" s="792"/>
      <c r="F48" s="792"/>
      <c r="G48" s="786"/>
      <c r="H48" s="791"/>
      <c r="I48" s="272"/>
      <c r="J48" s="822"/>
      <c r="K48" s="819"/>
      <c r="L48" s="478"/>
      <c r="M48" s="282"/>
      <c r="N48" s="282"/>
      <c r="O48" s="815"/>
    </row>
    <row r="49" spans="1:15" ht="11.25" customHeight="1">
      <c r="A49" s="784"/>
      <c r="D49" s="793" t="s">
        <v>1096</v>
      </c>
      <c r="E49" s="763"/>
      <c r="F49" s="763"/>
      <c r="G49" s="786"/>
      <c r="H49" s="4266"/>
      <c r="I49" s="272"/>
      <c r="J49" s="4069">
        <v>19</v>
      </c>
      <c r="K49" s="4040"/>
      <c r="L49" s="817"/>
      <c r="M49" s="4265"/>
      <c r="N49" s="820"/>
      <c r="O49" s="815"/>
    </row>
    <row r="50" spans="1:15" ht="11.25" customHeight="1">
      <c r="A50" s="784"/>
      <c r="D50" s="794" t="s">
        <v>1097</v>
      </c>
      <c r="E50" s="792"/>
      <c r="F50" s="792"/>
      <c r="G50" s="786"/>
      <c r="H50" s="4266"/>
      <c r="I50" s="272"/>
      <c r="J50" s="4069"/>
      <c r="K50" s="4040"/>
      <c r="L50" s="478"/>
      <c r="M50" s="4265"/>
      <c r="N50" s="820"/>
      <c r="O50" s="815"/>
    </row>
    <row r="51" spans="1:15" ht="4.5" customHeight="1">
      <c r="A51" s="784"/>
      <c r="D51" s="794"/>
      <c r="E51" s="792"/>
      <c r="F51" s="792"/>
      <c r="G51" s="786"/>
      <c r="H51" s="791"/>
      <c r="I51" s="272"/>
      <c r="J51" s="825"/>
      <c r="K51" s="819"/>
      <c r="L51" s="478"/>
      <c r="M51" s="820"/>
      <c r="N51" s="820"/>
      <c r="O51" s="815"/>
    </row>
    <row r="52" spans="1:15" ht="11.25" customHeight="1">
      <c r="A52" s="784"/>
      <c r="D52" s="794"/>
      <c r="E52" s="792"/>
      <c r="F52" s="792"/>
      <c r="G52" s="786"/>
      <c r="H52" s="791"/>
      <c r="I52" s="272"/>
      <c r="J52" s="825"/>
      <c r="K52" s="4270">
        <v>100</v>
      </c>
      <c r="L52" s="478"/>
      <c r="M52" s="820"/>
      <c r="N52" s="820"/>
      <c r="O52" s="815"/>
    </row>
    <row r="53" spans="1:15" ht="11.25" customHeight="1">
      <c r="A53" s="784"/>
      <c r="D53" s="794"/>
      <c r="E53" s="792"/>
      <c r="F53" s="792"/>
      <c r="G53" s="786"/>
      <c r="H53" s="791"/>
      <c r="I53" s="272"/>
      <c r="J53" s="825"/>
      <c r="K53" s="4270"/>
      <c r="L53" s="478"/>
      <c r="M53" s="820"/>
      <c r="N53" s="820"/>
      <c r="O53" s="815"/>
    </row>
    <row r="54" spans="1:15" ht="11.25" customHeight="1">
      <c r="A54" s="795"/>
      <c r="B54" s="362"/>
      <c r="C54" s="362"/>
      <c r="D54" s="796"/>
      <c r="E54" s="796"/>
      <c r="F54" s="796"/>
      <c r="G54" s="797"/>
      <c r="H54" s="798"/>
      <c r="I54" s="826"/>
      <c r="J54" s="826"/>
      <c r="K54" s="827"/>
      <c r="L54" s="828"/>
      <c r="M54" s="829"/>
      <c r="N54" s="829"/>
      <c r="O54" s="830"/>
    </row>
    <row r="55" spans="1:15" ht="4.5" customHeight="1">
      <c r="A55" s="799"/>
      <c r="B55" s="317"/>
      <c r="C55" s="317"/>
      <c r="D55" s="800"/>
      <c r="E55" s="800"/>
      <c r="F55" s="800"/>
      <c r="G55" s="801"/>
      <c r="H55" s="802"/>
      <c r="I55" s="831"/>
      <c r="J55" s="831"/>
      <c r="K55" s="832"/>
      <c r="L55" s="833"/>
      <c r="M55" s="834"/>
      <c r="N55" s="834"/>
      <c r="O55" s="835"/>
    </row>
    <row r="56" spans="1:15" ht="11.25" customHeight="1">
      <c r="A56" s="799"/>
      <c r="B56" s="317" t="s">
        <v>2323</v>
      </c>
      <c r="C56" s="317"/>
      <c r="D56" s="800"/>
      <c r="E56" s="800"/>
      <c r="F56" s="800"/>
      <c r="G56" s="801"/>
      <c r="H56" s="802"/>
      <c r="I56" s="831"/>
      <c r="J56" s="831"/>
      <c r="K56" s="832"/>
      <c r="L56" s="833"/>
      <c r="M56" s="834"/>
      <c r="N56" s="834"/>
      <c r="O56" s="835"/>
    </row>
    <row r="57" spans="1:15" ht="4.5" customHeight="1">
      <c r="A57" s="799"/>
      <c r="B57" s="317"/>
      <c r="C57" s="317"/>
      <c r="D57" s="800"/>
      <c r="E57" s="800"/>
      <c r="F57" s="800"/>
      <c r="G57" s="801"/>
      <c r="H57" s="802"/>
      <c r="I57" s="831"/>
      <c r="J57" s="831"/>
      <c r="K57" s="832"/>
      <c r="L57" s="833"/>
      <c r="M57" s="834"/>
      <c r="N57" s="834"/>
      <c r="O57" s="835"/>
    </row>
    <row r="58" spans="1:15" ht="10.5" customHeight="1">
      <c r="A58" s="799"/>
      <c r="B58" s="217" t="s">
        <v>1098</v>
      </c>
      <c r="C58" s="317"/>
      <c r="D58" s="800"/>
      <c r="E58" s="800"/>
      <c r="F58" s="800"/>
      <c r="G58" s="801"/>
      <c r="H58" s="802"/>
      <c r="I58" s="831"/>
      <c r="J58" s="831"/>
      <c r="K58" s="832"/>
      <c r="L58" s="833"/>
      <c r="M58" s="834"/>
      <c r="N58" s="834"/>
      <c r="O58" s="835"/>
    </row>
    <row r="59" spans="1:15" ht="10.5" customHeight="1">
      <c r="A59" s="799"/>
      <c r="B59" s="217" t="s">
        <v>1099</v>
      </c>
      <c r="C59" s="317"/>
      <c r="D59" s="800"/>
      <c r="E59" s="800"/>
      <c r="F59" s="800"/>
      <c r="G59" s="801"/>
      <c r="H59" s="802"/>
      <c r="I59" s="831"/>
      <c r="J59" s="831"/>
      <c r="K59" s="832"/>
      <c r="L59" s="833"/>
      <c r="M59" s="834"/>
      <c r="N59" s="834"/>
      <c r="O59" s="835"/>
    </row>
    <row r="60" spans="1:15" ht="10.5" customHeight="1">
      <c r="A60" s="799"/>
      <c r="B60" s="218" t="s">
        <v>1100</v>
      </c>
      <c r="C60" s="317"/>
      <c r="D60" s="800"/>
      <c r="E60" s="800"/>
      <c r="F60" s="800"/>
      <c r="G60" s="801"/>
      <c r="H60" s="802"/>
      <c r="I60" s="831"/>
      <c r="J60" s="831"/>
      <c r="K60" s="832"/>
      <c r="L60" s="833"/>
      <c r="M60" s="834"/>
      <c r="N60" s="834"/>
      <c r="O60" s="835"/>
    </row>
    <row r="61" spans="1:15" ht="10.5" customHeight="1">
      <c r="A61" s="799"/>
      <c r="B61" s="803" t="s">
        <v>1101</v>
      </c>
      <c r="C61" s="317"/>
      <c r="D61" s="800"/>
      <c r="E61" s="800"/>
      <c r="F61" s="800"/>
      <c r="G61" s="801"/>
      <c r="H61" s="802"/>
      <c r="I61" s="831"/>
      <c r="J61" s="831"/>
      <c r="K61" s="832"/>
      <c r="L61" s="833"/>
      <c r="M61" s="834"/>
      <c r="N61" s="834"/>
      <c r="O61" s="835"/>
    </row>
    <row r="62" spans="1:15" ht="4.5" customHeight="1">
      <c r="A62" s="804"/>
      <c r="B62" s="805"/>
      <c r="C62" s="805"/>
      <c r="D62" s="806"/>
      <c r="E62" s="806"/>
      <c r="F62" s="806"/>
      <c r="G62" s="807"/>
      <c r="H62" s="808"/>
      <c r="I62" s="836"/>
      <c r="J62" s="836"/>
      <c r="K62" s="837"/>
      <c r="L62" s="838"/>
      <c r="M62" s="839"/>
      <c r="N62" s="839"/>
      <c r="O62" s="840"/>
    </row>
    <row r="63" spans="1:15" ht="11.25" customHeight="1">
      <c r="A63" s="784"/>
      <c r="D63" s="792"/>
      <c r="E63" s="792"/>
      <c r="F63" s="792"/>
      <c r="G63" s="786"/>
      <c r="H63" s="791"/>
      <c r="I63" s="820"/>
      <c r="J63" s="820"/>
      <c r="K63" s="841"/>
      <c r="L63" s="478"/>
      <c r="M63" s="282"/>
      <c r="N63" s="282"/>
      <c r="O63" s="815"/>
    </row>
    <row r="64" spans="1:15" ht="9.75" customHeight="1">
      <c r="A64" s="784"/>
      <c r="C64" s="130" t="s">
        <v>1102</v>
      </c>
      <c r="D64" s="763" t="s">
        <v>1103</v>
      </c>
      <c r="E64" s="763"/>
      <c r="F64" s="763"/>
      <c r="G64" s="786"/>
      <c r="H64" s="4266">
        <v>20</v>
      </c>
      <c r="I64" s="4041"/>
      <c r="J64" s="4042"/>
      <c r="K64" s="4043"/>
      <c r="L64" s="817"/>
      <c r="M64" s="4250"/>
      <c r="N64" s="4251"/>
      <c r="O64" s="815"/>
    </row>
    <row r="65" spans="1:15" ht="11.25" customHeight="1">
      <c r="A65" s="784"/>
      <c r="D65" s="82" t="s">
        <v>2258</v>
      </c>
      <c r="E65" s="82"/>
      <c r="F65" s="82"/>
      <c r="G65" s="786"/>
      <c r="H65" s="4266"/>
      <c r="I65" s="4044"/>
      <c r="J65" s="4045"/>
      <c r="K65" s="4046"/>
      <c r="L65" s="478"/>
      <c r="M65" s="4252"/>
      <c r="N65" s="4253"/>
      <c r="O65" s="815"/>
    </row>
    <row r="66" spans="1:15" ht="11.25" customHeight="1">
      <c r="A66" s="784"/>
      <c r="D66" s="792" t="s">
        <v>2259</v>
      </c>
      <c r="E66" s="792"/>
      <c r="F66" s="792"/>
      <c r="G66" s="786"/>
      <c r="H66" s="791"/>
      <c r="I66" s="822"/>
      <c r="J66" s="822"/>
      <c r="K66" s="822"/>
      <c r="L66" s="478"/>
      <c r="M66" s="854"/>
      <c r="N66" s="854"/>
      <c r="O66" s="815"/>
    </row>
    <row r="67" spans="1:15" ht="12" customHeight="1">
      <c r="A67" s="784"/>
      <c r="D67" s="792"/>
      <c r="E67" s="792"/>
      <c r="F67" s="792"/>
      <c r="G67" s="786"/>
      <c r="H67" s="791"/>
      <c r="I67" s="819"/>
      <c r="J67" s="819"/>
      <c r="K67" s="819"/>
      <c r="L67" s="478"/>
      <c r="M67" s="820"/>
      <c r="N67" s="820"/>
      <c r="O67" s="815"/>
    </row>
    <row r="68" spans="1:15" ht="11.25" customHeight="1">
      <c r="A68" s="784"/>
      <c r="C68" s="130" t="s">
        <v>1104</v>
      </c>
      <c r="D68" s="763" t="s">
        <v>1105</v>
      </c>
      <c r="E68" s="763"/>
      <c r="F68" s="763"/>
      <c r="G68" s="786"/>
      <c r="H68" s="4266">
        <v>21</v>
      </c>
      <c r="I68" s="4041"/>
      <c r="J68" s="4042"/>
      <c r="K68" s="4043"/>
      <c r="L68" s="817"/>
      <c r="M68" s="4250"/>
      <c r="N68" s="4251"/>
      <c r="O68" s="815"/>
    </row>
    <row r="69" spans="1:15" ht="11.25" customHeight="1">
      <c r="A69" s="784"/>
      <c r="D69" s="266" t="s">
        <v>1106</v>
      </c>
      <c r="E69" s="266"/>
      <c r="F69" s="266"/>
      <c r="G69" s="786"/>
      <c r="H69" s="4266"/>
      <c r="I69" s="4044"/>
      <c r="J69" s="4045"/>
      <c r="K69" s="4046"/>
      <c r="L69" s="478"/>
      <c r="M69" s="4252"/>
      <c r="N69" s="4253"/>
      <c r="O69" s="815"/>
    </row>
    <row r="70" spans="1:15" ht="3.75" customHeight="1">
      <c r="A70" s="784"/>
      <c r="D70" s="792"/>
      <c r="E70" s="792"/>
      <c r="F70" s="792"/>
      <c r="G70" s="786"/>
      <c r="H70" s="791"/>
      <c r="I70" s="819"/>
      <c r="J70" s="819"/>
      <c r="K70" s="819"/>
      <c r="L70" s="478"/>
      <c r="M70" s="282"/>
      <c r="N70" s="282"/>
      <c r="O70" s="815"/>
    </row>
    <row r="71" spans="1:15" ht="13.5" customHeight="1">
      <c r="A71" s="784"/>
      <c r="D71" s="792"/>
      <c r="E71" s="792"/>
      <c r="F71" s="792"/>
      <c r="G71" s="786"/>
      <c r="H71" s="791"/>
      <c r="I71" s="819"/>
      <c r="J71" s="819"/>
      <c r="K71" s="821" t="s">
        <v>262</v>
      </c>
      <c r="L71" s="478"/>
      <c r="M71" s="282"/>
      <c r="N71" s="282"/>
      <c r="O71" s="815"/>
    </row>
    <row r="72" spans="1:15" ht="11.25" customHeight="1">
      <c r="A72" s="784"/>
      <c r="C72" s="329" t="s">
        <v>144</v>
      </c>
      <c r="D72" s="793" t="s">
        <v>1107</v>
      </c>
      <c r="E72" s="763"/>
      <c r="F72" s="763"/>
      <c r="G72" s="786"/>
      <c r="H72" s="129"/>
      <c r="I72" s="272"/>
      <c r="J72" s="4069">
        <v>22</v>
      </c>
      <c r="K72" s="4040"/>
      <c r="L72" s="817"/>
      <c r="M72" s="4265"/>
      <c r="N72" s="820"/>
      <c r="O72" s="815"/>
    </row>
    <row r="73" spans="1:15" ht="11.25" customHeight="1">
      <c r="A73" s="784"/>
      <c r="D73" s="794" t="s">
        <v>1108</v>
      </c>
      <c r="E73" s="792"/>
      <c r="F73" s="792"/>
      <c r="G73" s="786"/>
      <c r="H73" s="129"/>
      <c r="I73" s="272"/>
      <c r="J73" s="4069"/>
      <c r="K73" s="4040"/>
      <c r="L73" s="478"/>
      <c r="M73" s="4265"/>
      <c r="N73" s="820"/>
      <c r="O73" s="815"/>
    </row>
    <row r="74" spans="1:15" ht="4.5" customHeight="1">
      <c r="A74" s="784"/>
      <c r="D74" s="792"/>
      <c r="E74" s="792"/>
      <c r="F74" s="792"/>
      <c r="G74" s="786"/>
      <c r="H74" s="791"/>
      <c r="I74" s="272"/>
      <c r="J74" s="822"/>
      <c r="K74" s="819"/>
      <c r="L74" s="478"/>
      <c r="M74" s="282"/>
      <c r="N74" s="282"/>
      <c r="O74" s="815"/>
    </row>
    <row r="75" spans="1:15" ht="11.25" customHeight="1">
      <c r="A75" s="784"/>
      <c r="C75" s="329" t="s">
        <v>149</v>
      </c>
      <c r="D75" s="763" t="s">
        <v>1109</v>
      </c>
      <c r="E75" s="763"/>
      <c r="F75" s="763"/>
      <c r="G75" s="786"/>
      <c r="H75" s="4266"/>
      <c r="I75" s="272"/>
      <c r="J75" s="4069">
        <v>23</v>
      </c>
      <c r="K75" s="4040"/>
      <c r="L75" s="817"/>
      <c r="M75" s="4265"/>
      <c r="N75" s="820"/>
      <c r="O75" s="815"/>
    </row>
    <row r="76" spans="1:15" ht="11.25" customHeight="1">
      <c r="A76" s="784"/>
      <c r="D76" s="792" t="s">
        <v>1110</v>
      </c>
      <c r="E76" s="792"/>
      <c r="F76" s="792"/>
      <c r="G76" s="786"/>
      <c r="H76" s="4266"/>
      <c r="I76" s="272"/>
      <c r="J76" s="4069"/>
      <c r="K76" s="4040"/>
      <c r="L76" s="478"/>
      <c r="M76" s="4265"/>
      <c r="N76" s="820"/>
      <c r="O76" s="815"/>
    </row>
    <row r="77" spans="1:15" ht="4.5" customHeight="1">
      <c r="A77" s="784"/>
      <c r="D77" s="792"/>
      <c r="E77" s="792"/>
      <c r="F77" s="792"/>
      <c r="G77" s="786"/>
      <c r="H77" s="791"/>
      <c r="I77" s="272"/>
      <c r="J77" s="822"/>
      <c r="K77" s="819"/>
      <c r="L77" s="478"/>
      <c r="M77" s="282"/>
      <c r="N77" s="282"/>
      <c r="O77" s="815"/>
    </row>
    <row r="78" spans="1:15" ht="11.25" customHeight="1">
      <c r="A78" s="784"/>
      <c r="C78" s="329" t="s">
        <v>153</v>
      </c>
      <c r="D78" s="763" t="s">
        <v>1111</v>
      </c>
      <c r="E78" s="763"/>
      <c r="F78" s="763"/>
      <c r="G78" s="786"/>
      <c r="H78" s="4266"/>
      <c r="I78" s="272"/>
      <c r="J78" s="4069">
        <v>24</v>
      </c>
      <c r="K78" s="4040"/>
      <c r="L78" s="817"/>
      <c r="M78" s="4265"/>
      <c r="N78" s="820"/>
      <c r="O78" s="815"/>
    </row>
    <row r="79" spans="1:15" ht="11.25" customHeight="1">
      <c r="A79" s="784"/>
      <c r="D79" s="792" t="s">
        <v>1112</v>
      </c>
      <c r="E79" s="792"/>
      <c r="F79" s="792"/>
      <c r="G79" s="786"/>
      <c r="H79" s="4266"/>
      <c r="I79" s="272"/>
      <c r="J79" s="4069"/>
      <c r="K79" s="4040"/>
      <c r="L79" s="478"/>
      <c r="M79" s="4265"/>
      <c r="N79" s="820"/>
      <c r="O79" s="815"/>
    </row>
    <row r="80" spans="1:15" ht="9" customHeight="1">
      <c r="A80" s="784"/>
      <c r="D80" s="792"/>
      <c r="E80" s="792"/>
      <c r="F80" s="792"/>
      <c r="G80" s="786"/>
      <c r="H80" s="791"/>
      <c r="I80" s="823"/>
      <c r="J80" s="823"/>
      <c r="K80" s="819"/>
      <c r="L80" s="478"/>
      <c r="M80" s="820"/>
      <c r="N80" s="820"/>
      <c r="O80" s="815"/>
    </row>
    <row r="81" spans="1:15" ht="11.25" customHeight="1">
      <c r="A81" s="784"/>
      <c r="C81" s="329"/>
      <c r="D81" s="792"/>
      <c r="E81" s="792"/>
      <c r="F81" s="792"/>
      <c r="G81" s="786"/>
      <c r="H81" s="791"/>
      <c r="I81" s="823"/>
      <c r="J81" s="823"/>
      <c r="K81" s="4270">
        <v>100</v>
      </c>
      <c r="L81" s="478"/>
      <c r="M81" s="820"/>
      <c r="N81" s="820"/>
      <c r="O81" s="815"/>
    </row>
    <row r="82" spans="1:15" ht="11.25" customHeight="1">
      <c r="A82" s="784"/>
      <c r="D82" s="792"/>
      <c r="E82" s="792"/>
      <c r="F82" s="792"/>
      <c r="G82" s="786"/>
      <c r="H82" s="791"/>
      <c r="I82" s="819"/>
      <c r="J82" s="819"/>
      <c r="K82" s="4270"/>
      <c r="L82" s="478"/>
      <c r="M82" s="282"/>
      <c r="N82" s="282"/>
      <c r="O82" s="815"/>
    </row>
    <row r="83" spans="1:15" ht="11.25" customHeight="1">
      <c r="A83" s="784"/>
      <c r="D83" s="792"/>
      <c r="E83" s="792"/>
      <c r="F83" s="792"/>
      <c r="G83" s="786"/>
      <c r="H83" s="791"/>
      <c r="I83" s="820"/>
      <c r="J83" s="820"/>
      <c r="K83" s="841"/>
      <c r="L83" s="478"/>
      <c r="M83" s="282"/>
      <c r="N83" s="282"/>
      <c r="O83" s="815"/>
    </row>
    <row r="84" spans="1:15" ht="11.25" customHeight="1">
      <c r="A84" s="4075">
        <v>27</v>
      </c>
      <c r="B84" s="4076"/>
      <c r="C84" s="4076"/>
      <c r="D84" s="4076"/>
      <c r="E84" s="4076"/>
      <c r="F84" s="4076"/>
      <c r="G84" s="4076"/>
      <c r="H84" s="4076"/>
      <c r="I84" s="4076"/>
      <c r="J84" s="4076"/>
      <c r="K84" s="4076"/>
      <c r="L84" s="4076"/>
      <c r="M84" s="4076"/>
      <c r="N84" s="4076"/>
      <c r="O84" s="4077"/>
    </row>
    <row r="85" spans="1:15" ht="11.25" customHeight="1">
      <c r="A85" s="842"/>
      <c r="B85" s="384"/>
      <c r="C85" s="384"/>
      <c r="D85" s="843"/>
      <c r="E85" s="843"/>
      <c r="F85" s="843"/>
      <c r="G85" s="844"/>
      <c r="H85" s="845"/>
      <c r="I85" s="855"/>
      <c r="J85" s="855"/>
      <c r="K85" s="856"/>
      <c r="L85" s="857"/>
      <c r="M85" s="858"/>
      <c r="N85" s="858"/>
      <c r="O85" s="859"/>
    </row>
    <row r="86" spans="1:15" ht="6.75" customHeight="1">
      <c r="A86" s="784"/>
      <c r="B86" s="789"/>
      <c r="C86" s="790"/>
      <c r="D86" s="786"/>
      <c r="E86" s="786"/>
      <c r="F86" s="786"/>
      <c r="G86" s="786"/>
      <c r="H86" s="791"/>
      <c r="I86" s="820"/>
      <c r="J86" s="820"/>
      <c r="K86" s="820"/>
      <c r="L86" s="478"/>
      <c r="M86" s="820"/>
      <c r="N86" s="820"/>
      <c r="O86" s="815"/>
    </row>
    <row r="87" spans="1:15" ht="18">
      <c r="A87" s="784"/>
      <c r="B87" s="789"/>
      <c r="C87" s="790"/>
      <c r="D87" s="786"/>
      <c r="E87" s="786"/>
      <c r="F87" s="786"/>
      <c r="G87" s="786" t="s">
        <v>53</v>
      </c>
      <c r="H87" s="791"/>
      <c r="I87" s="820"/>
      <c r="J87" s="820"/>
      <c r="K87" s="820"/>
      <c r="L87" s="478"/>
      <c r="M87" s="820"/>
      <c r="N87" s="820"/>
      <c r="O87" s="815"/>
    </row>
    <row r="88" spans="1:15" ht="18">
      <c r="A88" s="784"/>
      <c r="B88" s="789"/>
      <c r="C88" s="790"/>
      <c r="D88" s="780" t="s">
        <v>1113</v>
      </c>
      <c r="E88" s="780"/>
      <c r="F88" s="780"/>
      <c r="G88" s="786"/>
      <c r="H88" s="791"/>
      <c r="I88" s="820"/>
      <c r="J88" s="820"/>
      <c r="K88" s="820"/>
      <c r="L88" s="478"/>
      <c r="M88" s="820"/>
      <c r="N88" s="820"/>
      <c r="O88" s="815"/>
    </row>
    <row r="89" spans="1:15" ht="18">
      <c r="A89" s="784"/>
      <c r="B89" s="789"/>
      <c r="C89" s="790"/>
      <c r="D89" s="782" t="s">
        <v>1114</v>
      </c>
      <c r="E89" s="782"/>
      <c r="F89" s="782"/>
      <c r="G89" s="786"/>
      <c r="H89" s="791"/>
      <c r="I89" s="820"/>
      <c r="J89" s="820"/>
      <c r="K89" s="820"/>
      <c r="L89" s="478"/>
      <c r="M89" s="820"/>
      <c r="N89" s="820"/>
      <c r="O89" s="815"/>
    </row>
    <row r="90" spans="1:15" ht="18">
      <c r="A90" s="784"/>
      <c r="B90" s="789"/>
      <c r="C90" s="790"/>
      <c r="D90" s="786"/>
      <c r="E90" s="786"/>
      <c r="F90" s="786"/>
      <c r="G90" s="786"/>
      <c r="H90" s="791"/>
      <c r="I90" s="820"/>
      <c r="J90" s="820"/>
      <c r="K90" s="820"/>
      <c r="L90" s="478"/>
      <c r="M90" s="820"/>
      <c r="N90" s="820"/>
      <c r="O90" s="815"/>
    </row>
    <row r="91" spans="1:15">
      <c r="A91" s="784"/>
      <c r="B91" s="789"/>
      <c r="C91" s="790"/>
      <c r="D91" s="786"/>
      <c r="E91" s="786"/>
      <c r="F91" s="411" t="s">
        <v>1115</v>
      </c>
      <c r="G91" s="786"/>
      <c r="H91" s="791"/>
      <c r="I91" s="4031" t="s">
        <v>1116</v>
      </c>
      <c r="J91" s="4031"/>
      <c r="K91" s="4031"/>
      <c r="L91" s="785"/>
      <c r="M91" s="4266" t="s">
        <v>568</v>
      </c>
      <c r="N91" s="4266"/>
      <c r="O91" s="815"/>
    </row>
    <row r="92" spans="1:15">
      <c r="A92" s="784"/>
      <c r="B92" s="789"/>
      <c r="C92" s="790"/>
      <c r="D92" s="786"/>
      <c r="E92" s="786"/>
      <c r="F92" s="133" t="s">
        <v>1117</v>
      </c>
      <c r="G92" s="763"/>
      <c r="H92" s="763"/>
      <c r="I92" s="3879" t="s">
        <v>1118</v>
      </c>
      <c r="J92" s="3879"/>
      <c r="K92" s="3879"/>
      <c r="L92" s="785"/>
      <c r="M92" s="4266" t="s">
        <v>1071</v>
      </c>
      <c r="N92" s="4266"/>
      <c r="O92" s="815"/>
    </row>
    <row r="93" spans="1:15" ht="12.75" customHeight="1">
      <c r="A93" s="784"/>
      <c r="B93" s="789"/>
      <c r="C93" s="790"/>
      <c r="D93" s="786"/>
      <c r="E93" s="786"/>
      <c r="F93" s="411"/>
      <c r="G93" s="792"/>
      <c r="H93" s="792"/>
      <c r="I93" s="820"/>
      <c r="J93" s="820"/>
      <c r="K93" s="820"/>
      <c r="L93" s="478"/>
      <c r="M93" s="820"/>
      <c r="N93" s="820"/>
      <c r="O93" s="815"/>
    </row>
    <row r="94" spans="1:15" ht="12.75" customHeight="1">
      <c r="A94" s="784"/>
      <c r="B94" s="789"/>
      <c r="C94" s="790"/>
      <c r="D94" s="786"/>
      <c r="E94" s="786"/>
      <c r="F94" s="42"/>
      <c r="G94" s="763"/>
      <c r="H94" s="763"/>
      <c r="I94" s="820"/>
      <c r="J94" s="820"/>
      <c r="K94" s="820"/>
      <c r="L94" s="478"/>
      <c r="M94" s="820"/>
      <c r="N94" s="820"/>
      <c r="O94" s="815"/>
    </row>
    <row r="95" spans="1:15" ht="16.5" customHeight="1">
      <c r="A95" s="784"/>
      <c r="B95" s="789"/>
      <c r="C95" s="790"/>
      <c r="D95" s="786"/>
      <c r="E95" s="786"/>
      <c r="F95" s="42"/>
      <c r="G95" s="763"/>
      <c r="H95" s="763"/>
      <c r="I95" s="820"/>
      <c r="J95" s="820"/>
      <c r="K95" s="763">
        <v>1201</v>
      </c>
      <c r="L95" s="785"/>
      <c r="M95" s="763"/>
      <c r="N95" s="763">
        <v>1202</v>
      </c>
      <c r="O95" s="815"/>
    </row>
    <row r="96" spans="1:15" ht="11.25" customHeight="1">
      <c r="A96" s="784"/>
      <c r="B96" s="2418" t="s">
        <v>1119</v>
      </c>
      <c r="C96" s="788" t="s">
        <v>1120</v>
      </c>
      <c r="D96" s="786"/>
      <c r="E96" s="786"/>
      <c r="G96" s="788"/>
      <c r="H96" s="4269" t="s">
        <v>310</v>
      </c>
      <c r="I96" s="4041"/>
      <c r="J96" s="4042"/>
      <c r="K96" s="4043"/>
      <c r="L96" s="817"/>
      <c r="M96" s="4250"/>
      <c r="N96" s="4251"/>
      <c r="O96" s="815"/>
    </row>
    <row r="97" spans="1:15" ht="11.25" customHeight="1">
      <c r="A97" s="784"/>
      <c r="B97" s="789"/>
      <c r="C97" s="790" t="s">
        <v>1121</v>
      </c>
      <c r="D97" s="786"/>
      <c r="E97" s="786"/>
      <c r="G97" s="790"/>
      <c r="H97" s="3566"/>
      <c r="I97" s="4044"/>
      <c r="J97" s="4045"/>
      <c r="K97" s="4046"/>
      <c r="L97" s="478"/>
      <c r="M97" s="4252"/>
      <c r="N97" s="4253"/>
      <c r="O97" s="815"/>
    </row>
    <row r="98" spans="1:15" ht="12" customHeight="1">
      <c r="A98" s="795"/>
      <c r="B98" s="846"/>
      <c r="C98" s="847"/>
      <c r="D98" s="797"/>
      <c r="E98" s="797"/>
      <c r="F98" s="797"/>
      <c r="G98" s="797"/>
      <c r="H98" s="848"/>
      <c r="I98" s="826"/>
      <c r="J98" s="826"/>
      <c r="K98" s="826"/>
      <c r="L98" s="828"/>
      <c r="M98" s="826"/>
      <c r="N98" s="826"/>
      <c r="O98" s="830"/>
    </row>
    <row r="99" spans="1:15" ht="12" customHeight="1">
      <c r="A99" s="784"/>
      <c r="B99" s="789"/>
      <c r="C99" s="790"/>
      <c r="D99" s="786"/>
      <c r="E99" s="786"/>
      <c r="F99" s="786"/>
      <c r="G99" s="786"/>
      <c r="H99" s="817"/>
      <c r="I99" s="820"/>
      <c r="J99" s="820"/>
      <c r="K99" s="820"/>
      <c r="L99" s="478"/>
      <c r="M99" s="820"/>
      <c r="N99" s="820"/>
      <c r="O99" s="815"/>
    </row>
    <row r="100" spans="1:15" ht="11.1" customHeight="1">
      <c r="A100" s="784"/>
      <c r="B100" s="2419" t="s">
        <v>1122</v>
      </c>
      <c r="C100" s="788" t="s">
        <v>1123</v>
      </c>
      <c r="D100" s="786"/>
      <c r="E100" s="786"/>
      <c r="F100" s="786"/>
      <c r="G100" s="786"/>
      <c r="H100" s="478"/>
      <c r="I100" s="785"/>
      <c r="J100" s="785"/>
      <c r="K100" s="785"/>
      <c r="L100" s="478"/>
      <c r="M100" s="785"/>
      <c r="N100" s="785"/>
      <c r="O100" s="815"/>
    </row>
    <row r="101" spans="1:15" ht="9.75" customHeight="1">
      <c r="A101" s="784"/>
      <c r="B101" s="789"/>
      <c r="C101" s="790" t="s">
        <v>1124</v>
      </c>
      <c r="D101" s="763"/>
      <c r="E101" s="763"/>
      <c r="F101" s="763"/>
      <c r="G101" s="786"/>
      <c r="H101" s="129"/>
      <c r="I101" s="785"/>
      <c r="J101" s="785"/>
      <c r="K101" s="785"/>
      <c r="L101" s="478"/>
      <c r="M101" s="785"/>
      <c r="N101" s="785"/>
      <c r="O101" s="815"/>
    </row>
    <row r="102" spans="1:15" ht="3" customHeight="1">
      <c r="A102" s="784"/>
      <c r="B102" s="789"/>
      <c r="C102" s="790"/>
      <c r="D102" s="763"/>
      <c r="E102" s="763"/>
      <c r="F102" s="763"/>
      <c r="G102" s="786"/>
      <c r="H102" s="129"/>
      <c r="I102" s="785"/>
      <c r="J102" s="785"/>
      <c r="K102" s="785"/>
      <c r="L102" s="478"/>
      <c r="M102" s="785"/>
      <c r="N102" s="785"/>
      <c r="O102" s="815"/>
    </row>
    <row r="103" spans="1:15" ht="11.1" customHeight="1">
      <c r="A103" s="784"/>
      <c r="B103" s="786"/>
      <c r="C103" s="791" t="s">
        <v>144</v>
      </c>
      <c r="D103" s="788" t="s">
        <v>1125</v>
      </c>
      <c r="E103" s="788"/>
      <c r="F103" s="2442" t="s">
        <v>1126</v>
      </c>
      <c r="G103" s="788"/>
      <c r="H103" s="4268" t="s">
        <v>312</v>
      </c>
      <c r="I103" s="4250"/>
      <c r="J103" s="4263"/>
      <c r="K103" s="4251"/>
      <c r="L103" s="2445"/>
      <c r="M103" s="4250"/>
      <c r="N103" s="4251"/>
      <c r="O103" s="815"/>
    </row>
    <row r="104" spans="1:15" ht="11.1" customHeight="1">
      <c r="A104" s="784"/>
      <c r="B104" s="786"/>
      <c r="C104" s="849"/>
      <c r="D104" s="790" t="s">
        <v>1127</v>
      </c>
      <c r="E104" s="790"/>
      <c r="F104" s="2434" t="s">
        <v>1128</v>
      </c>
      <c r="G104" s="790"/>
      <c r="H104" s="4266"/>
      <c r="I104" s="4252"/>
      <c r="J104" s="4264"/>
      <c r="K104" s="4253"/>
      <c r="L104" s="2446"/>
      <c r="M104" s="4252"/>
      <c r="N104" s="4253"/>
      <c r="O104" s="815"/>
    </row>
    <row r="105" spans="1:15" ht="6.75" customHeight="1">
      <c r="A105" s="784"/>
      <c r="B105" s="786"/>
      <c r="C105" s="850"/>
      <c r="D105" s="786"/>
      <c r="E105" s="786"/>
      <c r="F105" s="786"/>
      <c r="G105" s="786"/>
      <c r="H105" s="2442"/>
      <c r="I105" s="785"/>
      <c r="J105" s="785"/>
      <c r="K105" s="785"/>
      <c r="L105" s="2446"/>
      <c r="M105" s="785"/>
      <c r="N105" s="785"/>
      <c r="O105" s="815"/>
    </row>
    <row r="106" spans="1:15" ht="11.25" customHeight="1">
      <c r="A106" s="784"/>
      <c r="B106" s="786"/>
      <c r="C106" s="791" t="s">
        <v>149</v>
      </c>
      <c r="D106" s="788" t="s">
        <v>1129</v>
      </c>
      <c r="E106" s="788"/>
      <c r="F106" s="2442" t="s">
        <v>1126</v>
      </c>
      <c r="G106" s="788"/>
      <c r="H106" s="4266">
        <v>25</v>
      </c>
      <c r="I106" s="4250"/>
      <c r="J106" s="4263"/>
      <c r="K106" s="4251"/>
      <c r="L106" s="2445"/>
      <c r="M106" s="4250"/>
      <c r="N106" s="4251"/>
      <c r="O106" s="815"/>
    </row>
    <row r="107" spans="1:15" ht="11.25" customHeight="1">
      <c r="A107" s="784"/>
      <c r="B107" s="786"/>
      <c r="C107" s="849"/>
      <c r="D107" s="790" t="s">
        <v>1130</v>
      </c>
      <c r="E107" s="790"/>
      <c r="F107" s="2434" t="s">
        <v>1128</v>
      </c>
      <c r="G107" s="790"/>
      <c r="H107" s="4266"/>
      <c r="I107" s="4252"/>
      <c r="J107" s="4264"/>
      <c r="K107" s="4253"/>
      <c r="L107" s="2446"/>
      <c r="M107" s="4252"/>
      <c r="N107" s="4253"/>
      <c r="O107" s="815"/>
    </row>
    <row r="108" spans="1:15" ht="6.75" customHeight="1">
      <c r="A108" s="784"/>
      <c r="B108" s="786"/>
      <c r="C108" s="850"/>
      <c r="D108" s="786"/>
      <c r="E108" s="786"/>
      <c r="F108" s="786"/>
      <c r="G108" s="786"/>
      <c r="H108" s="2442"/>
      <c r="I108" s="785"/>
      <c r="J108" s="785"/>
      <c r="K108" s="785"/>
      <c r="L108" s="2446"/>
      <c r="M108" s="785"/>
      <c r="N108" s="785"/>
      <c r="O108" s="815"/>
    </row>
    <row r="109" spans="1:15" ht="11.1" customHeight="1">
      <c r="A109" s="784"/>
      <c r="B109" s="786"/>
      <c r="C109" s="791" t="s">
        <v>153</v>
      </c>
      <c r="D109" s="788" t="s">
        <v>1131</v>
      </c>
      <c r="E109" s="788"/>
      <c r="F109" s="2442" t="s">
        <v>1126</v>
      </c>
      <c r="G109" s="788"/>
      <c r="H109" s="4268" t="s">
        <v>314</v>
      </c>
      <c r="I109" s="4250"/>
      <c r="J109" s="4263"/>
      <c r="K109" s="4251"/>
      <c r="L109" s="2445"/>
      <c r="M109" s="4250"/>
      <c r="N109" s="4251"/>
      <c r="O109" s="815"/>
    </row>
    <row r="110" spans="1:15" ht="11.1" customHeight="1">
      <c r="A110" s="784"/>
      <c r="B110" s="786"/>
      <c r="C110" s="851"/>
      <c r="D110" s="790" t="s">
        <v>1131</v>
      </c>
      <c r="E110" s="790"/>
      <c r="F110" s="2434" t="s">
        <v>1128</v>
      </c>
      <c r="G110" s="790"/>
      <c r="H110" s="4266"/>
      <c r="I110" s="4252"/>
      <c r="J110" s="4264"/>
      <c r="K110" s="4253"/>
      <c r="L110" s="2446"/>
      <c r="M110" s="4252"/>
      <c r="N110" s="4253"/>
      <c r="O110" s="815"/>
    </row>
    <row r="111" spans="1:15" ht="6.75" customHeight="1">
      <c r="A111" s="784"/>
      <c r="B111" s="786"/>
      <c r="C111" s="852"/>
      <c r="D111" s="786"/>
      <c r="E111" s="786"/>
      <c r="F111" s="786"/>
      <c r="G111" s="786"/>
      <c r="H111" s="2442"/>
      <c r="I111" s="785"/>
      <c r="J111" s="785"/>
      <c r="K111" s="785"/>
      <c r="L111" s="2446"/>
      <c r="M111" s="785"/>
      <c r="N111" s="785"/>
      <c r="O111" s="815"/>
    </row>
    <row r="112" spans="1:15" ht="11.1" customHeight="1">
      <c r="A112" s="784"/>
      <c r="B112" s="786"/>
      <c r="C112" s="791" t="s">
        <v>157</v>
      </c>
      <c r="D112" s="788" t="s">
        <v>1132</v>
      </c>
      <c r="E112" s="788"/>
      <c r="F112" s="2442" t="s">
        <v>1126</v>
      </c>
      <c r="G112" s="788"/>
      <c r="H112" s="4268" t="s">
        <v>148</v>
      </c>
      <c r="I112" s="4250"/>
      <c r="J112" s="4263"/>
      <c r="K112" s="4251"/>
      <c r="L112" s="2445"/>
      <c r="M112" s="4250"/>
      <c r="N112" s="4251"/>
      <c r="O112" s="815"/>
    </row>
    <row r="113" spans="1:15" ht="11.1" customHeight="1">
      <c r="A113" s="784"/>
      <c r="B113" s="786"/>
      <c r="C113" s="851"/>
      <c r="D113" s="790" t="s">
        <v>1133</v>
      </c>
      <c r="E113" s="790"/>
      <c r="F113" s="2434" t="s">
        <v>1128</v>
      </c>
      <c r="G113" s="790"/>
      <c r="H113" s="4266"/>
      <c r="I113" s="4252"/>
      <c r="J113" s="4264"/>
      <c r="K113" s="4253"/>
      <c r="L113" s="2446"/>
      <c r="M113" s="4252"/>
      <c r="N113" s="4253"/>
      <c r="O113" s="815"/>
    </row>
    <row r="114" spans="1:15" ht="6.75" customHeight="1">
      <c r="A114" s="784"/>
      <c r="B114" s="786"/>
      <c r="C114" s="851"/>
      <c r="D114" s="790"/>
      <c r="E114" s="790"/>
      <c r="F114" s="790"/>
      <c r="G114" s="790"/>
      <c r="H114" s="2443"/>
      <c r="I114" s="785"/>
      <c r="J114" s="785"/>
      <c r="K114" s="785"/>
      <c r="L114" s="2446"/>
      <c r="M114" s="785"/>
      <c r="N114" s="785"/>
      <c r="O114" s="815"/>
    </row>
    <row r="115" spans="1:15" ht="11.1" customHeight="1">
      <c r="A115" s="784"/>
      <c r="B115" s="786"/>
      <c r="C115" s="791" t="s">
        <v>161</v>
      </c>
      <c r="D115" s="788" t="s">
        <v>1134</v>
      </c>
      <c r="E115" s="788"/>
      <c r="F115" s="2443" t="s">
        <v>2260</v>
      </c>
      <c r="G115" s="788"/>
      <c r="H115" s="4268" t="s">
        <v>152</v>
      </c>
      <c r="I115" s="4250"/>
      <c r="J115" s="4263"/>
      <c r="K115" s="4251"/>
      <c r="L115" s="2445"/>
      <c r="M115" s="4250"/>
      <c r="N115" s="4251"/>
      <c r="O115" s="815"/>
    </row>
    <row r="116" spans="1:15" ht="11.1" customHeight="1">
      <c r="A116" s="784"/>
      <c r="B116" s="786"/>
      <c r="C116" s="851"/>
      <c r="D116" s="790" t="s">
        <v>1135</v>
      </c>
      <c r="E116" s="790"/>
      <c r="F116" s="2440" t="s">
        <v>1136</v>
      </c>
      <c r="G116" s="790"/>
      <c r="H116" s="4266"/>
      <c r="I116" s="4252"/>
      <c r="J116" s="4264"/>
      <c r="K116" s="4253"/>
      <c r="L116" s="2446"/>
      <c r="M116" s="4252"/>
      <c r="N116" s="4253"/>
      <c r="O116" s="815"/>
    </row>
    <row r="117" spans="1:15" ht="6.75" customHeight="1">
      <c r="A117" s="784"/>
      <c r="B117" s="786"/>
      <c r="C117" s="851"/>
      <c r="D117" s="790"/>
      <c r="E117" s="790"/>
      <c r="F117" s="790"/>
      <c r="G117" s="790"/>
      <c r="H117" s="2443"/>
      <c r="I117" s="860"/>
      <c r="J117" s="860"/>
      <c r="K117" s="860"/>
      <c r="L117" s="2446"/>
      <c r="M117" s="785"/>
      <c r="N117" s="785"/>
      <c r="O117" s="815"/>
    </row>
    <row r="118" spans="1:15" ht="11.1" customHeight="1">
      <c r="A118" s="784"/>
      <c r="B118" s="786"/>
      <c r="C118" s="791" t="s">
        <v>164</v>
      </c>
      <c r="D118" s="788" t="s">
        <v>1137</v>
      </c>
      <c r="E118" s="788"/>
      <c r="F118" s="2443" t="s">
        <v>2260</v>
      </c>
      <c r="G118" s="788"/>
      <c r="H118" s="4268" t="s">
        <v>156</v>
      </c>
      <c r="I118" s="4250"/>
      <c r="J118" s="4263"/>
      <c r="K118" s="4251"/>
      <c r="L118" s="2445"/>
      <c r="M118" s="4250"/>
      <c r="N118" s="4251"/>
      <c r="O118" s="815"/>
    </row>
    <row r="119" spans="1:15" ht="11.1" customHeight="1">
      <c r="A119" s="784"/>
      <c r="B119" s="786"/>
      <c r="C119" s="791"/>
      <c r="D119" s="790" t="s">
        <v>1138</v>
      </c>
      <c r="E119" s="790"/>
      <c r="F119" s="2440" t="s">
        <v>1136</v>
      </c>
      <c r="G119" s="790"/>
      <c r="H119" s="4266"/>
      <c r="I119" s="4252"/>
      <c r="J119" s="4264"/>
      <c r="K119" s="4253"/>
      <c r="L119" s="2446"/>
      <c r="M119" s="4252"/>
      <c r="N119" s="4253"/>
      <c r="O119" s="815"/>
    </row>
    <row r="120" spans="1:15" ht="6.75" customHeight="1">
      <c r="A120" s="784"/>
      <c r="B120" s="786"/>
      <c r="C120" s="851"/>
      <c r="D120" s="790"/>
      <c r="E120" s="790"/>
      <c r="F120" s="790"/>
      <c r="G120" s="790"/>
      <c r="H120" s="2443"/>
      <c r="I120" s="785"/>
      <c r="J120" s="785"/>
      <c r="K120" s="785"/>
      <c r="L120" s="2446"/>
      <c r="M120" s="785"/>
      <c r="N120" s="785"/>
      <c r="O120" s="815"/>
    </row>
    <row r="121" spans="1:15" ht="11.25" customHeight="1">
      <c r="A121" s="784"/>
      <c r="B121" s="786"/>
      <c r="C121" s="791" t="s">
        <v>168</v>
      </c>
      <c r="D121" s="788" t="s">
        <v>1139</v>
      </c>
      <c r="E121" s="788"/>
      <c r="F121" s="2443" t="s">
        <v>2260</v>
      </c>
      <c r="G121" s="788"/>
      <c r="H121" s="4266">
        <v>26</v>
      </c>
      <c r="I121" s="4250"/>
      <c r="J121" s="4263"/>
      <c r="K121" s="4251"/>
      <c r="L121" s="2445"/>
      <c r="M121" s="4250"/>
      <c r="N121" s="4251"/>
      <c r="O121" s="815"/>
    </row>
    <row r="122" spans="1:15" ht="10.5" customHeight="1">
      <c r="A122" s="784"/>
      <c r="B122" s="786"/>
      <c r="C122" s="791"/>
      <c r="D122" s="790" t="s">
        <v>1140</v>
      </c>
      <c r="E122" s="790"/>
      <c r="F122" s="2440" t="s">
        <v>1136</v>
      </c>
      <c r="G122" s="790"/>
      <c r="H122" s="4266"/>
      <c r="I122" s="4252"/>
      <c r="J122" s="4264"/>
      <c r="K122" s="4253"/>
      <c r="L122" s="2446"/>
      <c r="M122" s="4252"/>
      <c r="N122" s="4253"/>
      <c r="O122" s="815"/>
    </row>
    <row r="123" spans="1:15" ht="6.75" customHeight="1">
      <c r="A123" s="784"/>
      <c r="B123" s="786"/>
      <c r="C123" s="851"/>
      <c r="D123" s="790"/>
      <c r="E123" s="790"/>
      <c r="F123" s="790"/>
      <c r="G123" s="790"/>
      <c r="H123" s="2443"/>
      <c r="I123" s="785"/>
      <c r="J123" s="785"/>
      <c r="K123" s="785"/>
      <c r="L123" s="2446"/>
      <c r="M123" s="785"/>
      <c r="N123" s="785"/>
      <c r="O123" s="815"/>
    </row>
    <row r="124" spans="1:15" ht="11.1" customHeight="1">
      <c r="A124" s="784"/>
      <c r="B124" s="786"/>
      <c r="C124" s="791" t="s">
        <v>229</v>
      </c>
      <c r="D124" s="788" t="s">
        <v>1141</v>
      </c>
      <c r="E124" s="788"/>
      <c r="F124" s="2443" t="s">
        <v>2260</v>
      </c>
      <c r="G124" s="788"/>
      <c r="H124" s="4266">
        <v>27</v>
      </c>
      <c r="I124" s="4250"/>
      <c r="J124" s="4263"/>
      <c r="K124" s="4251"/>
      <c r="L124" s="2445"/>
      <c r="M124" s="4250"/>
      <c r="N124" s="4251"/>
      <c r="O124" s="815"/>
    </row>
    <row r="125" spans="1:15" ht="11.1" customHeight="1">
      <c r="A125" s="784"/>
      <c r="B125" s="786"/>
      <c r="C125" s="411"/>
      <c r="D125" s="790" t="s">
        <v>1142</v>
      </c>
      <c r="E125" s="790"/>
      <c r="F125" s="2440" t="s">
        <v>1136</v>
      </c>
      <c r="G125" s="788"/>
      <c r="H125" s="4266"/>
      <c r="I125" s="4252"/>
      <c r="J125" s="4264"/>
      <c r="K125" s="4253"/>
      <c r="L125" s="2446"/>
      <c r="M125" s="4252"/>
      <c r="N125" s="4253"/>
      <c r="O125" s="815"/>
    </row>
    <row r="126" spans="1:15" ht="11.1" customHeight="1">
      <c r="A126" s="784"/>
      <c r="B126" s="786"/>
      <c r="C126" s="852"/>
      <c r="D126" s="790"/>
      <c r="E126" s="790"/>
      <c r="F126" s="790"/>
      <c r="G126" s="790"/>
      <c r="H126" s="2445"/>
      <c r="I126" s="785"/>
      <c r="J126" s="785"/>
      <c r="K126" s="785"/>
      <c r="L126" s="2446"/>
      <c r="M126" s="785"/>
      <c r="N126" s="785"/>
      <c r="O126" s="815"/>
    </row>
    <row r="127" spans="1:15" ht="11.1" customHeight="1">
      <c r="A127" s="784"/>
      <c r="B127" s="786"/>
      <c r="C127" s="791" t="s">
        <v>232</v>
      </c>
      <c r="D127" s="788" t="s">
        <v>1143</v>
      </c>
      <c r="E127" s="788"/>
      <c r="F127" s="2443" t="s">
        <v>2260</v>
      </c>
      <c r="G127" s="788"/>
      <c r="H127" s="4266">
        <v>28</v>
      </c>
      <c r="I127" s="4250"/>
      <c r="J127" s="4263"/>
      <c r="K127" s="4251"/>
      <c r="L127" s="2445"/>
      <c r="M127" s="4250"/>
      <c r="N127" s="4251"/>
      <c r="O127" s="815"/>
    </row>
    <row r="128" spans="1:15" ht="11.1" customHeight="1">
      <c r="A128" s="784"/>
      <c r="B128" s="786"/>
      <c r="C128" s="791"/>
      <c r="D128" s="790" t="s">
        <v>1144</v>
      </c>
      <c r="E128" s="790"/>
      <c r="F128" s="2440" t="s">
        <v>1136</v>
      </c>
      <c r="G128" s="790"/>
      <c r="H128" s="4266"/>
      <c r="I128" s="4252"/>
      <c r="J128" s="4264"/>
      <c r="K128" s="4253"/>
      <c r="L128" s="2446"/>
      <c r="M128" s="4252"/>
      <c r="N128" s="4253"/>
      <c r="O128" s="815"/>
    </row>
    <row r="129" spans="1:15" ht="6.75" customHeight="1">
      <c r="A129" s="784"/>
      <c r="B129" s="786"/>
      <c r="C129" s="851"/>
      <c r="D129" s="790"/>
      <c r="E129" s="790"/>
      <c r="F129" s="790"/>
      <c r="G129" s="790"/>
      <c r="H129" s="2443"/>
      <c r="I129" s="785"/>
      <c r="J129" s="785"/>
      <c r="K129" s="785"/>
      <c r="L129" s="2446"/>
      <c r="M129" s="785"/>
      <c r="N129" s="785"/>
      <c r="O129" s="815"/>
    </row>
    <row r="130" spans="1:15" ht="11.1" customHeight="1">
      <c r="A130" s="784"/>
      <c r="B130" s="786"/>
      <c r="C130" s="791" t="s">
        <v>235</v>
      </c>
      <c r="D130" s="788" t="s">
        <v>1145</v>
      </c>
      <c r="E130" s="788"/>
      <c r="F130" s="2443" t="s">
        <v>2260</v>
      </c>
      <c r="G130" s="788"/>
      <c r="H130" s="4266">
        <v>29</v>
      </c>
      <c r="I130" s="4250"/>
      <c r="J130" s="4263"/>
      <c r="K130" s="4251"/>
      <c r="L130" s="2445"/>
      <c r="M130" s="4250"/>
      <c r="N130" s="4251"/>
      <c r="O130" s="815"/>
    </row>
    <row r="131" spans="1:15" ht="11.1" customHeight="1">
      <c r="A131" s="784"/>
      <c r="B131" s="786"/>
      <c r="C131" s="791"/>
      <c r="D131" s="790" t="s">
        <v>1145</v>
      </c>
      <c r="E131" s="790"/>
      <c r="F131" s="2440" t="s">
        <v>1136</v>
      </c>
      <c r="G131" s="790"/>
      <c r="H131" s="4266"/>
      <c r="I131" s="4252"/>
      <c r="J131" s="4264"/>
      <c r="K131" s="4253"/>
      <c r="L131" s="2446"/>
      <c r="M131" s="4252"/>
      <c r="N131" s="4253"/>
      <c r="O131" s="815"/>
    </row>
    <row r="132" spans="1:15" ht="6.75" customHeight="1">
      <c r="A132" s="784"/>
      <c r="B132" s="786"/>
      <c r="C132" s="851"/>
      <c r="D132" s="790"/>
      <c r="E132" s="790"/>
      <c r="F132" s="790"/>
      <c r="G132" s="790"/>
      <c r="H132" s="2443"/>
      <c r="I132" s="785"/>
      <c r="J132" s="785"/>
      <c r="K132" s="785"/>
      <c r="L132" s="2446"/>
      <c r="M132" s="785"/>
      <c r="N132" s="785"/>
      <c r="O132" s="815"/>
    </row>
    <row r="133" spans="1:15" ht="11.1" customHeight="1">
      <c r="A133" s="784"/>
      <c r="B133" s="786"/>
      <c r="C133" s="791" t="s">
        <v>238</v>
      </c>
      <c r="D133" s="788" t="s">
        <v>2261</v>
      </c>
      <c r="E133" s="788"/>
      <c r="F133" s="788"/>
      <c r="G133" s="788"/>
      <c r="H133" s="129"/>
      <c r="L133" s="129"/>
      <c r="O133" s="815"/>
    </row>
    <row r="134" spans="1:15" ht="11.1" customHeight="1">
      <c r="A134" s="784"/>
      <c r="B134" s="786"/>
      <c r="C134" s="411"/>
      <c r="D134" s="790" t="s">
        <v>2262</v>
      </c>
      <c r="E134" s="790"/>
      <c r="G134" s="788"/>
      <c r="H134" s="2419"/>
      <c r="I134" s="2543"/>
      <c r="J134" s="2543"/>
      <c r="K134" s="2543"/>
      <c r="L134" s="2544"/>
      <c r="M134" s="2543"/>
      <c r="N134" s="2543"/>
      <c r="O134" s="815"/>
    </row>
    <row r="135" spans="1:15" ht="11.1" customHeight="1">
      <c r="A135" s="784"/>
      <c r="B135" s="786"/>
      <c r="C135" s="2442"/>
      <c r="D135" s="790"/>
      <c r="E135" s="790"/>
      <c r="F135" s="2443" t="s">
        <v>2260</v>
      </c>
      <c r="G135" s="788"/>
      <c r="H135" s="2444" t="s">
        <v>160</v>
      </c>
      <c r="I135" s="4250"/>
      <c r="J135" s="4263"/>
      <c r="K135" s="4251"/>
      <c r="L135" s="2445"/>
      <c r="M135" s="4250"/>
      <c r="N135" s="4251"/>
      <c r="O135" s="815"/>
    </row>
    <row r="136" spans="1:15" ht="11.1" customHeight="1">
      <c r="A136" s="784"/>
      <c r="B136" s="786"/>
      <c r="C136" s="852"/>
      <c r="D136" s="698" t="s">
        <v>2263</v>
      </c>
      <c r="E136" s="790"/>
      <c r="F136" s="2440" t="s">
        <v>1136</v>
      </c>
      <c r="G136" s="790"/>
      <c r="H136" s="788"/>
      <c r="I136" s="4252"/>
      <c r="J136" s="4264"/>
      <c r="K136" s="4253"/>
      <c r="L136" s="2446"/>
      <c r="M136" s="4252"/>
      <c r="N136" s="4253"/>
      <c r="O136" s="815"/>
    </row>
    <row r="137" spans="1:15" ht="11.1" customHeight="1">
      <c r="A137" s="784"/>
      <c r="B137" s="786"/>
      <c r="C137" s="852"/>
      <c r="D137" s="870"/>
      <c r="E137" s="790"/>
      <c r="F137" s="790"/>
      <c r="G137" s="790"/>
      <c r="H137" s="2445"/>
      <c r="I137" s="785"/>
      <c r="J137" s="785"/>
      <c r="K137" s="785"/>
      <c r="L137" s="2446"/>
      <c r="M137" s="785"/>
      <c r="N137" s="785"/>
      <c r="O137" s="815"/>
    </row>
    <row r="138" spans="1:15" ht="11.1" customHeight="1">
      <c r="A138" s="784"/>
      <c r="B138" s="786"/>
      <c r="C138" s="852"/>
      <c r="D138" s="870"/>
      <c r="E138" s="790"/>
      <c r="F138" s="2443" t="s">
        <v>2260</v>
      </c>
      <c r="G138" s="790"/>
      <c r="H138" s="4266">
        <v>30</v>
      </c>
      <c r="I138" s="4250"/>
      <c r="J138" s="4263"/>
      <c r="K138" s="4251"/>
      <c r="L138" s="2445"/>
      <c r="M138" s="4250"/>
      <c r="N138" s="4251"/>
      <c r="O138" s="815"/>
    </row>
    <row r="139" spans="1:15" ht="11.1" customHeight="1">
      <c r="A139" s="784"/>
      <c r="B139" s="786"/>
      <c r="C139" s="852"/>
      <c r="D139" s="698" t="s">
        <v>2264</v>
      </c>
      <c r="E139" s="790"/>
      <c r="F139" s="2440" t="s">
        <v>1136</v>
      </c>
      <c r="G139" s="790"/>
      <c r="H139" s="4266"/>
      <c r="I139" s="4252"/>
      <c r="J139" s="4264"/>
      <c r="K139" s="4253"/>
      <c r="L139" s="2446"/>
      <c r="M139" s="4252"/>
      <c r="N139" s="4253"/>
      <c r="O139" s="815"/>
    </row>
    <row r="140" spans="1:15" ht="11.1" customHeight="1">
      <c r="A140" s="784"/>
      <c r="B140" s="786"/>
      <c r="C140" s="852"/>
      <c r="D140" s="698"/>
      <c r="E140" s="790"/>
      <c r="F140" s="790"/>
      <c r="G140" s="790"/>
      <c r="H140" s="2445"/>
      <c r="I140" s="785"/>
      <c r="J140" s="785"/>
      <c r="K140" s="785"/>
      <c r="L140" s="2446"/>
      <c r="M140" s="785"/>
      <c r="N140" s="785"/>
      <c r="O140" s="815"/>
    </row>
    <row r="141" spans="1:15" ht="11.1" customHeight="1">
      <c r="A141" s="784"/>
      <c r="B141" s="786"/>
      <c r="C141" s="852"/>
      <c r="D141" s="698"/>
      <c r="E141" s="790"/>
      <c r="F141" s="2443" t="s">
        <v>2260</v>
      </c>
      <c r="G141" s="790"/>
      <c r="H141" s="4266">
        <v>31</v>
      </c>
      <c r="I141" s="4250"/>
      <c r="J141" s="4263"/>
      <c r="K141" s="4251"/>
      <c r="L141" s="2445"/>
      <c r="M141" s="4250"/>
      <c r="N141" s="4251"/>
      <c r="O141" s="815"/>
    </row>
    <row r="142" spans="1:15" ht="11.1" customHeight="1">
      <c r="A142" s="784"/>
      <c r="B142" s="786"/>
      <c r="C142" s="852"/>
      <c r="D142" s="698" t="s">
        <v>2265</v>
      </c>
      <c r="E142" s="790"/>
      <c r="F142" s="2440" t="s">
        <v>1136</v>
      </c>
      <c r="G142" s="790"/>
      <c r="H142" s="4266"/>
      <c r="I142" s="4252"/>
      <c r="J142" s="4264"/>
      <c r="K142" s="4253"/>
      <c r="L142" s="2446"/>
      <c r="M142" s="4252"/>
      <c r="N142" s="4253"/>
      <c r="O142" s="815"/>
    </row>
    <row r="143" spans="1:15" ht="11.1" customHeight="1">
      <c r="A143" s="784"/>
      <c r="B143" s="786"/>
      <c r="C143" s="852"/>
      <c r="D143" s="698"/>
      <c r="E143" s="790"/>
      <c r="F143" s="790"/>
      <c r="G143" s="790"/>
      <c r="H143" s="2445"/>
      <c r="I143" s="785"/>
      <c r="J143" s="785"/>
      <c r="K143" s="785"/>
      <c r="L143" s="2446"/>
      <c r="M143" s="785"/>
      <c r="N143" s="785"/>
      <c r="O143" s="815"/>
    </row>
    <row r="144" spans="1:15" ht="11.1" customHeight="1">
      <c r="A144" s="784"/>
      <c r="B144" s="786"/>
      <c r="C144" s="852"/>
      <c r="D144" s="698"/>
      <c r="E144" s="790"/>
      <c r="F144" s="2443" t="s">
        <v>2260</v>
      </c>
      <c r="G144" s="790"/>
      <c r="H144" s="4266">
        <v>32</v>
      </c>
      <c r="I144" s="4250"/>
      <c r="J144" s="4263"/>
      <c r="K144" s="4251"/>
      <c r="L144" s="2445"/>
      <c r="M144" s="4250"/>
      <c r="N144" s="4251"/>
      <c r="O144" s="815"/>
    </row>
    <row r="145" spans="1:15" ht="11.1" customHeight="1">
      <c r="A145" s="784"/>
      <c r="B145" s="786"/>
      <c r="C145" s="852"/>
      <c r="D145" s="698" t="s">
        <v>2266</v>
      </c>
      <c r="E145" s="790"/>
      <c r="F145" s="2440" t="s">
        <v>1136</v>
      </c>
      <c r="G145" s="790"/>
      <c r="H145" s="4266"/>
      <c r="I145" s="4252"/>
      <c r="J145" s="4264"/>
      <c r="K145" s="4253"/>
      <c r="L145" s="2446"/>
      <c r="M145" s="4252"/>
      <c r="N145" s="4253"/>
      <c r="O145" s="815"/>
    </row>
    <row r="146" spans="1:15" ht="11.1" customHeight="1">
      <c r="A146" s="784"/>
      <c r="B146" s="786"/>
      <c r="C146" s="852"/>
      <c r="D146" s="790"/>
      <c r="E146" s="790"/>
      <c r="F146" s="790"/>
      <c r="G146" s="790"/>
      <c r="H146" s="817"/>
      <c r="I146" s="785"/>
      <c r="J146" s="785"/>
      <c r="K146" s="785"/>
      <c r="L146" s="478"/>
      <c r="M146" s="785"/>
      <c r="N146" s="785"/>
      <c r="O146" s="815"/>
    </row>
    <row r="147" spans="1:15" ht="11.1" customHeight="1">
      <c r="A147" s="784"/>
      <c r="B147" s="786"/>
      <c r="C147" s="852"/>
      <c r="D147" s="790"/>
      <c r="E147" s="790"/>
      <c r="F147" s="790"/>
      <c r="G147" s="790"/>
      <c r="H147" s="817"/>
      <c r="I147" s="785"/>
      <c r="J147" s="785"/>
      <c r="K147" s="785"/>
      <c r="L147" s="478"/>
      <c r="M147" s="785"/>
      <c r="N147" s="785"/>
      <c r="O147" s="815"/>
    </row>
    <row r="148" spans="1:15" ht="11.1" customHeight="1">
      <c r="A148" s="4075">
        <v>28</v>
      </c>
      <c r="B148" s="4076"/>
      <c r="C148" s="4076"/>
      <c r="D148" s="4076"/>
      <c r="E148" s="4076"/>
      <c r="F148" s="4076"/>
      <c r="G148" s="4076"/>
      <c r="H148" s="4076"/>
      <c r="I148" s="4076"/>
      <c r="J148" s="4076"/>
      <c r="K148" s="4076"/>
      <c r="L148" s="4076"/>
      <c r="M148" s="4076"/>
      <c r="N148" s="4076"/>
      <c r="O148" s="4077"/>
    </row>
    <row r="149" spans="1:15" ht="11.1" customHeight="1">
      <c r="A149" s="842"/>
      <c r="B149" s="844"/>
      <c r="C149" s="861"/>
      <c r="D149" s="862"/>
      <c r="E149" s="862"/>
      <c r="F149" s="862"/>
      <c r="G149" s="862"/>
      <c r="H149" s="863"/>
      <c r="I149" s="865"/>
      <c r="J149" s="865"/>
      <c r="K149" s="865"/>
      <c r="L149" s="857"/>
      <c r="M149" s="865"/>
      <c r="N149" s="865"/>
      <c r="O149" s="859"/>
    </row>
    <row r="150" spans="1:15" ht="11.1" customHeight="1">
      <c r="A150" s="784"/>
      <c r="B150" s="786"/>
      <c r="C150" s="852"/>
      <c r="D150" s="790"/>
      <c r="E150" s="790"/>
      <c r="F150" s="790"/>
      <c r="G150" s="790"/>
      <c r="H150" s="817"/>
      <c r="I150" s="785"/>
      <c r="J150" s="785"/>
      <c r="K150" s="785"/>
      <c r="L150" s="478"/>
      <c r="M150" s="785"/>
      <c r="N150" s="785"/>
      <c r="O150" s="815"/>
    </row>
    <row r="151" spans="1:15" ht="11.1" customHeight="1">
      <c r="A151" s="784"/>
      <c r="B151" s="786"/>
      <c r="C151" s="852"/>
      <c r="D151" s="790"/>
      <c r="E151" s="790"/>
      <c r="F151" s="790"/>
      <c r="G151" s="790"/>
      <c r="H151" s="817"/>
      <c r="I151" s="785"/>
      <c r="J151" s="785"/>
      <c r="K151" s="785"/>
      <c r="L151" s="478"/>
      <c r="M151" s="785"/>
      <c r="N151" s="785"/>
      <c r="O151" s="815"/>
    </row>
    <row r="152" spans="1:15" ht="11.1" customHeight="1">
      <c r="A152" s="784"/>
      <c r="B152" s="786"/>
      <c r="C152" s="852"/>
      <c r="E152" s="780"/>
      <c r="F152" s="780"/>
      <c r="G152" s="790"/>
      <c r="H152" s="817"/>
      <c r="I152" s="785"/>
      <c r="J152" s="785"/>
      <c r="K152" s="785"/>
      <c r="L152" s="478"/>
      <c r="M152" s="785"/>
      <c r="N152" s="785"/>
      <c r="O152" s="815"/>
    </row>
    <row r="153" spans="1:15" ht="11.1" customHeight="1">
      <c r="A153" s="784"/>
      <c r="B153" s="786"/>
      <c r="C153" s="852"/>
      <c r="D153" s="780" t="s">
        <v>1146</v>
      </c>
      <c r="E153" s="782"/>
      <c r="F153" s="782"/>
      <c r="G153" s="790"/>
      <c r="H153" s="817"/>
      <c r="I153" s="785"/>
      <c r="J153" s="785"/>
      <c r="K153" s="785"/>
      <c r="L153" s="478"/>
      <c r="M153" s="785"/>
      <c r="N153" s="785"/>
      <c r="O153" s="815"/>
    </row>
    <row r="154" spans="1:15" ht="11.1" customHeight="1">
      <c r="A154" s="784"/>
      <c r="B154" s="786"/>
      <c r="C154" s="852"/>
      <c r="D154" s="782" t="s">
        <v>1114</v>
      </c>
      <c r="E154" s="790"/>
      <c r="F154" s="790"/>
      <c r="G154" s="790"/>
      <c r="H154" s="817"/>
      <c r="I154" s="785"/>
      <c r="J154" s="785"/>
      <c r="K154" s="785"/>
      <c r="L154" s="478"/>
      <c r="M154" s="785"/>
      <c r="N154" s="785"/>
      <c r="O154" s="815"/>
    </row>
    <row r="155" spans="1:15" ht="11.1" customHeight="1">
      <c r="A155" s="784"/>
      <c r="B155" s="786"/>
      <c r="C155" s="852"/>
      <c r="D155" s="790"/>
      <c r="E155" s="790"/>
      <c r="F155" s="790"/>
      <c r="G155" s="790"/>
      <c r="H155" s="817"/>
      <c r="I155" s="785"/>
      <c r="J155" s="785"/>
      <c r="K155" s="785"/>
      <c r="L155" s="478"/>
      <c r="M155" s="785"/>
      <c r="N155" s="785"/>
      <c r="O155" s="815"/>
    </row>
    <row r="156" spans="1:15" ht="11.1" customHeight="1">
      <c r="A156" s="784"/>
      <c r="B156" s="786"/>
      <c r="C156" s="852"/>
      <c r="D156" s="790"/>
      <c r="E156" s="790"/>
      <c r="F156" s="790"/>
      <c r="G156" s="790"/>
      <c r="H156" s="785"/>
      <c r="L156" s="785"/>
      <c r="O156" s="815"/>
    </row>
    <row r="157" spans="1:15" ht="11.1" customHeight="1">
      <c r="A157" s="784"/>
      <c r="B157" s="786"/>
      <c r="C157" s="852"/>
      <c r="D157" s="790"/>
      <c r="E157" s="790"/>
      <c r="F157" s="411" t="s">
        <v>1115</v>
      </c>
      <c r="G157" s="790"/>
      <c r="H157" s="478"/>
      <c r="I157" s="4031" t="s">
        <v>1116</v>
      </c>
      <c r="J157" s="4031"/>
      <c r="K157" s="4031"/>
      <c r="L157" s="785"/>
      <c r="M157" s="4031" t="s">
        <v>568</v>
      </c>
      <c r="N157" s="4031"/>
      <c r="O157" s="815"/>
    </row>
    <row r="158" spans="1:15" ht="3.75" customHeight="1">
      <c r="A158" s="784"/>
      <c r="B158" s="786"/>
      <c r="C158" s="852"/>
      <c r="D158" s="790"/>
      <c r="E158" s="3750" t="s">
        <v>1117</v>
      </c>
      <c r="F158" s="3750"/>
      <c r="G158" s="3750"/>
      <c r="H158" s="817"/>
      <c r="I158" s="4031"/>
      <c r="J158" s="4031"/>
      <c r="K158" s="4031"/>
      <c r="L158" s="478"/>
      <c r="M158" s="4031"/>
      <c r="N158" s="4031"/>
      <c r="O158" s="815"/>
    </row>
    <row r="159" spans="1:15" ht="11.1" customHeight="1">
      <c r="A159" s="784"/>
      <c r="B159" s="2419" t="s">
        <v>1147</v>
      </c>
      <c r="C159" s="788" t="s">
        <v>1148</v>
      </c>
      <c r="D159" s="789"/>
      <c r="E159" s="3750"/>
      <c r="F159" s="3750"/>
      <c r="G159" s="3750"/>
      <c r="H159" s="478"/>
      <c r="I159" s="3879" t="s">
        <v>1118</v>
      </c>
      <c r="J159" s="3879"/>
      <c r="K159" s="3879"/>
      <c r="L159" s="478"/>
      <c r="M159" s="4266" t="s">
        <v>1071</v>
      </c>
      <c r="N159" s="4266"/>
      <c r="O159" s="815"/>
    </row>
    <row r="160" spans="1:15" ht="11.1" customHeight="1">
      <c r="A160" s="784"/>
      <c r="B160" s="788"/>
      <c r="C160" s="790" t="s">
        <v>1149</v>
      </c>
      <c r="D160" s="789"/>
      <c r="E160" s="789"/>
      <c r="F160" s="789"/>
      <c r="G160" s="789"/>
      <c r="H160" s="478"/>
      <c r="I160" s="763"/>
      <c r="J160" s="763"/>
      <c r="K160" s="763">
        <v>1201</v>
      </c>
      <c r="L160" s="785"/>
      <c r="M160" s="763"/>
      <c r="N160" s="763">
        <v>1202</v>
      </c>
      <c r="O160" s="815"/>
    </row>
    <row r="161" spans="1:17" ht="1.5" customHeight="1">
      <c r="A161" s="784"/>
      <c r="B161" s="789"/>
      <c r="C161" s="790"/>
      <c r="D161" s="789"/>
      <c r="E161" s="789"/>
      <c r="F161" s="789"/>
      <c r="G161" s="789"/>
      <c r="H161" s="478"/>
      <c r="I161" s="785"/>
      <c r="J161" s="785"/>
      <c r="K161" s="785"/>
      <c r="L161" s="478"/>
      <c r="M161" s="785"/>
      <c r="N161" s="785"/>
      <c r="O161" s="815"/>
    </row>
    <row r="162" spans="1:17" ht="11.1" customHeight="1">
      <c r="A162" s="784"/>
      <c r="B162" s="786"/>
      <c r="C162" s="791" t="s">
        <v>1150</v>
      </c>
      <c r="D162" s="788" t="s">
        <v>791</v>
      </c>
      <c r="E162" s="788"/>
      <c r="F162" s="791" t="s">
        <v>1151</v>
      </c>
      <c r="G162" s="790"/>
      <c r="H162" s="4266">
        <v>10</v>
      </c>
      <c r="I162" s="4041"/>
      <c r="J162" s="4042"/>
      <c r="K162" s="4043"/>
      <c r="L162" s="817"/>
      <c r="M162" s="4250"/>
      <c r="N162" s="4251"/>
      <c r="O162" s="815"/>
    </row>
    <row r="163" spans="1:17" ht="11.1" customHeight="1">
      <c r="A163" s="784"/>
      <c r="B163" s="786"/>
      <c r="C163" s="851"/>
      <c r="D163" s="790" t="s">
        <v>792</v>
      </c>
      <c r="E163" s="790"/>
      <c r="F163" s="853" t="s">
        <v>1152</v>
      </c>
      <c r="G163" s="790"/>
      <c r="H163" s="4266"/>
      <c r="I163" s="4044"/>
      <c r="J163" s="4045"/>
      <c r="K163" s="4046"/>
      <c r="L163" s="478"/>
      <c r="M163" s="4252"/>
      <c r="N163" s="4253"/>
      <c r="O163" s="815"/>
    </row>
    <row r="164" spans="1:17" ht="6.75" customHeight="1">
      <c r="A164" s="784"/>
      <c r="B164" s="786"/>
      <c r="C164" s="852"/>
      <c r="D164" s="786"/>
      <c r="E164" s="786"/>
      <c r="F164" s="786"/>
      <c r="G164" s="786"/>
      <c r="H164" s="130"/>
      <c r="I164" s="866"/>
      <c r="J164" s="866"/>
      <c r="K164" s="866"/>
      <c r="L164" s="329"/>
      <c r="M164" s="762"/>
      <c r="N164" s="762"/>
      <c r="O164" s="275"/>
    </row>
    <row r="165" spans="1:17" ht="11.1" customHeight="1">
      <c r="A165" s="784"/>
      <c r="B165" s="786"/>
      <c r="C165" s="791" t="s">
        <v>1153</v>
      </c>
      <c r="D165" s="788" t="s">
        <v>1154</v>
      </c>
      <c r="E165" s="788"/>
      <c r="F165" s="791" t="s">
        <v>1151</v>
      </c>
      <c r="G165" s="790"/>
      <c r="H165" s="4266">
        <v>11</v>
      </c>
      <c r="I165" s="4041"/>
      <c r="J165" s="4042"/>
      <c r="K165" s="4043"/>
      <c r="L165" s="817"/>
      <c r="M165" s="4250"/>
      <c r="N165" s="4251"/>
      <c r="O165" s="275"/>
    </row>
    <row r="166" spans="1:17" ht="11.1" customHeight="1">
      <c r="A166" s="784"/>
      <c r="B166" s="786"/>
      <c r="C166" s="786"/>
      <c r="D166" s="790" t="s">
        <v>1155</v>
      </c>
      <c r="E166" s="790"/>
      <c r="F166" s="853" t="s">
        <v>1152</v>
      </c>
      <c r="G166" s="790"/>
      <c r="H166" s="4266"/>
      <c r="I166" s="4044"/>
      <c r="J166" s="4045"/>
      <c r="K166" s="4046"/>
      <c r="L166" s="478"/>
      <c r="M166" s="4252"/>
      <c r="N166" s="4253"/>
      <c r="O166" s="275"/>
      <c r="Q166" s="129" t="s">
        <v>1156</v>
      </c>
    </row>
    <row r="167" spans="1:17" ht="6" customHeight="1">
      <c r="A167" s="784"/>
      <c r="B167" s="786"/>
      <c r="C167" s="786"/>
      <c r="D167" s="790"/>
      <c r="E167" s="790"/>
      <c r="F167" s="790"/>
      <c r="G167" s="790"/>
      <c r="H167" s="30"/>
      <c r="I167" s="867"/>
      <c r="J167" s="867"/>
      <c r="K167" s="867"/>
      <c r="L167" s="329"/>
      <c r="M167" s="282"/>
      <c r="N167" s="282"/>
      <c r="O167" s="275"/>
    </row>
    <row r="168" spans="1:17" ht="11.1" customHeight="1">
      <c r="A168" s="784"/>
      <c r="B168" s="786"/>
      <c r="C168" s="478"/>
      <c r="D168" s="788" t="s">
        <v>1157</v>
      </c>
      <c r="E168" s="790"/>
      <c r="F168" s="790"/>
      <c r="G168" s="790"/>
      <c r="H168" s="30"/>
      <c r="I168" s="867"/>
      <c r="J168" s="867"/>
      <c r="K168" s="867"/>
      <c r="L168" s="329"/>
      <c r="M168" s="282"/>
      <c r="N168" s="282"/>
      <c r="O168" s="275"/>
    </row>
    <row r="169" spans="1:17" ht="11.1" customHeight="1">
      <c r="A169" s="784"/>
      <c r="B169" s="786"/>
      <c r="C169" s="786"/>
      <c r="D169" s="788" t="s">
        <v>1158</v>
      </c>
      <c r="E169" s="790"/>
      <c r="F169" s="790"/>
      <c r="G169" s="790"/>
      <c r="H169" s="30"/>
      <c r="I169" s="867"/>
      <c r="J169" s="867"/>
      <c r="K169" s="867"/>
      <c r="L169" s="329"/>
      <c r="M169" s="282"/>
      <c r="N169" s="282"/>
      <c r="O169" s="275"/>
    </row>
    <row r="170" spans="1:17" ht="11.1" customHeight="1">
      <c r="A170" s="784"/>
      <c r="B170" s="786"/>
      <c r="C170" s="786"/>
      <c r="D170" s="864" t="s">
        <v>1159</v>
      </c>
      <c r="E170" s="790"/>
      <c r="F170" s="790"/>
      <c r="G170" s="790"/>
      <c r="H170" s="30"/>
      <c r="I170" s="867"/>
      <c r="J170" s="867"/>
      <c r="K170" s="867"/>
      <c r="L170" s="329"/>
      <c r="M170" s="282"/>
      <c r="N170" s="282"/>
      <c r="O170" s="275"/>
    </row>
    <row r="171" spans="1:17" ht="11.1" customHeight="1">
      <c r="A171" s="784"/>
      <c r="B171" s="786"/>
      <c r="C171" s="786"/>
      <c r="D171" s="790" t="s">
        <v>1160</v>
      </c>
      <c r="E171" s="790"/>
      <c r="F171" s="790"/>
      <c r="G171" s="790"/>
      <c r="H171" s="30"/>
      <c r="I171" s="867"/>
      <c r="J171" s="819"/>
      <c r="K171" s="821"/>
      <c r="L171" s="329"/>
      <c r="M171" s="282"/>
      <c r="N171" s="282"/>
      <c r="O171" s="275"/>
    </row>
    <row r="172" spans="1:17" ht="14.25" customHeight="1">
      <c r="A172" s="784"/>
      <c r="B172" s="786"/>
      <c r="C172" s="786"/>
      <c r="G172" s="790"/>
      <c r="H172" s="28"/>
      <c r="I172" s="867"/>
      <c r="J172" s="819"/>
      <c r="K172" s="821" t="s">
        <v>262</v>
      </c>
      <c r="L172" s="329"/>
      <c r="M172" s="282"/>
      <c r="N172" s="282"/>
      <c r="O172" s="275"/>
    </row>
    <row r="173" spans="1:17" ht="11.1" customHeight="1">
      <c r="A173" s="784"/>
      <c r="B173" s="786"/>
      <c r="C173" s="786"/>
      <c r="D173" s="763" t="s">
        <v>1161</v>
      </c>
      <c r="E173" s="763"/>
      <c r="F173" s="763"/>
      <c r="G173" s="786"/>
      <c r="H173" s="788"/>
      <c r="I173" s="868"/>
      <c r="J173" s="4069">
        <v>33</v>
      </c>
      <c r="K173" s="4040"/>
      <c r="L173" s="817"/>
      <c r="M173" s="869"/>
      <c r="N173" s="820"/>
      <c r="O173" s="815"/>
    </row>
    <row r="174" spans="1:17" ht="11.1" customHeight="1">
      <c r="A174" s="784"/>
      <c r="B174" s="786"/>
      <c r="C174" s="786"/>
      <c r="D174" s="792" t="s">
        <v>1162</v>
      </c>
      <c r="E174" s="792"/>
      <c r="F174" s="792"/>
      <c r="G174" s="786"/>
      <c r="H174" s="788"/>
      <c r="I174" s="868"/>
      <c r="J174" s="4069"/>
      <c r="K174" s="4040"/>
      <c r="L174" s="478"/>
      <c r="M174" s="869"/>
      <c r="N174" s="820"/>
      <c r="O174" s="815"/>
    </row>
    <row r="175" spans="1:17" ht="11.1" customHeight="1">
      <c r="A175" s="784"/>
      <c r="B175" s="786"/>
      <c r="C175" s="786"/>
      <c r="D175" s="792"/>
      <c r="E175" s="792"/>
      <c r="F175" s="792"/>
      <c r="G175" s="786"/>
      <c r="H175" s="791"/>
      <c r="I175" s="819"/>
      <c r="J175" s="822"/>
      <c r="K175" s="819"/>
      <c r="L175" s="478"/>
      <c r="M175" s="282"/>
      <c r="N175" s="282"/>
      <c r="O175" s="815"/>
    </row>
    <row r="176" spans="1:17" ht="11.1" customHeight="1">
      <c r="A176" s="784"/>
      <c r="B176" s="786"/>
      <c r="C176" s="786"/>
      <c r="D176" s="763" t="s">
        <v>1163</v>
      </c>
      <c r="E176" s="763"/>
      <c r="F176" s="763"/>
      <c r="G176" s="786"/>
      <c r="H176" s="788"/>
      <c r="I176" s="868"/>
      <c r="J176" s="4069">
        <v>34</v>
      </c>
      <c r="K176" s="4040"/>
      <c r="L176" s="817"/>
      <c r="M176" s="869"/>
      <c r="N176" s="820"/>
      <c r="O176" s="815"/>
    </row>
    <row r="177" spans="1:15" ht="11.1" customHeight="1">
      <c r="A177" s="784"/>
      <c r="B177" s="786"/>
      <c r="C177" s="786"/>
      <c r="D177" s="792" t="s">
        <v>1164</v>
      </c>
      <c r="E177" s="792"/>
      <c r="F177" s="792"/>
      <c r="G177" s="786"/>
      <c r="H177" s="788"/>
      <c r="I177" s="868"/>
      <c r="J177" s="4069"/>
      <c r="K177" s="4040"/>
      <c r="L177" s="478"/>
      <c r="M177" s="869"/>
      <c r="N177" s="820"/>
      <c r="O177" s="815"/>
    </row>
    <row r="178" spans="1:15" ht="11.1" customHeight="1">
      <c r="A178" s="784"/>
      <c r="B178" s="786"/>
      <c r="C178" s="786"/>
      <c r="D178" s="792"/>
      <c r="E178" s="792"/>
      <c r="F178" s="792"/>
      <c r="G178" s="786"/>
      <c r="H178" s="791"/>
      <c r="I178" s="819"/>
      <c r="J178" s="822"/>
      <c r="K178" s="819"/>
      <c r="L178" s="478"/>
      <c r="M178" s="282"/>
      <c r="N178" s="282"/>
      <c r="O178" s="815"/>
    </row>
    <row r="179" spans="1:15" ht="11.1" customHeight="1">
      <c r="A179" s="784"/>
      <c r="B179" s="786"/>
      <c r="C179" s="786"/>
      <c r="D179" s="763" t="s">
        <v>1165</v>
      </c>
      <c r="E179" s="763"/>
      <c r="F179" s="763"/>
      <c r="G179" s="786"/>
      <c r="H179" s="788"/>
      <c r="I179" s="868"/>
      <c r="J179" s="4069">
        <v>35</v>
      </c>
      <c r="K179" s="4040"/>
      <c r="L179" s="817"/>
      <c r="M179" s="869"/>
      <c r="N179" s="820"/>
      <c r="O179" s="815"/>
    </row>
    <row r="180" spans="1:15" ht="11.1" customHeight="1">
      <c r="A180" s="784"/>
      <c r="B180" s="786"/>
      <c r="C180" s="786"/>
      <c r="D180" s="792" t="s">
        <v>1166</v>
      </c>
      <c r="E180" s="792"/>
      <c r="F180" s="792"/>
      <c r="G180" s="786"/>
      <c r="H180" s="788"/>
      <c r="I180" s="868"/>
      <c r="J180" s="4069"/>
      <c r="K180" s="4040"/>
      <c r="L180" s="478"/>
      <c r="M180" s="869"/>
      <c r="N180" s="820"/>
      <c r="O180" s="815"/>
    </row>
    <row r="181" spans="1:15" ht="11.1" customHeight="1">
      <c r="A181" s="784"/>
      <c r="B181" s="786"/>
      <c r="C181" s="786"/>
      <c r="G181" s="790"/>
      <c r="H181" s="817"/>
      <c r="I181" s="819"/>
      <c r="J181" s="823"/>
      <c r="K181" s="819"/>
      <c r="L181" s="329"/>
      <c r="M181" s="282"/>
      <c r="N181" s="282"/>
      <c r="O181" s="815"/>
    </row>
    <row r="182" spans="1:15" ht="11.1" customHeight="1">
      <c r="A182" s="784"/>
      <c r="B182" s="786"/>
      <c r="C182" s="786"/>
      <c r="D182" s="763" t="s">
        <v>1167</v>
      </c>
      <c r="E182" s="763"/>
      <c r="F182" s="763"/>
      <c r="G182" s="786"/>
      <c r="H182" s="788"/>
      <c r="I182" s="868"/>
      <c r="J182" s="4069">
        <v>36</v>
      </c>
      <c r="K182" s="4040"/>
      <c r="L182" s="817"/>
      <c r="M182" s="869"/>
      <c r="N182" s="820"/>
      <c r="O182" s="815"/>
    </row>
    <row r="183" spans="1:15" ht="11.1" customHeight="1">
      <c r="A183" s="784"/>
      <c r="B183" s="786"/>
      <c r="C183" s="786"/>
      <c r="D183" s="792" t="s">
        <v>1168</v>
      </c>
      <c r="E183" s="792"/>
      <c r="F183" s="792"/>
      <c r="G183" s="786"/>
      <c r="H183" s="788"/>
      <c r="I183" s="868"/>
      <c r="J183" s="4069"/>
      <c r="K183" s="4040"/>
      <c r="L183" s="478"/>
      <c r="M183" s="869"/>
      <c r="N183" s="820"/>
      <c r="O183" s="815"/>
    </row>
    <row r="184" spans="1:15" ht="11.1" customHeight="1">
      <c r="A184" s="784"/>
      <c r="B184" s="786"/>
      <c r="C184" s="786"/>
      <c r="G184" s="790"/>
      <c r="H184" s="817"/>
      <c r="I184" s="819"/>
      <c r="J184" s="819"/>
      <c r="K184" s="819"/>
      <c r="L184" s="329"/>
      <c r="M184" s="282"/>
      <c r="N184" s="282"/>
      <c r="O184" s="815"/>
    </row>
    <row r="185" spans="1:15" ht="11.1" customHeight="1">
      <c r="A185" s="784"/>
      <c r="B185" s="786"/>
      <c r="C185" s="786"/>
      <c r="D185" s="763" t="s">
        <v>1169</v>
      </c>
      <c r="E185" s="763"/>
      <c r="F185" s="763"/>
      <c r="G185" s="786"/>
      <c r="H185" s="788"/>
      <c r="I185" s="868"/>
      <c r="J185" s="4069">
        <v>37</v>
      </c>
      <c r="K185" s="4040"/>
      <c r="L185" s="817"/>
      <c r="M185" s="869"/>
      <c r="N185" s="820"/>
      <c r="O185" s="815"/>
    </row>
    <row r="186" spans="1:15" ht="11.1" customHeight="1">
      <c r="A186" s="784"/>
      <c r="B186" s="786"/>
      <c r="C186" s="786"/>
      <c r="D186" s="792" t="s">
        <v>1170</v>
      </c>
      <c r="E186" s="792"/>
      <c r="F186" s="792"/>
      <c r="G186" s="786"/>
      <c r="H186" s="788"/>
      <c r="I186" s="868"/>
      <c r="J186" s="4069"/>
      <c r="K186" s="4040"/>
      <c r="L186" s="478"/>
      <c r="M186" s="869"/>
      <c r="N186" s="820"/>
      <c r="O186" s="815"/>
    </row>
    <row r="187" spans="1:15" ht="11.1" customHeight="1">
      <c r="A187" s="784"/>
      <c r="B187" s="786"/>
      <c r="C187" s="786"/>
      <c r="G187" s="790"/>
      <c r="H187" s="817"/>
      <c r="I187" s="819"/>
      <c r="J187" s="823"/>
      <c r="K187" s="819"/>
      <c r="L187" s="329"/>
      <c r="M187" s="282"/>
      <c r="N187" s="282"/>
      <c r="O187" s="815"/>
    </row>
    <row r="188" spans="1:15" ht="11.1" customHeight="1">
      <c r="A188" s="784"/>
      <c r="B188" s="786"/>
      <c r="C188" s="786"/>
      <c r="D188" s="763" t="s">
        <v>1171</v>
      </c>
      <c r="E188" s="763"/>
      <c r="F188" s="763"/>
      <c r="G188" s="786"/>
      <c r="H188" s="788"/>
      <c r="I188" s="868"/>
      <c r="J188" s="4069">
        <v>38</v>
      </c>
      <c r="K188" s="4040"/>
      <c r="L188" s="817"/>
      <c r="M188" s="869"/>
      <c r="N188" s="820"/>
      <c r="O188" s="815"/>
    </row>
    <row r="189" spans="1:15" ht="11.1" customHeight="1">
      <c r="A189" s="784"/>
      <c r="B189" s="786"/>
      <c r="C189" s="786"/>
      <c r="D189" s="792" t="s">
        <v>1172</v>
      </c>
      <c r="E189" s="792"/>
      <c r="F189" s="792"/>
      <c r="G189" s="786"/>
      <c r="H189" s="788"/>
      <c r="I189" s="868"/>
      <c r="J189" s="4069"/>
      <c r="K189" s="4040"/>
      <c r="L189" s="478"/>
      <c r="M189" s="869"/>
      <c r="N189" s="820"/>
      <c r="O189" s="815"/>
    </row>
    <row r="190" spans="1:15" ht="11.1" customHeight="1">
      <c r="A190" s="784"/>
      <c r="B190" s="786"/>
      <c r="C190" s="786"/>
      <c r="G190" s="790"/>
      <c r="H190" s="817"/>
      <c r="I190" s="819"/>
      <c r="J190" s="819"/>
      <c r="K190" s="819"/>
      <c r="L190" s="329"/>
      <c r="M190" s="282"/>
      <c r="N190" s="282"/>
      <c r="O190" s="815"/>
    </row>
    <row r="191" spans="1:15" ht="11.1" customHeight="1">
      <c r="A191" s="784"/>
      <c r="B191" s="786"/>
      <c r="C191" s="786"/>
      <c r="D191" s="763" t="s">
        <v>2267</v>
      </c>
      <c r="E191" s="763"/>
      <c r="F191" s="763"/>
      <c r="G191" s="786"/>
      <c r="I191" s="272"/>
      <c r="J191" s="272"/>
      <c r="K191" s="272"/>
      <c r="O191" s="815"/>
    </row>
    <row r="192" spans="1:15" ht="11.1" customHeight="1">
      <c r="A192" s="784"/>
      <c r="B192" s="786"/>
      <c r="C192" s="786"/>
      <c r="D192" s="792" t="s">
        <v>2268</v>
      </c>
      <c r="E192" s="792"/>
      <c r="F192" s="792"/>
      <c r="G192" s="786"/>
      <c r="I192" s="272"/>
      <c r="J192" s="272"/>
      <c r="K192" s="272"/>
      <c r="O192" s="815"/>
    </row>
    <row r="193" spans="1:15" ht="11.1" customHeight="1">
      <c r="A193" s="784"/>
      <c r="B193" s="786"/>
      <c r="C193" s="786"/>
      <c r="G193" s="790"/>
      <c r="H193" s="788"/>
      <c r="I193" s="868"/>
      <c r="J193" s="4069">
        <v>39</v>
      </c>
      <c r="K193" s="4040"/>
      <c r="L193" s="817"/>
      <c r="M193" s="869"/>
      <c r="N193" s="820"/>
      <c r="O193" s="815"/>
    </row>
    <row r="194" spans="1:15" ht="11.1" customHeight="1">
      <c r="A194" s="784"/>
      <c r="B194" s="786"/>
      <c r="C194" s="786"/>
      <c r="D194" s="871" t="s">
        <v>2263</v>
      </c>
      <c r="G194" s="790"/>
      <c r="H194" s="788"/>
      <c r="I194" s="868"/>
      <c r="J194" s="4069"/>
      <c r="K194" s="4040"/>
      <c r="L194" s="478"/>
      <c r="M194" s="869"/>
      <c r="N194" s="820"/>
      <c r="O194" s="815"/>
    </row>
    <row r="195" spans="1:15" ht="6.75" customHeight="1">
      <c r="A195" s="784"/>
      <c r="B195" s="786"/>
      <c r="C195" s="786"/>
      <c r="D195" s="870"/>
      <c r="G195" s="790"/>
      <c r="H195" s="817"/>
      <c r="I195" s="819"/>
      <c r="J195" s="819"/>
      <c r="K195" s="819"/>
      <c r="L195" s="329"/>
      <c r="M195" s="282"/>
      <c r="N195" s="282"/>
      <c r="O195" s="815"/>
    </row>
    <row r="196" spans="1:15" ht="11.1" customHeight="1">
      <c r="A196" s="784"/>
      <c r="B196" s="786"/>
      <c r="C196" s="786"/>
      <c r="D196" s="870"/>
      <c r="G196" s="790"/>
      <c r="H196" s="788"/>
      <c r="I196" s="868"/>
      <c r="J196" s="819"/>
      <c r="K196" s="819"/>
      <c r="L196" s="817"/>
      <c r="M196" s="869"/>
      <c r="N196" s="820"/>
      <c r="O196" s="815"/>
    </row>
    <row r="197" spans="1:15" ht="10.5" customHeight="1">
      <c r="A197" s="784"/>
      <c r="B197" s="786"/>
      <c r="C197" s="786"/>
      <c r="D197" s="871" t="s">
        <v>2264</v>
      </c>
      <c r="G197" s="790"/>
      <c r="H197" s="788"/>
      <c r="I197" s="868"/>
      <c r="J197" s="4069">
        <v>40</v>
      </c>
      <c r="K197" s="4040"/>
      <c r="L197" s="478"/>
      <c r="M197" s="869"/>
      <c r="N197" s="820"/>
      <c r="O197" s="815"/>
    </row>
    <row r="198" spans="1:15" ht="10.5" customHeight="1">
      <c r="A198" s="784"/>
      <c r="B198" s="786"/>
      <c r="C198" s="786"/>
      <c r="D198" s="871"/>
      <c r="G198" s="790"/>
      <c r="H198" s="817"/>
      <c r="I198" s="819"/>
      <c r="J198" s="4069"/>
      <c r="K198" s="4040"/>
      <c r="L198" s="329"/>
      <c r="M198" s="282"/>
      <c r="N198" s="282"/>
      <c r="O198" s="815"/>
    </row>
    <row r="199" spans="1:15" ht="11.1" customHeight="1">
      <c r="A199" s="784"/>
      <c r="B199" s="786"/>
      <c r="C199" s="786"/>
      <c r="D199" s="871"/>
      <c r="G199" s="790"/>
      <c r="H199" s="788"/>
      <c r="I199" s="868"/>
      <c r="J199" s="819"/>
      <c r="K199" s="272"/>
      <c r="L199" s="817"/>
      <c r="M199" s="869"/>
      <c r="N199" s="820"/>
      <c r="O199" s="815"/>
    </row>
    <row r="200" spans="1:15" ht="11.1" customHeight="1">
      <c r="A200" s="784"/>
      <c r="B200" s="786"/>
      <c r="C200" s="786"/>
      <c r="D200" s="871" t="s">
        <v>2265</v>
      </c>
      <c r="G200" s="790"/>
      <c r="H200" s="788"/>
      <c r="I200" s="868"/>
      <c r="J200" s="4069">
        <v>41</v>
      </c>
      <c r="K200" s="4040"/>
      <c r="L200" s="478"/>
      <c r="M200" s="869"/>
      <c r="N200" s="820"/>
      <c r="O200" s="815"/>
    </row>
    <row r="201" spans="1:15" ht="10.5" customHeight="1">
      <c r="A201" s="784"/>
      <c r="B201" s="786"/>
      <c r="C201" s="786"/>
      <c r="D201" s="871"/>
      <c r="G201" s="790"/>
      <c r="H201" s="791"/>
      <c r="I201" s="819"/>
      <c r="J201" s="4069"/>
      <c r="K201" s="4040"/>
      <c r="L201" s="478"/>
      <c r="M201" s="820"/>
      <c r="N201" s="820"/>
      <c r="O201" s="815"/>
    </row>
    <row r="202" spans="1:15" ht="11.1" customHeight="1">
      <c r="A202" s="784"/>
      <c r="B202" s="786"/>
      <c r="C202" s="786"/>
      <c r="D202" s="871"/>
      <c r="G202" s="790"/>
      <c r="H202" s="788"/>
      <c r="I202" s="868"/>
      <c r="J202" s="819"/>
      <c r="K202" s="819"/>
      <c r="L202" s="817"/>
      <c r="M202" s="869"/>
      <c r="N202" s="820"/>
      <c r="O202" s="815"/>
    </row>
    <row r="203" spans="1:15" ht="11.1" customHeight="1">
      <c r="A203" s="784"/>
      <c r="B203" s="786"/>
      <c r="C203" s="786"/>
      <c r="D203" s="871" t="s">
        <v>2266</v>
      </c>
      <c r="G203" s="790"/>
      <c r="H203" s="788"/>
      <c r="I203" s="868"/>
      <c r="J203" s="4069">
        <v>42</v>
      </c>
      <c r="K203" s="4040"/>
      <c r="L203" s="478"/>
      <c r="M203" s="869"/>
      <c r="N203" s="820"/>
      <c r="O203" s="815"/>
    </row>
    <row r="204" spans="1:15" ht="11.1" customHeight="1">
      <c r="A204" s="784"/>
      <c r="B204" s="786"/>
      <c r="C204" s="786"/>
      <c r="G204" s="790"/>
      <c r="H204" s="817"/>
      <c r="I204" s="819"/>
      <c r="J204" s="4069"/>
      <c r="K204" s="4040"/>
      <c r="L204" s="329"/>
      <c r="M204" s="282"/>
      <c r="N204" s="282"/>
      <c r="O204" s="815"/>
    </row>
    <row r="205" spans="1:15" ht="11.1" customHeight="1">
      <c r="A205" s="784"/>
      <c r="B205" s="786"/>
      <c r="C205" s="786"/>
      <c r="G205" s="790"/>
      <c r="H205" s="817"/>
      <c r="I205" s="819"/>
      <c r="J205" s="819"/>
      <c r="K205" s="272"/>
      <c r="L205" s="329"/>
      <c r="M205" s="282"/>
      <c r="N205" s="282"/>
      <c r="O205" s="815"/>
    </row>
    <row r="206" spans="1:15" ht="11.1" customHeight="1">
      <c r="A206" s="784"/>
      <c r="B206" s="786"/>
      <c r="C206" s="786"/>
      <c r="G206" s="790"/>
      <c r="H206" s="817"/>
      <c r="I206" s="819"/>
      <c r="J206" s="819"/>
      <c r="K206" s="819"/>
      <c r="L206" s="329"/>
      <c r="M206" s="282"/>
      <c r="N206" s="282"/>
      <c r="O206" s="815"/>
    </row>
    <row r="207" spans="1:15" ht="11.1" customHeight="1">
      <c r="A207" s="784"/>
      <c r="B207" s="786"/>
      <c r="C207" s="786"/>
      <c r="G207" s="790"/>
      <c r="H207" s="817"/>
      <c r="I207" s="819"/>
      <c r="J207" s="819"/>
      <c r="K207" s="4261">
        <v>100</v>
      </c>
      <c r="L207" s="329"/>
      <c r="M207" s="282"/>
      <c r="N207" s="282"/>
      <c r="O207" s="815"/>
    </row>
    <row r="208" spans="1:15" ht="11.1" customHeight="1">
      <c r="A208" s="784"/>
      <c r="B208" s="786"/>
      <c r="E208" s="269"/>
      <c r="F208" s="269"/>
      <c r="G208" s="790"/>
      <c r="H208" s="282"/>
      <c r="I208" s="819"/>
      <c r="J208" s="819"/>
      <c r="K208" s="4261"/>
      <c r="L208" s="329"/>
      <c r="O208" s="815"/>
    </row>
    <row r="209" spans="1:15" ht="11.1" customHeight="1">
      <c r="A209" s="784"/>
      <c r="B209" s="786"/>
      <c r="C209" s="791"/>
      <c r="D209" s="269"/>
      <c r="E209" s="269"/>
      <c r="F209" s="269"/>
      <c r="G209" s="790"/>
      <c r="H209" s="282"/>
      <c r="I209" s="820"/>
      <c r="J209" s="820"/>
      <c r="K209" s="841"/>
      <c r="L209" s="329"/>
      <c r="O209" s="815"/>
    </row>
    <row r="210" spans="1:15" ht="11.1" customHeight="1">
      <c r="A210" s="784"/>
      <c r="B210" s="786"/>
      <c r="C210" s="791" t="s">
        <v>1173</v>
      </c>
      <c r="D210" s="269" t="s">
        <v>1174</v>
      </c>
      <c r="E210" s="269"/>
      <c r="F210" s="269"/>
      <c r="G210" s="790"/>
      <c r="H210" s="282"/>
      <c r="I210" s="820"/>
      <c r="J210" s="820"/>
      <c r="K210" s="841"/>
      <c r="L210" s="329"/>
      <c r="N210" s="621">
        <v>1202</v>
      </c>
      <c r="O210" s="815"/>
    </row>
    <row r="211" spans="1:15" ht="11.1" customHeight="1">
      <c r="A211" s="784"/>
      <c r="B211" s="786"/>
      <c r="C211" s="269" t="s">
        <v>1175</v>
      </c>
      <c r="D211" s="790" t="s">
        <v>1176</v>
      </c>
      <c r="E211" s="269"/>
      <c r="F211" s="269"/>
      <c r="G211" s="790"/>
      <c r="H211" s="129"/>
      <c r="M211" s="4255">
        <v>12</v>
      </c>
      <c r="N211" s="4258"/>
      <c r="O211" s="4260" t="s">
        <v>262</v>
      </c>
    </row>
    <row r="212" spans="1:15" ht="11.1" customHeight="1">
      <c r="A212" s="784"/>
      <c r="B212" s="786"/>
      <c r="E212" s="790"/>
      <c r="F212" s="790"/>
      <c r="G212" s="790"/>
      <c r="H212" s="129"/>
      <c r="M212" s="4255"/>
      <c r="N212" s="4259"/>
      <c r="O212" s="4260"/>
    </row>
    <row r="213" spans="1:15" ht="11.1" customHeight="1">
      <c r="A213" s="784"/>
      <c r="B213" s="786"/>
      <c r="D213" s="790"/>
      <c r="E213" s="790"/>
      <c r="F213" s="790"/>
      <c r="G213" s="790"/>
      <c r="H213" s="817"/>
      <c r="I213" s="820"/>
      <c r="J213" s="820"/>
      <c r="K213" s="820"/>
      <c r="L213" s="329"/>
      <c r="M213" s="770"/>
      <c r="N213" s="770"/>
      <c r="O213" s="815"/>
    </row>
    <row r="214" spans="1:15" ht="10.5" customHeight="1">
      <c r="A214" s="784"/>
      <c r="B214" s="786"/>
      <c r="C214" s="786"/>
      <c r="D214" s="790"/>
      <c r="E214" s="790"/>
      <c r="F214" s="790"/>
      <c r="G214" s="790"/>
      <c r="H214" s="817"/>
      <c r="I214" s="820"/>
      <c r="J214" s="820"/>
      <c r="K214" s="820"/>
      <c r="L214" s="329"/>
      <c r="M214" s="621"/>
      <c r="N214" s="621">
        <v>1202</v>
      </c>
      <c r="O214" s="815"/>
    </row>
    <row r="215" spans="1:15" ht="11.1" customHeight="1">
      <c r="A215" s="784"/>
      <c r="B215" s="2418" t="s">
        <v>1177</v>
      </c>
      <c r="C215" s="788" t="s">
        <v>1178</v>
      </c>
      <c r="D215" s="786"/>
      <c r="E215" s="786"/>
      <c r="F215" s="786"/>
      <c r="G215" s="786"/>
      <c r="H215" s="4267"/>
      <c r="I215" s="4262"/>
      <c r="J215" s="282"/>
      <c r="K215" s="4254">
        <v>99</v>
      </c>
      <c r="L215" s="4255"/>
      <c r="M215" s="4093">
        <f>SUM(M12,M15,M33,M36,M39,M64,M68,M96,M103,M106,M109,M112,M115,M118,M121,M124,M127,M130,M134,M138,M141,M144,M162,M165)</f>
        <v>0</v>
      </c>
      <c r="N215" s="4094"/>
      <c r="O215" s="815"/>
    </row>
    <row r="216" spans="1:15" ht="11.1" customHeight="1">
      <c r="A216" s="784"/>
      <c r="B216" s="789"/>
      <c r="C216" s="790" t="s">
        <v>1179</v>
      </c>
      <c r="D216" s="786"/>
      <c r="E216" s="786"/>
      <c r="F216" s="786"/>
      <c r="G216" s="786"/>
      <c r="H216" s="4267"/>
      <c r="I216" s="4262"/>
      <c r="J216" s="282"/>
      <c r="K216" s="4254"/>
      <c r="L216" s="4255"/>
      <c r="M216" s="4095"/>
      <c r="N216" s="4096"/>
      <c r="O216" s="815"/>
    </row>
    <row r="217" spans="1:15" ht="11.1" customHeight="1">
      <c r="A217" s="784"/>
      <c r="B217" s="789"/>
      <c r="C217" s="790"/>
      <c r="D217" s="786"/>
      <c r="E217" s="786"/>
      <c r="F217" s="786"/>
      <c r="G217" s="786"/>
      <c r="H217" s="817"/>
      <c r="I217" s="282"/>
      <c r="J217" s="282"/>
      <c r="K217" s="771"/>
      <c r="L217" s="771"/>
      <c r="M217" s="873"/>
      <c r="N217" s="873"/>
      <c r="O217" s="815"/>
    </row>
    <row r="218" spans="1:15" ht="6.75" customHeight="1">
      <c r="A218" s="4256">
        <v>29</v>
      </c>
      <c r="B218" s="4031"/>
      <c r="C218" s="4031"/>
      <c r="D218" s="4031"/>
      <c r="E218" s="4031"/>
      <c r="F218" s="4031"/>
      <c r="G218" s="4031"/>
      <c r="H218" s="4031"/>
      <c r="I218" s="4031"/>
      <c r="J218" s="4031"/>
      <c r="K218" s="4031"/>
      <c r="L218" s="4031"/>
      <c r="M218" s="4031"/>
      <c r="N218" s="4031"/>
      <c r="O218" s="4257"/>
    </row>
    <row r="219" spans="1:15" ht="3" hidden="1" customHeight="1">
      <c r="A219" s="4256"/>
      <c r="B219" s="4031"/>
      <c r="C219" s="4031"/>
      <c r="D219" s="4031"/>
      <c r="E219" s="4031"/>
      <c r="F219" s="4031"/>
      <c r="G219" s="4031"/>
      <c r="H219" s="4031"/>
      <c r="I219" s="4031"/>
      <c r="J219" s="4031"/>
      <c r="K219" s="4031"/>
      <c r="L219" s="4031"/>
      <c r="M219" s="4031"/>
      <c r="N219" s="4031"/>
      <c r="O219" s="4257"/>
    </row>
    <row r="220" spans="1:15" ht="3" customHeight="1">
      <c r="A220" s="3965"/>
      <c r="B220" s="3966"/>
      <c r="C220" s="3966"/>
      <c r="D220" s="3966"/>
      <c r="E220" s="3966"/>
      <c r="F220" s="3966"/>
      <c r="G220" s="3966"/>
      <c r="H220" s="3966"/>
      <c r="I220" s="3966"/>
      <c r="J220" s="3966"/>
      <c r="K220" s="3966"/>
      <c r="L220" s="3966"/>
      <c r="M220" s="3966"/>
      <c r="N220" s="3966"/>
      <c r="O220" s="3967"/>
    </row>
    <row r="221" spans="1:15" ht="6.75" customHeight="1">
      <c r="A221" s="872"/>
      <c r="B221" s="786"/>
      <c r="C221" s="786"/>
      <c r="D221" s="786"/>
      <c r="E221" s="786"/>
      <c r="F221" s="786"/>
      <c r="G221" s="786"/>
      <c r="H221" s="478"/>
      <c r="I221" s="763"/>
      <c r="J221" s="763"/>
      <c r="K221" s="763"/>
      <c r="L221" s="478"/>
      <c r="M221" s="786"/>
      <c r="N221" s="786"/>
      <c r="O221" s="786"/>
    </row>
  </sheetData>
  <sheetProtection selectLockedCells="1" selectUnlockedCells="1"/>
  <mergeCells count="147">
    <mergeCell ref="M124:N125"/>
    <mergeCell ref="J72:J73"/>
    <mergeCell ref="H118:H119"/>
    <mergeCell ref="H121:H122"/>
    <mergeCell ref="H124:H125"/>
    <mergeCell ref="I9:K9"/>
    <mergeCell ref="M9:N9"/>
    <mergeCell ref="I10:K10"/>
    <mergeCell ref="M10:N10"/>
    <mergeCell ref="A84:O84"/>
    <mergeCell ref="I91:K91"/>
    <mergeCell ref="M91:N91"/>
    <mergeCell ref="I92:K92"/>
    <mergeCell ref="M92:N92"/>
    <mergeCell ref="K21:K22"/>
    <mergeCell ref="K24:K25"/>
    <mergeCell ref="K27:K28"/>
    <mergeCell ref="K30:K31"/>
    <mergeCell ref="K46:K47"/>
    <mergeCell ref="K49:K50"/>
    <mergeCell ref="K52:K53"/>
    <mergeCell ref="K72:K73"/>
    <mergeCell ref="K75:K76"/>
    <mergeCell ref="K78:K79"/>
    <mergeCell ref="K81:K82"/>
    <mergeCell ref="I124:K125"/>
    <mergeCell ref="H68:H69"/>
    <mergeCell ref="H75:H76"/>
    <mergeCell ref="H78:H79"/>
    <mergeCell ref="H96:H97"/>
    <mergeCell ref="H103:H104"/>
    <mergeCell ref="H106:H107"/>
    <mergeCell ref="H109:H110"/>
    <mergeCell ref="H112:H113"/>
    <mergeCell ref="H115:H116"/>
    <mergeCell ref="H12:H13"/>
    <mergeCell ref="H15:H16"/>
    <mergeCell ref="H24:H25"/>
    <mergeCell ref="H27:H28"/>
    <mergeCell ref="H33:H34"/>
    <mergeCell ref="H36:H37"/>
    <mergeCell ref="H39:H40"/>
    <mergeCell ref="H49:H50"/>
    <mergeCell ref="H64:H65"/>
    <mergeCell ref="J182:J183"/>
    <mergeCell ref="J185:J186"/>
    <mergeCell ref="J188:J189"/>
    <mergeCell ref="J193:J194"/>
    <mergeCell ref="J197:J198"/>
    <mergeCell ref="J200:J201"/>
    <mergeCell ref="I127:K128"/>
    <mergeCell ref="I162:K163"/>
    <mergeCell ref="H215:H216"/>
    <mergeCell ref="A148:O148"/>
    <mergeCell ref="I159:K159"/>
    <mergeCell ref="M159:N159"/>
    <mergeCell ref="H127:H128"/>
    <mergeCell ref="H130:H131"/>
    <mergeCell ref="H138:H139"/>
    <mergeCell ref="H141:H142"/>
    <mergeCell ref="H144:H145"/>
    <mergeCell ref="H162:H163"/>
    <mergeCell ref="H165:H166"/>
    <mergeCell ref="I135:K136"/>
    <mergeCell ref="J173:J174"/>
    <mergeCell ref="M127:N128"/>
    <mergeCell ref="I118:K119"/>
    <mergeCell ref="M118:N119"/>
    <mergeCell ref="I121:K122"/>
    <mergeCell ref="M121:N122"/>
    <mergeCell ref="I138:K139"/>
    <mergeCell ref="M135:N136"/>
    <mergeCell ref="I68:K69"/>
    <mergeCell ref="M68:N69"/>
    <mergeCell ref="I96:K97"/>
    <mergeCell ref="M96:N97"/>
    <mergeCell ref="I103:K104"/>
    <mergeCell ref="M103:N104"/>
    <mergeCell ref="I112:K113"/>
    <mergeCell ref="M112:N113"/>
    <mergeCell ref="I115:K116"/>
    <mergeCell ref="M72:M73"/>
    <mergeCell ref="M75:M76"/>
    <mergeCell ref="M78:M79"/>
    <mergeCell ref="M115:N116"/>
    <mergeCell ref="I106:K107"/>
    <mergeCell ref="M106:N107"/>
    <mergeCell ref="I109:K110"/>
    <mergeCell ref="M109:N110"/>
    <mergeCell ref="J75:J76"/>
    <mergeCell ref="J78:J79"/>
    <mergeCell ref="I15:K16"/>
    <mergeCell ref="M15:N16"/>
    <mergeCell ref="I12:K13"/>
    <mergeCell ref="M12:N13"/>
    <mergeCell ref="I33:K34"/>
    <mergeCell ref="M33:N34"/>
    <mergeCell ref="I36:K37"/>
    <mergeCell ref="M36:N37"/>
    <mergeCell ref="I64:K65"/>
    <mergeCell ref="M64:N65"/>
    <mergeCell ref="I39:K40"/>
    <mergeCell ref="M39:N40"/>
    <mergeCell ref="M21:M22"/>
    <mergeCell ref="M24:M25"/>
    <mergeCell ref="M27:M28"/>
    <mergeCell ref="M46:M47"/>
    <mergeCell ref="M49:M50"/>
    <mergeCell ref="J21:J22"/>
    <mergeCell ref="J24:J25"/>
    <mergeCell ref="J27:J28"/>
    <mergeCell ref="J46:J47"/>
    <mergeCell ref="J49:J50"/>
    <mergeCell ref="M138:N139"/>
    <mergeCell ref="I141:K142"/>
    <mergeCell ref="M141:N142"/>
    <mergeCell ref="I130:K131"/>
    <mergeCell ref="M130:N131"/>
    <mergeCell ref="I144:K145"/>
    <mergeCell ref="M144:N145"/>
    <mergeCell ref="M157:N158"/>
    <mergeCell ref="E158:G159"/>
    <mergeCell ref="I157:K158"/>
    <mergeCell ref="M162:N163"/>
    <mergeCell ref="I165:K166"/>
    <mergeCell ref="M165:N166"/>
    <mergeCell ref="K215:L216"/>
    <mergeCell ref="M215:N216"/>
    <mergeCell ref="A218:O220"/>
    <mergeCell ref="M211:M212"/>
    <mergeCell ref="N211:N212"/>
    <mergeCell ref="O211:O212"/>
    <mergeCell ref="K203:K204"/>
    <mergeCell ref="K207:K208"/>
    <mergeCell ref="K173:K174"/>
    <mergeCell ref="K176:K177"/>
    <mergeCell ref="K179:K180"/>
    <mergeCell ref="K182:K183"/>
    <mergeCell ref="K185:K186"/>
    <mergeCell ref="K188:K189"/>
    <mergeCell ref="K193:K194"/>
    <mergeCell ref="K197:K198"/>
    <mergeCell ref="K200:K201"/>
    <mergeCell ref="I215:I216"/>
    <mergeCell ref="J203:J204"/>
    <mergeCell ref="J176:J177"/>
    <mergeCell ref="J179:J180"/>
  </mergeCells>
  <printOptions horizontalCentered="1"/>
  <pageMargins left="0" right="0" top="0.31496062992126" bottom="0.31496062992126" header="0.511811023622047" footer="0.511811023622047"/>
  <pageSetup paperSize="9" scale="68" firstPageNumber="2" orientation="portrait" useFirstPageNumber="1" r:id="rId1"/>
  <headerFooter alignWithMargins="0"/>
  <rowBreaks count="2" manualBreakCount="2">
    <brk id="84" max="14" man="1"/>
    <brk id="148" max="14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2:BR79"/>
  <sheetViews>
    <sheetView showGridLines="0" zoomScale="55" zoomScaleNormal="55" zoomScaleSheetLayoutView="50" workbookViewId="0">
      <selection activeCell="D4" sqref="D4"/>
    </sheetView>
  </sheetViews>
  <sheetFormatPr defaultColWidth="13" defaultRowHeight="27"/>
  <cols>
    <col min="1" max="1" width="4" style="2199" customWidth="1"/>
    <col min="2" max="77" width="3.85546875" style="2199" customWidth="1"/>
    <col min="78" max="258" width="12.7109375" style="2199"/>
    <col min="259" max="275" width="8.28515625" style="2199" customWidth="1"/>
    <col min="276" max="276" width="18.28515625" style="2199" customWidth="1"/>
    <col min="277" max="280" width="8.28515625" style="2199" customWidth="1"/>
    <col min="281" max="514" width="12.7109375" style="2199"/>
    <col min="515" max="531" width="8.28515625" style="2199" customWidth="1"/>
    <col min="532" max="532" width="18.28515625" style="2199" customWidth="1"/>
    <col min="533" max="536" width="8.28515625" style="2199" customWidth="1"/>
    <col min="537" max="770" width="12.7109375" style="2199"/>
    <col min="771" max="787" width="8.28515625" style="2199" customWidth="1"/>
    <col min="788" max="788" width="18.28515625" style="2199" customWidth="1"/>
    <col min="789" max="792" width="8.28515625" style="2199" customWidth="1"/>
    <col min="793" max="1026" width="12.7109375" style="2199"/>
    <col min="1027" max="1043" width="8.28515625" style="2199" customWidth="1"/>
    <col min="1044" max="1044" width="18.28515625" style="2199" customWidth="1"/>
    <col min="1045" max="1048" width="8.28515625" style="2199" customWidth="1"/>
    <col min="1049" max="1282" width="12.7109375" style="2199"/>
    <col min="1283" max="1299" width="8.28515625" style="2199" customWidth="1"/>
    <col min="1300" max="1300" width="18.28515625" style="2199" customWidth="1"/>
    <col min="1301" max="1304" width="8.28515625" style="2199" customWidth="1"/>
    <col min="1305" max="1538" width="12.7109375" style="2199"/>
    <col min="1539" max="1555" width="8.28515625" style="2199" customWidth="1"/>
    <col min="1556" max="1556" width="18.28515625" style="2199" customWidth="1"/>
    <col min="1557" max="1560" width="8.28515625" style="2199" customWidth="1"/>
    <col min="1561" max="1794" width="12.7109375" style="2199"/>
    <col min="1795" max="1811" width="8.28515625" style="2199" customWidth="1"/>
    <col min="1812" max="1812" width="18.28515625" style="2199" customWidth="1"/>
    <col min="1813" max="1816" width="8.28515625" style="2199" customWidth="1"/>
    <col min="1817" max="2050" width="12.7109375" style="2199"/>
    <col min="2051" max="2067" width="8.28515625" style="2199" customWidth="1"/>
    <col min="2068" max="2068" width="18.28515625" style="2199" customWidth="1"/>
    <col min="2069" max="2072" width="8.28515625" style="2199" customWidth="1"/>
    <col min="2073" max="2306" width="12.7109375" style="2199"/>
    <col min="2307" max="2323" width="8.28515625" style="2199" customWidth="1"/>
    <col min="2324" max="2324" width="18.28515625" style="2199" customWidth="1"/>
    <col min="2325" max="2328" width="8.28515625" style="2199" customWidth="1"/>
    <col min="2329" max="2562" width="12.7109375" style="2199"/>
    <col min="2563" max="2579" width="8.28515625" style="2199" customWidth="1"/>
    <col min="2580" max="2580" width="18.28515625" style="2199" customWidth="1"/>
    <col min="2581" max="2584" width="8.28515625" style="2199" customWidth="1"/>
    <col min="2585" max="2818" width="12.7109375" style="2199"/>
    <col min="2819" max="2835" width="8.28515625" style="2199" customWidth="1"/>
    <col min="2836" max="2836" width="18.28515625" style="2199" customWidth="1"/>
    <col min="2837" max="2840" width="8.28515625" style="2199" customWidth="1"/>
    <col min="2841" max="3074" width="12.7109375" style="2199"/>
    <col min="3075" max="3091" width="8.28515625" style="2199" customWidth="1"/>
    <col min="3092" max="3092" width="18.28515625" style="2199" customWidth="1"/>
    <col min="3093" max="3096" width="8.28515625" style="2199" customWidth="1"/>
    <col min="3097" max="3330" width="12.7109375" style="2199"/>
    <col min="3331" max="3347" width="8.28515625" style="2199" customWidth="1"/>
    <col min="3348" max="3348" width="18.28515625" style="2199" customWidth="1"/>
    <col min="3349" max="3352" width="8.28515625" style="2199" customWidth="1"/>
    <col min="3353" max="3586" width="12.7109375" style="2199"/>
    <col min="3587" max="3603" width="8.28515625" style="2199" customWidth="1"/>
    <col min="3604" max="3604" width="18.28515625" style="2199" customWidth="1"/>
    <col min="3605" max="3608" width="8.28515625" style="2199" customWidth="1"/>
    <col min="3609" max="3842" width="12.7109375" style="2199"/>
    <col min="3843" max="3859" width="8.28515625" style="2199" customWidth="1"/>
    <col min="3860" max="3860" width="18.28515625" style="2199" customWidth="1"/>
    <col min="3861" max="3864" width="8.28515625" style="2199" customWidth="1"/>
    <col min="3865" max="4098" width="12.7109375" style="2199"/>
    <col min="4099" max="4115" width="8.28515625" style="2199" customWidth="1"/>
    <col min="4116" max="4116" width="18.28515625" style="2199" customWidth="1"/>
    <col min="4117" max="4120" width="8.28515625" style="2199" customWidth="1"/>
    <col min="4121" max="4354" width="12.7109375" style="2199"/>
    <col min="4355" max="4371" width="8.28515625" style="2199" customWidth="1"/>
    <col min="4372" max="4372" width="18.28515625" style="2199" customWidth="1"/>
    <col min="4373" max="4376" width="8.28515625" style="2199" customWidth="1"/>
    <col min="4377" max="4610" width="12.7109375" style="2199"/>
    <col min="4611" max="4627" width="8.28515625" style="2199" customWidth="1"/>
    <col min="4628" max="4628" width="18.28515625" style="2199" customWidth="1"/>
    <col min="4629" max="4632" width="8.28515625" style="2199" customWidth="1"/>
    <col min="4633" max="4866" width="12.7109375" style="2199"/>
    <col min="4867" max="4883" width="8.28515625" style="2199" customWidth="1"/>
    <col min="4884" max="4884" width="18.28515625" style="2199" customWidth="1"/>
    <col min="4885" max="4888" width="8.28515625" style="2199" customWidth="1"/>
    <col min="4889" max="5122" width="12.7109375" style="2199"/>
    <col min="5123" max="5139" width="8.28515625" style="2199" customWidth="1"/>
    <col min="5140" max="5140" width="18.28515625" style="2199" customWidth="1"/>
    <col min="5141" max="5144" width="8.28515625" style="2199" customWidth="1"/>
    <col min="5145" max="5378" width="12.7109375" style="2199"/>
    <col min="5379" max="5395" width="8.28515625" style="2199" customWidth="1"/>
    <col min="5396" max="5396" width="18.28515625" style="2199" customWidth="1"/>
    <col min="5397" max="5400" width="8.28515625" style="2199" customWidth="1"/>
    <col min="5401" max="5634" width="12.7109375" style="2199"/>
    <col min="5635" max="5651" width="8.28515625" style="2199" customWidth="1"/>
    <col min="5652" max="5652" width="18.28515625" style="2199" customWidth="1"/>
    <col min="5653" max="5656" width="8.28515625" style="2199" customWidth="1"/>
    <col min="5657" max="5890" width="12.7109375" style="2199"/>
    <col min="5891" max="5907" width="8.28515625" style="2199" customWidth="1"/>
    <col min="5908" max="5908" width="18.28515625" style="2199" customWidth="1"/>
    <col min="5909" max="5912" width="8.28515625" style="2199" customWidth="1"/>
    <col min="5913" max="6146" width="12.7109375" style="2199"/>
    <col min="6147" max="6163" width="8.28515625" style="2199" customWidth="1"/>
    <col min="6164" max="6164" width="18.28515625" style="2199" customWidth="1"/>
    <col min="6165" max="6168" width="8.28515625" style="2199" customWidth="1"/>
    <col min="6169" max="6402" width="12.7109375" style="2199"/>
    <col min="6403" max="6419" width="8.28515625" style="2199" customWidth="1"/>
    <col min="6420" max="6420" width="18.28515625" style="2199" customWidth="1"/>
    <col min="6421" max="6424" width="8.28515625" style="2199" customWidth="1"/>
    <col min="6425" max="6658" width="12.7109375" style="2199"/>
    <col min="6659" max="6675" width="8.28515625" style="2199" customWidth="1"/>
    <col min="6676" max="6676" width="18.28515625" style="2199" customWidth="1"/>
    <col min="6677" max="6680" width="8.28515625" style="2199" customWidth="1"/>
    <col min="6681" max="6914" width="12.7109375" style="2199"/>
    <col min="6915" max="6931" width="8.28515625" style="2199" customWidth="1"/>
    <col min="6932" max="6932" width="18.28515625" style="2199" customWidth="1"/>
    <col min="6933" max="6936" width="8.28515625" style="2199" customWidth="1"/>
    <col min="6937" max="7170" width="12.7109375" style="2199"/>
    <col min="7171" max="7187" width="8.28515625" style="2199" customWidth="1"/>
    <col min="7188" max="7188" width="18.28515625" style="2199" customWidth="1"/>
    <col min="7189" max="7192" width="8.28515625" style="2199" customWidth="1"/>
    <col min="7193" max="7426" width="12.7109375" style="2199"/>
    <col min="7427" max="7443" width="8.28515625" style="2199" customWidth="1"/>
    <col min="7444" max="7444" width="18.28515625" style="2199" customWidth="1"/>
    <col min="7445" max="7448" width="8.28515625" style="2199" customWidth="1"/>
    <col min="7449" max="7682" width="12.7109375" style="2199"/>
    <col min="7683" max="7699" width="8.28515625" style="2199" customWidth="1"/>
    <col min="7700" max="7700" width="18.28515625" style="2199" customWidth="1"/>
    <col min="7701" max="7704" width="8.28515625" style="2199" customWidth="1"/>
    <col min="7705" max="7938" width="12.7109375" style="2199"/>
    <col min="7939" max="7955" width="8.28515625" style="2199" customWidth="1"/>
    <col min="7956" max="7956" width="18.28515625" style="2199" customWidth="1"/>
    <col min="7957" max="7960" width="8.28515625" style="2199" customWidth="1"/>
    <col min="7961" max="8194" width="12.7109375" style="2199"/>
    <col min="8195" max="8211" width="8.28515625" style="2199" customWidth="1"/>
    <col min="8212" max="8212" width="18.28515625" style="2199" customWidth="1"/>
    <col min="8213" max="8216" width="8.28515625" style="2199" customWidth="1"/>
    <col min="8217" max="8450" width="12.7109375" style="2199"/>
    <col min="8451" max="8467" width="8.28515625" style="2199" customWidth="1"/>
    <col min="8468" max="8468" width="18.28515625" style="2199" customWidth="1"/>
    <col min="8469" max="8472" width="8.28515625" style="2199" customWidth="1"/>
    <col min="8473" max="8706" width="12.7109375" style="2199"/>
    <col min="8707" max="8723" width="8.28515625" style="2199" customWidth="1"/>
    <col min="8724" max="8724" width="18.28515625" style="2199" customWidth="1"/>
    <col min="8725" max="8728" width="8.28515625" style="2199" customWidth="1"/>
    <col min="8729" max="8962" width="12.7109375" style="2199"/>
    <col min="8963" max="8979" width="8.28515625" style="2199" customWidth="1"/>
    <col min="8980" max="8980" width="18.28515625" style="2199" customWidth="1"/>
    <col min="8981" max="8984" width="8.28515625" style="2199" customWidth="1"/>
    <col min="8985" max="9218" width="12.7109375" style="2199"/>
    <col min="9219" max="9235" width="8.28515625" style="2199" customWidth="1"/>
    <col min="9236" max="9236" width="18.28515625" style="2199" customWidth="1"/>
    <col min="9237" max="9240" width="8.28515625" style="2199" customWidth="1"/>
    <col min="9241" max="9474" width="12.7109375" style="2199"/>
    <col min="9475" max="9491" width="8.28515625" style="2199" customWidth="1"/>
    <col min="9492" max="9492" width="18.28515625" style="2199" customWidth="1"/>
    <col min="9493" max="9496" width="8.28515625" style="2199" customWidth="1"/>
    <col min="9497" max="9730" width="12.7109375" style="2199"/>
    <col min="9731" max="9747" width="8.28515625" style="2199" customWidth="1"/>
    <col min="9748" max="9748" width="18.28515625" style="2199" customWidth="1"/>
    <col min="9749" max="9752" width="8.28515625" style="2199" customWidth="1"/>
    <col min="9753" max="9986" width="12.7109375" style="2199"/>
    <col min="9987" max="10003" width="8.28515625" style="2199" customWidth="1"/>
    <col min="10004" max="10004" width="18.28515625" style="2199" customWidth="1"/>
    <col min="10005" max="10008" width="8.28515625" style="2199" customWidth="1"/>
    <col min="10009" max="10242" width="12.7109375" style="2199"/>
    <col min="10243" max="10259" width="8.28515625" style="2199" customWidth="1"/>
    <col min="10260" max="10260" width="18.28515625" style="2199" customWidth="1"/>
    <col min="10261" max="10264" width="8.28515625" style="2199" customWidth="1"/>
    <col min="10265" max="10498" width="12.7109375" style="2199"/>
    <col min="10499" max="10515" width="8.28515625" style="2199" customWidth="1"/>
    <col min="10516" max="10516" width="18.28515625" style="2199" customWidth="1"/>
    <col min="10517" max="10520" width="8.28515625" style="2199" customWidth="1"/>
    <col min="10521" max="10754" width="12.7109375" style="2199"/>
    <col min="10755" max="10771" width="8.28515625" style="2199" customWidth="1"/>
    <col min="10772" max="10772" width="18.28515625" style="2199" customWidth="1"/>
    <col min="10773" max="10776" width="8.28515625" style="2199" customWidth="1"/>
    <col min="10777" max="11010" width="12.7109375" style="2199"/>
    <col min="11011" max="11027" width="8.28515625" style="2199" customWidth="1"/>
    <col min="11028" max="11028" width="18.28515625" style="2199" customWidth="1"/>
    <col min="11029" max="11032" width="8.28515625" style="2199" customWidth="1"/>
    <col min="11033" max="11266" width="12.7109375" style="2199"/>
    <col min="11267" max="11283" width="8.28515625" style="2199" customWidth="1"/>
    <col min="11284" max="11284" width="18.28515625" style="2199" customWidth="1"/>
    <col min="11285" max="11288" width="8.28515625" style="2199" customWidth="1"/>
    <col min="11289" max="11522" width="12.7109375" style="2199"/>
    <col min="11523" max="11539" width="8.28515625" style="2199" customWidth="1"/>
    <col min="11540" max="11540" width="18.28515625" style="2199" customWidth="1"/>
    <col min="11541" max="11544" width="8.28515625" style="2199" customWidth="1"/>
    <col min="11545" max="11778" width="12.7109375" style="2199"/>
    <col min="11779" max="11795" width="8.28515625" style="2199" customWidth="1"/>
    <col min="11796" max="11796" width="18.28515625" style="2199" customWidth="1"/>
    <col min="11797" max="11800" width="8.28515625" style="2199" customWidth="1"/>
    <col min="11801" max="12034" width="12.7109375" style="2199"/>
    <col min="12035" max="12051" width="8.28515625" style="2199" customWidth="1"/>
    <col min="12052" max="12052" width="18.28515625" style="2199" customWidth="1"/>
    <col min="12053" max="12056" width="8.28515625" style="2199" customWidth="1"/>
    <col min="12057" max="12290" width="12.7109375" style="2199"/>
    <col min="12291" max="12307" width="8.28515625" style="2199" customWidth="1"/>
    <col min="12308" max="12308" width="18.28515625" style="2199" customWidth="1"/>
    <col min="12309" max="12312" width="8.28515625" style="2199" customWidth="1"/>
    <col min="12313" max="12546" width="12.7109375" style="2199"/>
    <col min="12547" max="12563" width="8.28515625" style="2199" customWidth="1"/>
    <col min="12564" max="12564" width="18.28515625" style="2199" customWidth="1"/>
    <col min="12565" max="12568" width="8.28515625" style="2199" customWidth="1"/>
    <col min="12569" max="12802" width="12.7109375" style="2199"/>
    <col min="12803" max="12819" width="8.28515625" style="2199" customWidth="1"/>
    <col min="12820" max="12820" width="18.28515625" style="2199" customWidth="1"/>
    <col min="12821" max="12824" width="8.28515625" style="2199" customWidth="1"/>
    <col min="12825" max="13058" width="12.7109375" style="2199"/>
    <col min="13059" max="13075" width="8.28515625" style="2199" customWidth="1"/>
    <col min="13076" max="13076" width="18.28515625" style="2199" customWidth="1"/>
    <col min="13077" max="13080" width="8.28515625" style="2199" customWidth="1"/>
    <col min="13081" max="13314" width="12.7109375" style="2199"/>
    <col min="13315" max="13331" width="8.28515625" style="2199" customWidth="1"/>
    <col min="13332" max="13332" width="18.28515625" style="2199" customWidth="1"/>
    <col min="13333" max="13336" width="8.28515625" style="2199" customWidth="1"/>
    <col min="13337" max="13570" width="12.7109375" style="2199"/>
    <col min="13571" max="13587" width="8.28515625" style="2199" customWidth="1"/>
    <col min="13588" max="13588" width="18.28515625" style="2199" customWidth="1"/>
    <col min="13589" max="13592" width="8.28515625" style="2199" customWidth="1"/>
    <col min="13593" max="13826" width="12.7109375" style="2199"/>
    <col min="13827" max="13843" width="8.28515625" style="2199" customWidth="1"/>
    <col min="13844" max="13844" width="18.28515625" style="2199" customWidth="1"/>
    <col min="13845" max="13848" width="8.28515625" style="2199" customWidth="1"/>
    <col min="13849" max="14082" width="12.7109375" style="2199"/>
    <col min="14083" max="14099" width="8.28515625" style="2199" customWidth="1"/>
    <col min="14100" max="14100" width="18.28515625" style="2199" customWidth="1"/>
    <col min="14101" max="14104" width="8.28515625" style="2199" customWidth="1"/>
    <col min="14105" max="14338" width="12.7109375" style="2199"/>
    <col min="14339" max="14355" width="8.28515625" style="2199" customWidth="1"/>
    <col min="14356" max="14356" width="18.28515625" style="2199" customWidth="1"/>
    <col min="14357" max="14360" width="8.28515625" style="2199" customWidth="1"/>
    <col min="14361" max="14594" width="12.7109375" style="2199"/>
    <col min="14595" max="14611" width="8.28515625" style="2199" customWidth="1"/>
    <col min="14612" max="14612" width="18.28515625" style="2199" customWidth="1"/>
    <col min="14613" max="14616" width="8.28515625" style="2199" customWidth="1"/>
    <col min="14617" max="14850" width="12.7109375" style="2199"/>
    <col min="14851" max="14867" width="8.28515625" style="2199" customWidth="1"/>
    <col min="14868" max="14868" width="18.28515625" style="2199" customWidth="1"/>
    <col min="14869" max="14872" width="8.28515625" style="2199" customWidth="1"/>
    <col min="14873" max="15106" width="12.7109375" style="2199"/>
    <col min="15107" max="15123" width="8.28515625" style="2199" customWidth="1"/>
    <col min="15124" max="15124" width="18.28515625" style="2199" customWidth="1"/>
    <col min="15125" max="15128" width="8.28515625" style="2199" customWidth="1"/>
    <col min="15129" max="15362" width="12.7109375" style="2199"/>
    <col min="15363" max="15379" width="8.28515625" style="2199" customWidth="1"/>
    <col min="15380" max="15380" width="18.28515625" style="2199" customWidth="1"/>
    <col min="15381" max="15384" width="8.28515625" style="2199" customWidth="1"/>
    <col min="15385" max="15618" width="12.7109375" style="2199"/>
    <col min="15619" max="15635" width="8.28515625" style="2199" customWidth="1"/>
    <col min="15636" max="15636" width="18.28515625" style="2199" customWidth="1"/>
    <col min="15637" max="15640" width="8.28515625" style="2199" customWidth="1"/>
    <col min="15641" max="15874" width="12.7109375" style="2199"/>
    <col min="15875" max="15891" width="8.28515625" style="2199" customWidth="1"/>
    <col min="15892" max="15892" width="18.28515625" style="2199" customWidth="1"/>
    <col min="15893" max="15896" width="8.28515625" style="2199" customWidth="1"/>
    <col min="15897" max="16130" width="12.7109375" style="2199"/>
    <col min="16131" max="16147" width="8.28515625" style="2199" customWidth="1"/>
    <col min="16148" max="16148" width="18.28515625" style="2199" customWidth="1"/>
    <col min="16149" max="16152" width="8.28515625" style="2199" customWidth="1"/>
    <col min="16153" max="16384" width="12.7109375" style="2199"/>
  </cols>
  <sheetData>
    <row r="2" spans="2:70" ht="39.950000000000003" customHeight="1">
      <c r="B2" s="2676" t="s">
        <v>76</v>
      </c>
      <c r="C2" s="2677"/>
      <c r="D2" s="2677"/>
      <c r="E2" s="2677"/>
      <c r="F2" s="2677"/>
      <c r="G2" s="2677"/>
      <c r="H2" s="2677"/>
      <c r="I2" s="2677"/>
      <c r="J2" s="2677"/>
      <c r="K2" s="2677"/>
      <c r="L2" s="2677"/>
      <c r="M2" s="2677"/>
      <c r="N2" s="2677"/>
      <c r="O2" s="2677"/>
      <c r="P2" s="2677"/>
      <c r="Q2" s="2677"/>
      <c r="R2" s="2677"/>
      <c r="S2" s="2677"/>
      <c r="T2" s="2677"/>
      <c r="U2" s="2677"/>
      <c r="V2" s="2677"/>
      <c r="W2" s="2677"/>
      <c r="X2" s="2677"/>
      <c r="Y2" s="2677"/>
      <c r="Z2" s="2677"/>
      <c r="AA2" s="2677"/>
      <c r="AB2" s="2677"/>
      <c r="AC2" s="2677"/>
      <c r="AD2" s="2677"/>
      <c r="AE2" s="2677"/>
      <c r="AF2" s="2677"/>
      <c r="AG2" s="2677"/>
      <c r="AH2" s="2677"/>
      <c r="AI2" s="2677"/>
      <c r="AJ2" s="2677"/>
      <c r="AK2" s="2677"/>
      <c r="AL2" s="2677"/>
      <c r="AM2" s="2677"/>
      <c r="AN2" s="2677"/>
      <c r="AO2" s="2677"/>
      <c r="AP2" s="2677"/>
      <c r="AQ2" s="2677"/>
      <c r="AR2" s="2677"/>
      <c r="AS2" s="2677"/>
      <c r="AT2" s="2677"/>
      <c r="AU2" s="2677"/>
      <c r="AV2" s="2677"/>
      <c r="AW2" s="2677"/>
      <c r="AX2" s="2677"/>
      <c r="AY2" s="2677"/>
      <c r="AZ2" s="2677"/>
      <c r="BA2" s="2677"/>
      <c r="BB2" s="2677"/>
      <c r="BC2" s="2677"/>
      <c r="BD2" s="2677"/>
      <c r="BE2" s="2677"/>
      <c r="BF2" s="2677"/>
      <c r="BG2" s="2677"/>
      <c r="BH2" s="2677"/>
      <c r="BI2" s="2677"/>
      <c r="BJ2" s="2677"/>
      <c r="BK2" s="2677"/>
      <c r="BL2" s="2677"/>
      <c r="BM2" s="2677"/>
      <c r="BN2" s="2677"/>
      <c r="BO2" s="2677"/>
      <c r="BP2" s="2677"/>
      <c r="BQ2" s="2677"/>
      <c r="BR2" s="2678"/>
    </row>
    <row r="3" spans="2:70" ht="39.950000000000003" customHeight="1">
      <c r="B3" s="2679"/>
      <c r="C3" s="2680"/>
      <c r="D3" s="2680"/>
      <c r="E3" s="2680"/>
      <c r="F3" s="2680"/>
      <c r="G3" s="2680"/>
      <c r="H3" s="2680"/>
      <c r="I3" s="2680"/>
      <c r="J3" s="2680"/>
      <c r="K3" s="2680"/>
      <c r="L3" s="2680"/>
      <c r="M3" s="2680"/>
      <c r="N3" s="2680"/>
      <c r="O3" s="2680"/>
      <c r="P3" s="2680"/>
      <c r="Q3" s="2680"/>
      <c r="R3" s="2680"/>
      <c r="S3" s="2680"/>
      <c r="T3" s="2680"/>
      <c r="U3" s="2680"/>
      <c r="V3" s="2680"/>
      <c r="W3" s="2680"/>
      <c r="X3" s="2680"/>
      <c r="Y3" s="2680"/>
      <c r="Z3" s="2680"/>
      <c r="AA3" s="2680"/>
      <c r="AB3" s="2680"/>
      <c r="AC3" s="2680"/>
      <c r="AD3" s="2680"/>
      <c r="AE3" s="2680"/>
      <c r="AF3" s="2680"/>
      <c r="AG3" s="2680"/>
      <c r="AH3" s="2680"/>
      <c r="AI3" s="2680"/>
      <c r="AJ3" s="2680"/>
      <c r="AK3" s="2680"/>
      <c r="AL3" s="2680"/>
      <c r="AM3" s="2680"/>
      <c r="AN3" s="2680"/>
      <c r="AO3" s="2680"/>
      <c r="AP3" s="2680"/>
      <c r="AQ3" s="2680"/>
      <c r="AR3" s="2680"/>
      <c r="AS3" s="2680"/>
      <c r="AT3" s="2680"/>
      <c r="AU3" s="2680"/>
      <c r="AV3" s="2680"/>
      <c r="AW3" s="2680"/>
      <c r="AX3" s="2680"/>
      <c r="AY3" s="2680"/>
      <c r="AZ3" s="2680"/>
      <c r="BA3" s="2680"/>
      <c r="BB3" s="2680"/>
      <c r="BC3" s="2680"/>
      <c r="BD3" s="2680"/>
      <c r="BE3" s="2680"/>
      <c r="BF3" s="2680"/>
      <c r="BG3" s="2680"/>
      <c r="BH3" s="2680"/>
      <c r="BI3" s="2680"/>
      <c r="BJ3" s="2680"/>
      <c r="BK3" s="2680"/>
      <c r="BL3" s="2680"/>
      <c r="BM3" s="2680"/>
      <c r="BN3" s="2680"/>
      <c r="BO3" s="2680"/>
      <c r="BP3" s="2680"/>
      <c r="BQ3" s="2680"/>
      <c r="BR3" s="2681"/>
    </row>
    <row r="4" spans="2:70" ht="24.75" customHeight="1">
      <c r="B4" s="2200"/>
      <c r="C4" s="2201"/>
      <c r="D4" s="2201"/>
      <c r="E4" s="2201"/>
      <c r="F4" s="2201"/>
      <c r="G4" s="2201"/>
      <c r="H4" s="2201"/>
      <c r="I4" s="2201"/>
      <c r="J4" s="2201"/>
      <c r="K4" s="2201"/>
      <c r="L4" s="2201"/>
      <c r="M4" s="2201"/>
      <c r="N4" s="2201"/>
      <c r="O4" s="2201"/>
      <c r="P4" s="2201"/>
      <c r="Q4" s="2201"/>
      <c r="R4" s="2201"/>
      <c r="S4" s="2201"/>
      <c r="T4" s="2201"/>
      <c r="U4" s="2201"/>
      <c r="V4" s="2201"/>
      <c r="W4" s="2201"/>
      <c r="X4" s="2201"/>
      <c r="Y4" s="2201"/>
      <c r="Z4" s="2201"/>
      <c r="AA4" s="2201"/>
      <c r="AB4" s="2201"/>
      <c r="AC4" s="2201"/>
      <c r="AD4" s="2201"/>
      <c r="AE4" s="2201"/>
      <c r="AF4" s="2201"/>
      <c r="AG4" s="2201"/>
      <c r="AH4" s="2201"/>
      <c r="AI4" s="2201"/>
      <c r="AJ4" s="2201"/>
      <c r="AK4" s="2201"/>
      <c r="AL4" s="2201"/>
      <c r="AM4" s="2201"/>
      <c r="AN4" s="2201"/>
      <c r="AO4" s="2201"/>
      <c r="AP4" s="2201"/>
      <c r="AQ4" s="2201"/>
      <c r="AR4" s="2201"/>
      <c r="AS4" s="2201"/>
      <c r="AT4" s="2201"/>
      <c r="AU4" s="2201"/>
      <c r="AV4" s="2201"/>
      <c r="AW4" s="2201"/>
      <c r="AX4" s="2201"/>
      <c r="AY4" s="2201"/>
      <c r="AZ4" s="2201"/>
      <c r="BA4" s="2201"/>
      <c r="BB4" s="2201"/>
      <c r="BC4" s="2201"/>
      <c r="BD4" s="2201"/>
      <c r="BE4" s="2201"/>
      <c r="BF4" s="2201"/>
      <c r="BG4" s="2201"/>
      <c r="BH4" s="2201"/>
      <c r="BI4" s="2201"/>
      <c r="BJ4" s="2201"/>
      <c r="BK4" s="2201"/>
      <c r="BL4" s="2201"/>
      <c r="BM4" s="2201"/>
      <c r="BN4" s="2201"/>
      <c r="BO4" s="2201"/>
      <c r="BP4" s="2201"/>
      <c r="BQ4" s="2201"/>
      <c r="BR4" s="2210"/>
    </row>
    <row r="5" spans="2:70" ht="30" customHeight="1">
      <c r="B5" s="2200"/>
      <c r="C5" s="2202" t="s">
        <v>54</v>
      </c>
      <c r="D5" s="2202"/>
      <c r="E5" s="2201"/>
      <c r="F5" s="2201"/>
      <c r="G5" s="2201"/>
      <c r="H5" s="2201"/>
      <c r="I5" s="2201"/>
      <c r="J5" s="2201"/>
      <c r="K5" s="2201"/>
      <c r="L5" s="2201"/>
      <c r="M5" s="2201"/>
      <c r="N5" s="2201"/>
      <c r="O5" s="2201"/>
      <c r="P5" s="2201"/>
      <c r="Q5" s="2201"/>
      <c r="R5" s="2201"/>
      <c r="S5" s="2201"/>
      <c r="T5" s="2201"/>
      <c r="U5" s="2201"/>
      <c r="V5" s="2201"/>
      <c r="W5" s="2201"/>
      <c r="X5" s="2201"/>
      <c r="Y5" s="2201"/>
      <c r="Z5" s="2201"/>
      <c r="AA5" s="2201"/>
      <c r="AB5" s="2201"/>
      <c r="AC5" s="2201"/>
      <c r="AD5" s="2201"/>
      <c r="AE5" s="2201"/>
      <c r="AF5" s="2201"/>
      <c r="AG5" s="2201"/>
      <c r="AH5" s="2201"/>
      <c r="AI5" s="2201"/>
      <c r="AJ5" s="2201"/>
      <c r="AK5" s="2201"/>
      <c r="AL5" s="2201"/>
      <c r="AM5" s="2201"/>
      <c r="AN5" s="2201"/>
      <c r="AO5" s="2201"/>
      <c r="AP5" s="2201"/>
      <c r="AQ5" s="2201"/>
      <c r="AR5" s="2201"/>
      <c r="AS5" s="2201"/>
      <c r="AT5" s="2201"/>
      <c r="AU5" s="2201"/>
      <c r="AV5" s="2201"/>
      <c r="AW5" s="2201"/>
      <c r="AX5" s="2201"/>
      <c r="AY5" s="2201"/>
      <c r="AZ5" s="2201"/>
      <c r="BA5" s="2201"/>
      <c r="BB5" s="2201"/>
      <c r="BC5" s="2201"/>
      <c r="BD5" s="2201"/>
      <c r="BE5" s="2201"/>
      <c r="BF5" s="2201"/>
      <c r="BG5" s="2201"/>
      <c r="BH5" s="2201"/>
      <c r="BI5" s="2201"/>
      <c r="BJ5" s="2201"/>
      <c r="BK5" s="2201"/>
      <c r="BL5" s="2201"/>
      <c r="BM5" s="2201"/>
      <c r="BN5" s="2201"/>
      <c r="BO5" s="2201"/>
      <c r="BP5" s="2201"/>
      <c r="BQ5" s="2201"/>
      <c r="BR5" s="2210"/>
    </row>
    <row r="6" spans="2:70" ht="30" customHeight="1">
      <c r="B6" s="2200"/>
      <c r="C6" s="2203" t="s">
        <v>71</v>
      </c>
      <c r="D6" s="2203"/>
      <c r="E6" s="2201"/>
      <c r="F6" s="2201"/>
      <c r="G6" s="2201"/>
      <c r="H6" s="2201"/>
      <c r="I6" s="2201"/>
      <c r="J6" s="2201"/>
      <c r="K6" s="2201"/>
      <c r="L6" s="2201"/>
      <c r="M6" s="2201"/>
      <c r="N6" s="2201"/>
      <c r="O6" s="2201"/>
      <c r="P6" s="2201"/>
      <c r="Q6" s="2201"/>
      <c r="R6" s="2201"/>
      <c r="S6" s="2201"/>
      <c r="T6" s="2201"/>
      <c r="U6" s="2201"/>
      <c r="V6" s="2201"/>
      <c r="W6" s="2201"/>
      <c r="X6" s="2201"/>
      <c r="Y6" s="2201"/>
      <c r="Z6" s="2201"/>
      <c r="AA6" s="2201"/>
      <c r="AB6" s="2201"/>
      <c r="AC6" s="2201"/>
      <c r="AD6" s="2201"/>
      <c r="AE6" s="2201"/>
      <c r="AF6" s="2201"/>
      <c r="AG6" s="2201"/>
      <c r="AH6" s="2201"/>
      <c r="AI6" s="2201"/>
      <c r="AJ6" s="2201"/>
      <c r="AK6" s="2201"/>
      <c r="AL6" s="2201"/>
      <c r="AM6" s="2201"/>
      <c r="AN6" s="2201"/>
      <c r="AO6" s="2201"/>
      <c r="AP6" s="2201"/>
      <c r="AQ6" s="2201"/>
      <c r="AR6" s="2201"/>
      <c r="AS6" s="2201"/>
      <c r="AT6" s="2201"/>
      <c r="AU6" s="2201"/>
      <c r="AV6" s="2201"/>
      <c r="AW6" s="2201"/>
      <c r="AX6" s="2201"/>
      <c r="AY6" s="2201"/>
      <c r="AZ6" s="2201"/>
      <c r="BA6" s="2201"/>
      <c r="BB6" s="2201"/>
      <c r="BC6" s="2201"/>
      <c r="BD6" s="2201"/>
      <c r="BE6" s="2201"/>
      <c r="BF6" s="2201"/>
      <c r="BG6" s="2201"/>
      <c r="BH6" s="2201"/>
      <c r="BI6" s="2201"/>
      <c r="BJ6" s="2201"/>
      <c r="BK6" s="2201"/>
      <c r="BL6" s="2201"/>
      <c r="BM6" s="2201"/>
      <c r="BN6" s="2201"/>
      <c r="BO6" s="2201"/>
      <c r="BP6" s="2201"/>
      <c r="BQ6" s="2201"/>
      <c r="BR6" s="2210"/>
    </row>
    <row r="7" spans="2:70" ht="21.75" customHeight="1">
      <c r="B7" s="2200"/>
      <c r="C7" s="2201"/>
      <c r="D7" s="2201"/>
      <c r="E7" s="2201"/>
      <c r="F7" s="2201"/>
      <c r="G7" s="2201"/>
      <c r="H7" s="2201"/>
      <c r="I7" s="2201"/>
      <c r="J7" s="2201"/>
      <c r="K7" s="2201"/>
      <c r="L7" s="2201"/>
      <c r="M7" s="2201"/>
      <c r="N7" s="2201"/>
      <c r="O7" s="2201"/>
      <c r="P7" s="2201"/>
      <c r="Q7" s="2201"/>
      <c r="R7" s="2201"/>
      <c r="S7" s="2201"/>
      <c r="T7" s="2201"/>
      <c r="U7" s="2201"/>
      <c r="V7" s="2201"/>
      <c r="W7" s="2201"/>
      <c r="X7" s="2201"/>
      <c r="Y7" s="2201"/>
      <c r="Z7" s="2201"/>
      <c r="AA7" s="2201"/>
      <c r="AB7" s="2201"/>
      <c r="AC7" s="2201"/>
      <c r="AD7" s="2201"/>
      <c r="AE7" s="2201"/>
      <c r="AF7" s="2201"/>
      <c r="AG7" s="2201"/>
      <c r="AH7" s="2201"/>
      <c r="AI7" s="2201"/>
      <c r="AJ7" s="2201"/>
      <c r="AK7" s="2201"/>
      <c r="AL7" s="2201"/>
      <c r="AM7" s="2201"/>
      <c r="AN7" s="2201"/>
      <c r="AO7" s="2201"/>
      <c r="AP7" s="2201"/>
      <c r="AQ7" s="2201"/>
      <c r="AR7" s="2201"/>
      <c r="AS7" s="2201"/>
      <c r="AT7" s="2201"/>
      <c r="AU7" s="2201"/>
      <c r="AV7" s="2201"/>
      <c r="AW7" s="2201"/>
      <c r="AX7" s="2201"/>
      <c r="AY7" s="2201"/>
      <c r="AZ7" s="2201"/>
      <c r="BA7" s="2201"/>
      <c r="BB7" s="2201"/>
      <c r="BC7" s="2201"/>
      <c r="BD7" s="2201"/>
      <c r="BE7" s="2201"/>
      <c r="BF7" s="2201"/>
      <c r="BG7" s="2201"/>
      <c r="BH7" s="2201"/>
      <c r="BI7" s="2201"/>
      <c r="BJ7" s="2201"/>
      <c r="BK7" s="2201"/>
      <c r="BL7" s="2201"/>
      <c r="BM7" s="2201"/>
      <c r="BN7" s="2201"/>
      <c r="BO7" s="2201"/>
      <c r="BP7" s="2201"/>
      <c r="BQ7" s="2201"/>
      <c r="BR7" s="2210"/>
    </row>
    <row r="8" spans="2:70" ht="30" customHeight="1">
      <c r="B8" s="2200"/>
      <c r="C8" s="2395" t="s">
        <v>55</v>
      </c>
      <c r="D8" s="2204"/>
      <c r="E8" s="2201" t="s">
        <v>2177</v>
      </c>
      <c r="F8" s="2201"/>
      <c r="G8" s="2201"/>
      <c r="H8" s="2201"/>
      <c r="I8" s="2201"/>
      <c r="J8" s="2201"/>
      <c r="K8" s="2201"/>
      <c r="L8" s="2201"/>
      <c r="M8" s="2201"/>
      <c r="N8" s="2201"/>
      <c r="O8" s="2201"/>
      <c r="P8" s="2201"/>
      <c r="Q8" s="2201"/>
      <c r="R8" s="2201"/>
      <c r="S8" s="2201"/>
      <c r="T8" s="2201"/>
      <c r="U8" s="2201"/>
      <c r="V8" s="2201"/>
      <c r="W8" s="2201"/>
      <c r="X8" s="2201"/>
      <c r="Y8" s="2201"/>
      <c r="Z8" s="2201"/>
      <c r="AA8" s="2201"/>
      <c r="AB8" s="2201"/>
      <c r="AC8" s="2201"/>
      <c r="AD8" s="2201"/>
      <c r="AE8" s="2201"/>
      <c r="AF8" s="2201"/>
      <c r="AG8" s="2201"/>
      <c r="AH8" s="2201"/>
      <c r="AI8" s="2201"/>
      <c r="AJ8" s="2201"/>
      <c r="AK8" s="2201"/>
      <c r="AL8" s="2201"/>
      <c r="AM8" s="2201"/>
      <c r="AN8" s="2201"/>
      <c r="AO8" s="2201"/>
      <c r="AP8" s="2201"/>
      <c r="AQ8" s="2201"/>
      <c r="AR8" s="2201"/>
      <c r="AS8" s="2201"/>
      <c r="AT8" s="2201"/>
      <c r="AU8" s="2201"/>
      <c r="AV8" s="2201"/>
      <c r="AW8" s="2201"/>
      <c r="AX8" s="2201"/>
      <c r="AY8" s="2201"/>
      <c r="AZ8" s="2201"/>
      <c r="BA8" s="2201"/>
      <c r="BB8" s="2201"/>
      <c r="BC8" s="2201"/>
      <c r="BD8" s="2201"/>
      <c r="BE8" s="2201"/>
      <c r="BF8" s="2201"/>
      <c r="BG8" s="2201"/>
      <c r="BH8" s="2201"/>
      <c r="BI8" s="2201"/>
      <c r="BJ8" s="2201"/>
      <c r="BK8" s="2201"/>
      <c r="BL8" s="2201"/>
      <c r="BM8" s="2201"/>
      <c r="BN8" s="2201"/>
      <c r="BO8" s="2201"/>
      <c r="BP8" s="2201"/>
      <c r="BQ8" s="2201"/>
      <c r="BR8" s="2210"/>
    </row>
    <row r="9" spans="2:70" ht="30" customHeight="1">
      <c r="B9" s="2200"/>
      <c r="C9" s="2204"/>
      <c r="D9" s="2204"/>
      <c r="E9" s="2205" t="s">
        <v>72</v>
      </c>
      <c r="F9" s="2201"/>
      <c r="G9" s="2201"/>
      <c r="H9" s="2201"/>
      <c r="I9" s="2201"/>
      <c r="J9" s="2201"/>
      <c r="K9" s="2201"/>
      <c r="L9" s="2201"/>
      <c r="M9" s="2201"/>
      <c r="N9" s="2201"/>
      <c r="O9" s="2201"/>
      <c r="P9" s="2201"/>
      <c r="Q9" s="2201"/>
      <c r="R9" s="2201"/>
      <c r="S9" s="2201"/>
      <c r="T9" s="2201"/>
      <c r="U9" s="2201"/>
      <c r="V9" s="2201"/>
      <c r="W9" s="2201"/>
      <c r="X9" s="2201"/>
      <c r="Y9" s="2201"/>
      <c r="Z9" s="2201"/>
      <c r="AA9" s="2201"/>
      <c r="AB9" s="2201"/>
      <c r="AC9" s="2201"/>
      <c r="AD9" s="2201"/>
      <c r="AE9" s="2201"/>
      <c r="AF9" s="2201"/>
      <c r="AG9" s="2201"/>
      <c r="AH9" s="2201"/>
      <c r="AI9" s="2201"/>
      <c r="AJ9" s="2201"/>
      <c r="AK9" s="2201"/>
      <c r="AL9" s="2201"/>
      <c r="AM9" s="2201"/>
      <c r="AN9" s="2201"/>
      <c r="AO9" s="2201"/>
      <c r="AP9" s="2201"/>
      <c r="AQ9" s="2201"/>
      <c r="AR9" s="2201"/>
      <c r="AS9" s="2201"/>
      <c r="AT9" s="2201"/>
      <c r="AU9" s="2201"/>
      <c r="AV9" s="2201"/>
      <c r="AW9" s="2201"/>
      <c r="AX9" s="2201"/>
      <c r="AY9" s="2201"/>
      <c r="AZ9" s="2201"/>
      <c r="BA9" s="2201"/>
      <c r="BB9" s="2201"/>
      <c r="BC9" s="2201"/>
      <c r="BD9" s="2201"/>
      <c r="BE9" s="2201"/>
      <c r="BF9" s="2201"/>
      <c r="BG9" s="2201"/>
      <c r="BH9" s="2201"/>
      <c r="BI9" s="2201"/>
      <c r="BJ9" s="2201"/>
      <c r="BK9" s="2201"/>
      <c r="BL9" s="2201"/>
      <c r="BM9" s="2201"/>
      <c r="BN9" s="2201"/>
      <c r="BO9" s="2201"/>
      <c r="BP9" s="2201"/>
      <c r="BQ9" s="2201"/>
      <c r="BR9" s="2210"/>
    </row>
    <row r="10" spans="2:70" ht="30" customHeight="1">
      <c r="B10" s="2200"/>
      <c r="C10" s="2204"/>
      <c r="D10" s="2204"/>
      <c r="E10" s="2201"/>
      <c r="F10" s="2201"/>
      <c r="G10" s="2201"/>
      <c r="H10" s="2201"/>
      <c r="I10" s="2201"/>
      <c r="J10" s="2201"/>
      <c r="K10" s="2201"/>
      <c r="L10" s="2201"/>
      <c r="M10" s="2201"/>
      <c r="N10" s="2201"/>
      <c r="O10" s="2201"/>
      <c r="P10" s="2201"/>
      <c r="Q10" s="2201"/>
      <c r="R10" s="2201"/>
      <c r="S10" s="2201"/>
      <c r="T10" s="2201"/>
      <c r="U10" s="2201"/>
      <c r="V10" s="2201"/>
      <c r="W10" s="2201"/>
      <c r="X10" s="2201"/>
      <c r="Y10" s="2201"/>
      <c r="Z10" s="2201"/>
      <c r="AA10" s="2201"/>
      <c r="AB10" s="2201"/>
      <c r="AC10" s="2201"/>
      <c r="AD10" s="2201"/>
      <c r="AE10" s="2201"/>
      <c r="AF10" s="2201"/>
      <c r="AG10" s="2201"/>
      <c r="AH10" s="2201"/>
      <c r="AI10" s="2201"/>
      <c r="AJ10" s="2201"/>
      <c r="AK10" s="2201"/>
      <c r="AL10" s="2201"/>
      <c r="AM10" s="2201"/>
      <c r="AN10" s="2201"/>
      <c r="AO10" s="2201"/>
      <c r="AP10" s="2201"/>
      <c r="AQ10" s="2201"/>
      <c r="AR10" s="2201"/>
      <c r="AS10" s="2201"/>
      <c r="AT10" s="2201"/>
      <c r="AU10" s="2201"/>
      <c r="AV10" s="2201"/>
      <c r="AW10" s="2201"/>
      <c r="AX10" s="2201"/>
      <c r="AY10" s="2201"/>
      <c r="AZ10" s="2201"/>
      <c r="BA10" s="2201"/>
      <c r="BB10" s="2201"/>
      <c r="BC10" s="2201"/>
      <c r="BD10" s="2201"/>
      <c r="BE10" s="2201"/>
      <c r="BF10" s="2201"/>
      <c r="BG10" s="2201"/>
      <c r="BH10" s="2201"/>
      <c r="BI10" s="2201"/>
      <c r="BJ10" s="2201"/>
      <c r="BK10" s="2201"/>
      <c r="BL10" s="2201"/>
      <c r="BM10" s="2201"/>
      <c r="BN10" s="2201"/>
      <c r="BO10" s="2201"/>
      <c r="BP10" s="2201"/>
      <c r="BQ10" s="2201"/>
      <c r="BR10" s="2210"/>
    </row>
    <row r="11" spans="2:70" ht="30" customHeight="1">
      <c r="B11" s="2200"/>
      <c r="C11" s="2395" t="s">
        <v>56</v>
      </c>
      <c r="D11" s="2204"/>
      <c r="E11" s="2201" t="s">
        <v>77</v>
      </c>
      <c r="F11" s="2201"/>
      <c r="G11" s="2201"/>
      <c r="H11" s="2201"/>
      <c r="I11" s="2201"/>
      <c r="J11" s="2201"/>
      <c r="K11" s="2201"/>
      <c r="L11" s="2201"/>
      <c r="M11" s="2201"/>
      <c r="N11" s="2201"/>
      <c r="O11" s="2201"/>
      <c r="P11" s="2201"/>
      <c r="Q11" s="2201"/>
      <c r="R11" s="2201"/>
      <c r="S11" s="2201"/>
      <c r="T11" s="2201"/>
      <c r="U11" s="2201"/>
      <c r="V11" s="2201"/>
      <c r="W11" s="2201"/>
      <c r="X11" s="2201"/>
      <c r="Y11" s="2201"/>
      <c r="Z11" s="2201"/>
      <c r="AA11" s="2201"/>
      <c r="AB11" s="2201"/>
      <c r="AC11" s="2201"/>
      <c r="AD11" s="2201"/>
      <c r="AE11" s="2201"/>
      <c r="AF11" s="2201"/>
      <c r="AG11" s="2201"/>
      <c r="AH11" s="2201"/>
      <c r="AI11" s="2201"/>
      <c r="AJ11" s="2201"/>
      <c r="AK11" s="2201"/>
      <c r="AL11" s="2201"/>
      <c r="AM11" s="2201"/>
      <c r="AN11" s="2201"/>
      <c r="AO11" s="2201"/>
      <c r="AP11" s="2201"/>
      <c r="AQ11" s="2201"/>
      <c r="AR11" s="2201"/>
      <c r="AS11" s="2201"/>
      <c r="AT11" s="2201"/>
      <c r="AU11" s="2201"/>
      <c r="AV11" s="2201"/>
      <c r="AW11" s="2201"/>
      <c r="AX11" s="2201"/>
      <c r="AY11" s="2201"/>
      <c r="AZ11" s="2201"/>
      <c r="BA11" s="2201"/>
      <c r="BB11" s="2201"/>
      <c r="BC11" s="2201"/>
      <c r="BD11" s="2201"/>
      <c r="BE11" s="2201"/>
      <c r="BF11" s="2201"/>
      <c r="BG11" s="2201"/>
      <c r="BH11" s="2201"/>
      <c r="BI11" s="2201"/>
      <c r="BJ11" s="2201"/>
      <c r="BK11" s="2201"/>
      <c r="BL11" s="2201"/>
      <c r="BM11" s="2201"/>
      <c r="BN11" s="2201"/>
      <c r="BO11" s="2201"/>
      <c r="BP11" s="2201"/>
      <c r="BQ11" s="2201"/>
      <c r="BR11" s="2210"/>
    </row>
    <row r="12" spans="2:70" ht="30" customHeight="1">
      <c r="B12" s="2200"/>
      <c r="C12" s="2204"/>
      <c r="D12" s="2204"/>
      <c r="E12" s="2205" t="s">
        <v>2178</v>
      </c>
      <c r="F12" s="2201"/>
      <c r="G12" s="2201"/>
      <c r="H12" s="2201"/>
      <c r="I12" s="2201"/>
      <c r="J12" s="2201"/>
      <c r="K12" s="2201"/>
      <c r="L12" s="2201"/>
      <c r="M12" s="2201"/>
      <c r="N12" s="2201"/>
      <c r="O12" s="2201"/>
      <c r="P12" s="2201"/>
      <c r="Q12" s="2201"/>
      <c r="R12" s="2201"/>
      <c r="S12" s="2201"/>
      <c r="T12" s="2201"/>
      <c r="U12" s="2201"/>
      <c r="V12" s="2201"/>
      <c r="W12" s="2201"/>
      <c r="X12" s="2201"/>
      <c r="Y12" s="2201"/>
      <c r="Z12" s="2201"/>
      <c r="AA12" s="2201"/>
      <c r="AB12" s="2201"/>
      <c r="AC12" s="2201"/>
      <c r="AD12" s="2201"/>
      <c r="AE12" s="2201"/>
      <c r="AF12" s="2201"/>
      <c r="AG12" s="2201"/>
      <c r="AH12" s="2201"/>
      <c r="AI12" s="2201"/>
      <c r="AJ12" s="2201"/>
      <c r="AK12" s="2201"/>
      <c r="AL12" s="2201"/>
      <c r="AM12" s="2201"/>
      <c r="AN12" s="2201"/>
      <c r="AO12" s="2201"/>
      <c r="AP12" s="2201"/>
      <c r="AQ12" s="2201"/>
      <c r="AR12" s="2201"/>
      <c r="AS12" s="2201"/>
      <c r="AT12" s="2201"/>
      <c r="AU12" s="2201"/>
      <c r="AV12" s="2201"/>
      <c r="AW12" s="2201"/>
      <c r="AX12" s="2201"/>
      <c r="AY12" s="2201"/>
      <c r="AZ12" s="2201"/>
      <c r="BA12" s="2201"/>
      <c r="BB12" s="2201"/>
      <c r="BC12" s="2201"/>
      <c r="BD12" s="2201"/>
      <c r="BE12" s="2201"/>
      <c r="BF12" s="2201"/>
      <c r="BG12" s="2201"/>
      <c r="BH12" s="2201"/>
      <c r="BI12" s="2201"/>
      <c r="BJ12" s="2201"/>
      <c r="BK12" s="2201"/>
      <c r="BL12" s="2201"/>
      <c r="BM12" s="2201"/>
      <c r="BN12" s="2201"/>
      <c r="BO12" s="2201"/>
      <c r="BP12" s="2201"/>
      <c r="BQ12" s="2201"/>
      <c r="BR12" s="2210"/>
    </row>
    <row r="13" spans="2:70" ht="30" customHeight="1">
      <c r="B13" s="2200"/>
      <c r="C13" s="2204"/>
      <c r="D13" s="2204"/>
      <c r="E13" s="2201"/>
      <c r="F13" s="2201"/>
      <c r="G13" s="2201"/>
      <c r="H13" s="2201"/>
      <c r="I13" s="2201"/>
      <c r="J13" s="2201"/>
      <c r="K13" s="2201"/>
      <c r="L13" s="2201"/>
      <c r="M13" s="2201"/>
      <c r="N13" s="2201"/>
      <c r="O13" s="2201"/>
      <c r="P13" s="2201"/>
      <c r="Q13" s="2201"/>
      <c r="R13" s="2201"/>
      <c r="S13" s="2201"/>
      <c r="T13" s="2201"/>
      <c r="U13" s="2201"/>
      <c r="V13" s="2201"/>
      <c r="W13" s="2201"/>
      <c r="X13" s="2201"/>
      <c r="Y13" s="2201"/>
      <c r="Z13" s="2201"/>
      <c r="AA13" s="2201"/>
      <c r="AB13" s="2201"/>
      <c r="AC13" s="2201"/>
      <c r="AD13" s="2201"/>
      <c r="AE13" s="2201"/>
      <c r="AF13" s="2201"/>
      <c r="AG13" s="2201"/>
      <c r="AH13" s="2201"/>
      <c r="AI13" s="2201"/>
      <c r="AJ13" s="2201"/>
      <c r="AK13" s="2201"/>
      <c r="AL13" s="2201"/>
      <c r="AM13" s="2201"/>
      <c r="AN13" s="2201"/>
      <c r="AO13" s="2201"/>
      <c r="AP13" s="2201"/>
      <c r="AQ13" s="2201"/>
      <c r="AR13" s="2201"/>
      <c r="AS13" s="2201"/>
      <c r="AT13" s="2201"/>
      <c r="AU13" s="2201"/>
      <c r="AV13" s="2201"/>
      <c r="AW13" s="2201"/>
      <c r="AX13" s="2201"/>
      <c r="AY13" s="2201"/>
      <c r="AZ13" s="2201"/>
      <c r="BA13" s="2201"/>
      <c r="BB13" s="2201"/>
      <c r="BC13" s="2201"/>
      <c r="BD13" s="2201"/>
      <c r="BE13" s="2201"/>
      <c r="BF13" s="2201"/>
      <c r="BG13" s="2201"/>
      <c r="BH13" s="2201"/>
      <c r="BI13" s="2201"/>
      <c r="BJ13" s="2201"/>
      <c r="BK13" s="2201"/>
      <c r="BL13" s="2201"/>
      <c r="BM13" s="2201"/>
      <c r="BN13" s="2201"/>
      <c r="BO13" s="2201"/>
      <c r="BP13" s="2201"/>
      <c r="BQ13" s="2201"/>
      <c r="BR13" s="2210"/>
    </row>
    <row r="14" spans="2:70" ht="30" customHeight="1">
      <c r="B14" s="2200"/>
      <c r="C14" s="2395" t="s">
        <v>57</v>
      </c>
      <c r="D14" s="2204"/>
      <c r="E14" s="2201" t="s">
        <v>78</v>
      </c>
      <c r="F14" s="2201"/>
      <c r="G14" s="2201"/>
      <c r="H14" s="2201"/>
      <c r="I14" s="2201"/>
      <c r="J14" s="2201"/>
      <c r="K14" s="2201"/>
      <c r="L14" s="2201"/>
      <c r="M14" s="2201"/>
      <c r="N14" s="2201"/>
      <c r="O14" s="2201"/>
      <c r="P14" s="2201"/>
      <c r="Q14" s="2201"/>
      <c r="R14" s="2201"/>
      <c r="S14" s="2201"/>
      <c r="T14" s="2201"/>
      <c r="U14" s="2201"/>
      <c r="V14" s="2201"/>
      <c r="W14" s="2201"/>
      <c r="X14" s="2201"/>
      <c r="Y14" s="2201"/>
      <c r="Z14" s="2201"/>
      <c r="AA14" s="2201"/>
      <c r="AB14" s="2201"/>
      <c r="AC14" s="2201"/>
      <c r="AD14" s="2201"/>
      <c r="AE14" s="2201"/>
      <c r="AF14" s="2201"/>
      <c r="AG14" s="2201"/>
      <c r="AH14" s="2201"/>
      <c r="AI14" s="2201"/>
      <c r="AJ14" s="2201"/>
      <c r="AK14" s="2201"/>
      <c r="AL14" s="2201"/>
      <c r="AM14" s="2201"/>
      <c r="AN14" s="2201"/>
      <c r="AO14" s="2201"/>
      <c r="AP14" s="2201"/>
      <c r="AQ14" s="2201"/>
      <c r="AR14" s="2201"/>
      <c r="AS14" s="2201"/>
      <c r="AT14" s="2201"/>
      <c r="AU14" s="2201"/>
      <c r="AV14" s="2201"/>
      <c r="AW14" s="2201"/>
      <c r="AX14" s="2201"/>
      <c r="AY14" s="2201"/>
      <c r="AZ14" s="2201"/>
      <c r="BA14" s="2201"/>
      <c r="BB14" s="2201"/>
      <c r="BC14" s="2201"/>
      <c r="BD14" s="2201"/>
      <c r="BE14" s="2201"/>
      <c r="BF14" s="2201"/>
      <c r="BG14" s="2201"/>
      <c r="BH14" s="2201"/>
      <c r="BI14" s="2201"/>
      <c r="BJ14" s="2201"/>
      <c r="BK14" s="2201"/>
      <c r="BL14" s="2201"/>
      <c r="BM14" s="2201"/>
      <c r="BN14" s="2201"/>
      <c r="BO14" s="2201"/>
      <c r="BP14" s="2201"/>
      <c r="BQ14" s="2201"/>
      <c r="BR14" s="2210"/>
    </row>
    <row r="15" spans="2:70" ht="30" customHeight="1">
      <c r="B15" s="2200"/>
      <c r="C15" s="2201"/>
      <c r="D15" s="2201"/>
      <c r="E15" s="2201" t="s">
        <v>59</v>
      </c>
      <c r="F15" s="2201"/>
      <c r="G15" s="2201"/>
      <c r="H15" s="2201"/>
      <c r="I15" s="2201"/>
      <c r="J15" s="2201"/>
      <c r="K15" s="2201"/>
      <c r="L15" s="2201"/>
      <c r="M15" s="2201"/>
      <c r="N15" s="2201"/>
      <c r="O15" s="2201"/>
      <c r="P15" s="2201"/>
      <c r="Q15" s="2201"/>
      <c r="R15" s="2201"/>
      <c r="S15" s="2201"/>
      <c r="T15" s="2201"/>
      <c r="U15" s="2201"/>
      <c r="V15" s="2201"/>
      <c r="W15" s="2201"/>
      <c r="X15" s="2201"/>
      <c r="Y15" s="2201"/>
      <c r="Z15" s="2201"/>
      <c r="AA15" s="2201"/>
      <c r="AB15" s="2201"/>
      <c r="AC15" s="2201"/>
      <c r="AD15" s="2201"/>
      <c r="AE15" s="2201"/>
      <c r="AF15" s="2201"/>
      <c r="AG15" s="2201"/>
      <c r="AH15" s="2201"/>
      <c r="AI15" s="2201"/>
      <c r="AJ15" s="2201"/>
      <c r="AK15" s="2201"/>
      <c r="AL15" s="2201"/>
      <c r="AM15" s="2201"/>
      <c r="AN15" s="2201"/>
      <c r="AO15" s="2201"/>
      <c r="AP15" s="2201"/>
      <c r="AQ15" s="2201"/>
      <c r="AR15" s="2201"/>
      <c r="AS15" s="2201"/>
      <c r="AT15" s="2201"/>
      <c r="AU15" s="2201"/>
      <c r="AV15" s="2201"/>
      <c r="AW15" s="2201"/>
      <c r="AX15" s="2201"/>
      <c r="AY15" s="2201"/>
      <c r="AZ15" s="2201"/>
      <c r="BA15" s="2201"/>
      <c r="BB15" s="2201"/>
      <c r="BC15" s="2201"/>
      <c r="BD15" s="2201"/>
      <c r="BE15" s="2201"/>
      <c r="BF15" s="2201"/>
      <c r="BG15" s="2201"/>
      <c r="BH15" s="2201"/>
      <c r="BI15" s="2201"/>
      <c r="BJ15" s="2201"/>
      <c r="BK15" s="2201"/>
      <c r="BL15" s="2201"/>
      <c r="BM15" s="2201"/>
      <c r="BN15" s="2201"/>
      <c r="BO15" s="2201"/>
      <c r="BP15" s="2201"/>
      <c r="BQ15" s="2201"/>
      <c r="BR15" s="2210"/>
    </row>
    <row r="16" spans="2:70" ht="30" customHeight="1">
      <c r="B16" s="2200"/>
      <c r="C16" s="2201"/>
      <c r="D16" s="2201"/>
      <c r="E16" s="2205" t="s">
        <v>2179</v>
      </c>
      <c r="F16" s="2201"/>
      <c r="G16" s="2201"/>
      <c r="H16" s="2201"/>
      <c r="I16" s="2201"/>
      <c r="J16" s="2201"/>
      <c r="K16" s="2201"/>
      <c r="L16" s="2201"/>
      <c r="M16" s="2201"/>
      <c r="N16" s="2201"/>
      <c r="O16" s="2201"/>
      <c r="P16" s="2201"/>
      <c r="Q16" s="2201"/>
      <c r="R16" s="2201"/>
      <c r="S16" s="2201"/>
      <c r="T16" s="2201"/>
      <c r="U16" s="2201"/>
      <c r="V16" s="2201"/>
      <c r="W16" s="2201"/>
      <c r="X16" s="2201"/>
      <c r="Y16" s="2201"/>
      <c r="Z16" s="2201"/>
      <c r="AA16" s="2201"/>
      <c r="AB16" s="2201"/>
      <c r="AC16" s="2201"/>
      <c r="AD16" s="2201"/>
      <c r="AE16" s="2201"/>
      <c r="AF16" s="2201"/>
      <c r="AG16" s="2201"/>
      <c r="AH16" s="2201"/>
      <c r="AI16" s="2201"/>
      <c r="AJ16" s="2201"/>
      <c r="AK16" s="2201"/>
      <c r="AL16" s="2201"/>
      <c r="AM16" s="2201"/>
      <c r="AN16" s="2201"/>
      <c r="AO16" s="2201"/>
      <c r="AP16" s="2201"/>
      <c r="AQ16" s="2201"/>
      <c r="AR16" s="2201"/>
      <c r="AS16" s="2201"/>
      <c r="AT16" s="2201"/>
      <c r="AU16" s="2201"/>
      <c r="AV16" s="2201"/>
      <c r="AW16" s="2201"/>
      <c r="AX16" s="2201"/>
      <c r="AY16" s="2201"/>
      <c r="AZ16" s="2201"/>
      <c r="BA16" s="2201"/>
      <c r="BB16" s="2201"/>
      <c r="BC16" s="2201"/>
      <c r="BD16" s="2201"/>
      <c r="BE16" s="2201"/>
      <c r="BF16" s="2201"/>
      <c r="BG16" s="2201"/>
      <c r="BH16" s="2201"/>
      <c r="BI16" s="2201"/>
      <c r="BJ16" s="2201"/>
      <c r="BK16" s="2201"/>
      <c r="BL16" s="2201"/>
      <c r="BM16" s="2201"/>
      <c r="BN16" s="2201"/>
      <c r="BO16" s="2201"/>
      <c r="BP16" s="2201"/>
      <c r="BQ16" s="2201"/>
      <c r="BR16" s="2210"/>
    </row>
    <row r="17" spans="2:70" ht="30" customHeight="1">
      <c r="B17" s="2200"/>
      <c r="C17" s="2201"/>
      <c r="D17" s="2201"/>
      <c r="E17" s="2205" t="s">
        <v>79</v>
      </c>
      <c r="F17" s="2201"/>
      <c r="G17" s="2201"/>
      <c r="H17" s="2201"/>
      <c r="I17" s="2201"/>
      <c r="J17" s="2201"/>
      <c r="K17" s="2201"/>
      <c r="L17" s="2201"/>
      <c r="M17" s="2201"/>
      <c r="N17" s="2201"/>
      <c r="O17" s="2201"/>
      <c r="P17" s="2201"/>
      <c r="Q17" s="2201"/>
      <c r="R17" s="2201"/>
      <c r="S17" s="2201"/>
      <c r="T17" s="2201"/>
      <c r="U17" s="2201"/>
      <c r="V17" s="2201"/>
      <c r="W17" s="2201"/>
      <c r="X17" s="2201"/>
      <c r="Y17" s="2201"/>
      <c r="Z17" s="2201"/>
      <c r="AA17" s="2201"/>
      <c r="AB17" s="2201"/>
      <c r="AC17" s="2201"/>
      <c r="AD17" s="2201"/>
      <c r="AE17" s="2201"/>
      <c r="AF17" s="2201"/>
      <c r="AG17" s="2201"/>
      <c r="AH17" s="2201"/>
      <c r="AI17" s="2201"/>
      <c r="AJ17" s="2201"/>
      <c r="AK17" s="2201"/>
      <c r="AL17" s="2201"/>
      <c r="AM17" s="2201"/>
      <c r="AN17" s="2201"/>
      <c r="AO17" s="2201"/>
      <c r="AP17" s="2201"/>
      <c r="AQ17" s="2201"/>
      <c r="AR17" s="2201"/>
      <c r="AS17" s="2201"/>
      <c r="AT17" s="2201"/>
      <c r="AU17" s="2201"/>
      <c r="AV17" s="2201"/>
      <c r="AW17" s="2201"/>
      <c r="AX17" s="2201"/>
      <c r="AY17" s="2201"/>
      <c r="AZ17" s="2201"/>
      <c r="BA17" s="2201"/>
      <c r="BB17" s="2201"/>
      <c r="BC17" s="2201"/>
      <c r="BD17" s="2201"/>
      <c r="BE17" s="2201"/>
      <c r="BF17" s="2201"/>
      <c r="BG17" s="2201"/>
      <c r="BH17" s="2201"/>
      <c r="BI17" s="2201"/>
      <c r="BJ17" s="2201"/>
      <c r="BK17" s="2201"/>
      <c r="BL17" s="2201"/>
      <c r="BM17" s="2201"/>
      <c r="BN17" s="2201"/>
      <c r="BO17" s="2201"/>
      <c r="BP17" s="2201"/>
      <c r="BQ17" s="2201"/>
      <c r="BR17" s="2210"/>
    </row>
    <row r="18" spans="2:70" ht="30" customHeight="1">
      <c r="B18" s="2200"/>
      <c r="C18" s="2201"/>
      <c r="D18" s="2201"/>
      <c r="E18" s="2205"/>
      <c r="F18" s="2201"/>
      <c r="G18" s="2201"/>
      <c r="H18" s="2201"/>
      <c r="I18" s="2201"/>
      <c r="J18" s="2201"/>
      <c r="K18" s="2201"/>
      <c r="L18" s="2201"/>
      <c r="M18" s="2201"/>
      <c r="N18" s="2201"/>
      <c r="O18" s="2201"/>
      <c r="P18" s="2201"/>
      <c r="Q18" s="2201"/>
      <c r="R18" s="2201"/>
      <c r="S18" s="2201"/>
      <c r="T18" s="2201"/>
      <c r="U18" s="2201"/>
      <c r="V18" s="2201"/>
      <c r="W18" s="2201"/>
      <c r="X18" s="2201"/>
      <c r="Y18" s="2201"/>
      <c r="Z18" s="2201"/>
      <c r="AA18" s="2201"/>
      <c r="AB18" s="2201"/>
      <c r="AC18" s="2201"/>
      <c r="AD18" s="2201"/>
      <c r="AE18" s="2201"/>
      <c r="AF18" s="2201"/>
      <c r="AG18" s="2201"/>
      <c r="AH18" s="2201"/>
      <c r="AI18" s="2201"/>
      <c r="AJ18" s="2201"/>
      <c r="AK18" s="2201"/>
      <c r="AL18" s="2201"/>
      <c r="AM18" s="2201"/>
      <c r="AN18" s="2201"/>
      <c r="AO18" s="2201"/>
      <c r="AP18" s="2201"/>
      <c r="AQ18" s="2201"/>
      <c r="AR18" s="2201"/>
      <c r="AS18" s="2201"/>
      <c r="AT18" s="2201"/>
      <c r="AU18" s="2201"/>
      <c r="AV18" s="2201"/>
      <c r="AW18" s="2201"/>
      <c r="AX18" s="2201"/>
      <c r="AY18" s="2201"/>
      <c r="AZ18" s="2201"/>
      <c r="BA18" s="2201"/>
      <c r="BB18" s="2201"/>
      <c r="BC18" s="2201"/>
      <c r="BD18" s="2201"/>
      <c r="BE18" s="2201"/>
      <c r="BF18" s="2201"/>
      <c r="BG18" s="2201"/>
      <c r="BH18" s="2201"/>
      <c r="BI18" s="2201"/>
      <c r="BJ18" s="2201"/>
      <c r="BK18" s="2201"/>
      <c r="BL18" s="2201"/>
      <c r="BM18" s="2201"/>
      <c r="BN18" s="2201"/>
      <c r="BO18" s="2201"/>
      <c r="BP18" s="2201"/>
      <c r="BQ18" s="2201"/>
      <c r="BR18" s="2210"/>
    </row>
    <row r="19" spans="2:70" ht="30" customHeight="1">
      <c r="B19" s="2200"/>
      <c r="C19" s="2201"/>
      <c r="D19" s="2201"/>
      <c r="E19" s="2201" t="s">
        <v>65</v>
      </c>
      <c r="F19" s="2201"/>
      <c r="G19" s="2201"/>
      <c r="H19" s="2201"/>
      <c r="I19" s="2201"/>
      <c r="J19" s="2201"/>
      <c r="K19" s="2201"/>
      <c r="L19" s="2201"/>
      <c r="M19" s="2201"/>
      <c r="N19" s="2201"/>
      <c r="O19" s="2201"/>
      <c r="P19" s="2201"/>
      <c r="Q19" s="2201"/>
      <c r="R19" s="2201"/>
      <c r="S19" s="2201"/>
      <c r="T19" s="2201"/>
      <c r="U19" s="2201"/>
      <c r="V19" s="2201"/>
      <c r="W19" s="2201"/>
      <c r="X19" s="2201"/>
      <c r="Y19" s="2201"/>
      <c r="Z19" s="2201"/>
      <c r="AA19" s="2201"/>
      <c r="AB19" s="2201"/>
      <c r="AC19" s="2201"/>
      <c r="AD19" s="2201"/>
      <c r="AE19" s="2201"/>
      <c r="AF19" s="2201"/>
      <c r="AG19" s="2201"/>
      <c r="AH19" s="2201"/>
      <c r="AI19" s="2201"/>
      <c r="AJ19" s="2201"/>
      <c r="AK19" s="2201"/>
      <c r="AL19" s="2201"/>
      <c r="AM19" s="2201"/>
      <c r="AN19" s="2201"/>
      <c r="AO19" s="2201"/>
      <c r="AP19" s="2201"/>
      <c r="AQ19" s="2201"/>
      <c r="AR19" s="2201"/>
      <c r="AS19" s="2201"/>
      <c r="AT19" s="2201"/>
      <c r="AU19" s="2201"/>
      <c r="AV19" s="2201"/>
      <c r="AW19" s="2201"/>
      <c r="AX19" s="2201"/>
      <c r="AY19" s="2201"/>
      <c r="AZ19" s="2201"/>
      <c r="BA19" s="2201"/>
      <c r="BB19" s="2201"/>
      <c r="BC19" s="2201"/>
      <c r="BD19" s="2201"/>
      <c r="BE19" s="2201"/>
      <c r="BF19" s="2201"/>
      <c r="BG19" s="2201"/>
      <c r="BH19" s="2201"/>
      <c r="BI19" s="2201"/>
      <c r="BJ19" s="2201"/>
      <c r="BK19" s="2201"/>
      <c r="BL19" s="2201"/>
      <c r="BM19" s="2201"/>
      <c r="BN19" s="2201"/>
      <c r="BO19" s="2201"/>
      <c r="BP19" s="2201"/>
      <c r="BQ19" s="2201"/>
      <c r="BR19" s="2210"/>
    </row>
    <row r="20" spans="2:70" ht="30" customHeight="1">
      <c r="B20" s="2200"/>
      <c r="C20" s="2201"/>
      <c r="D20" s="2201"/>
      <c r="E20" s="2205" t="s">
        <v>73</v>
      </c>
      <c r="F20" s="2201"/>
      <c r="G20" s="2201"/>
      <c r="H20" s="2201"/>
      <c r="I20" s="2201"/>
      <c r="J20" s="2201"/>
      <c r="K20" s="2201"/>
      <c r="L20" s="2201"/>
      <c r="M20" s="2201"/>
      <c r="N20" s="2201"/>
      <c r="O20" s="2201"/>
      <c r="P20" s="2201"/>
      <c r="Q20" s="2201"/>
      <c r="R20" s="2201"/>
      <c r="S20" s="2201"/>
      <c r="T20" s="2201"/>
      <c r="U20" s="2201"/>
      <c r="V20" s="2201"/>
      <c r="W20" s="2201"/>
      <c r="X20" s="2201"/>
      <c r="Y20" s="2201"/>
      <c r="Z20" s="2201"/>
      <c r="AA20" s="2201"/>
      <c r="AB20" s="2201"/>
      <c r="AC20" s="2201"/>
      <c r="AD20" s="2201"/>
      <c r="AE20" s="2201"/>
      <c r="AF20" s="2201"/>
      <c r="AG20" s="2201"/>
      <c r="AH20" s="2201"/>
      <c r="AI20" s="2201"/>
      <c r="AJ20" s="2201"/>
      <c r="AK20" s="2201"/>
      <c r="AL20" s="2201"/>
      <c r="AM20" s="2201"/>
      <c r="AN20" s="2201"/>
      <c r="AO20" s="2201"/>
      <c r="AP20" s="2201"/>
      <c r="AQ20" s="2201"/>
      <c r="AR20" s="2201"/>
      <c r="AS20" s="2201"/>
      <c r="AT20" s="2201"/>
      <c r="AU20" s="2201"/>
      <c r="AV20" s="2201"/>
      <c r="AW20" s="2201"/>
      <c r="AX20" s="2201"/>
      <c r="AY20" s="2201"/>
      <c r="AZ20" s="2201"/>
      <c r="BA20" s="2201"/>
      <c r="BB20" s="2201"/>
      <c r="BC20" s="2201"/>
      <c r="BD20" s="2201"/>
      <c r="BE20" s="2201"/>
      <c r="BF20" s="2201"/>
      <c r="BG20" s="2201"/>
      <c r="BH20" s="2201"/>
      <c r="BI20" s="2201"/>
      <c r="BJ20" s="2201"/>
      <c r="BK20" s="2201"/>
      <c r="BL20" s="2201"/>
      <c r="BM20" s="2201"/>
      <c r="BN20" s="2201"/>
      <c r="BO20" s="2201"/>
      <c r="BP20" s="2201"/>
      <c r="BQ20" s="2201"/>
      <c r="BR20" s="2210"/>
    </row>
    <row r="21" spans="2:70" ht="30" customHeight="1">
      <c r="B21" s="2200"/>
      <c r="C21" s="2201"/>
      <c r="D21" s="2201"/>
      <c r="E21" s="2201"/>
      <c r="F21" s="2201"/>
      <c r="G21" s="2201"/>
      <c r="H21" s="2201"/>
      <c r="I21" s="2201"/>
      <c r="J21" s="2201"/>
      <c r="K21" s="2201"/>
      <c r="L21" s="2201"/>
      <c r="M21" s="2201"/>
      <c r="N21" s="2201"/>
      <c r="O21" s="2201"/>
      <c r="P21" s="2201"/>
      <c r="Q21" s="2201"/>
      <c r="R21" s="2201"/>
      <c r="S21" s="2201"/>
      <c r="T21" s="2201"/>
      <c r="U21" s="2201"/>
      <c r="V21" s="2201"/>
      <c r="W21" s="2201"/>
      <c r="X21" s="2201"/>
      <c r="Y21" s="2201"/>
      <c r="Z21" s="2201"/>
      <c r="AA21" s="2201"/>
      <c r="AB21" s="2201"/>
      <c r="AC21" s="2201"/>
      <c r="AD21" s="2201"/>
      <c r="AE21" s="2201"/>
      <c r="AF21" s="2201"/>
      <c r="AG21" s="2201"/>
      <c r="AH21" s="2201"/>
      <c r="AI21" s="2201"/>
      <c r="AJ21" s="2201"/>
      <c r="AK21" s="2201"/>
      <c r="AL21" s="2201"/>
      <c r="AM21" s="2201"/>
      <c r="AN21" s="2201"/>
      <c r="AO21" s="2201"/>
      <c r="AP21" s="2201"/>
      <c r="AQ21" s="2201"/>
      <c r="AR21" s="2201"/>
      <c r="AS21" s="2201"/>
      <c r="AT21" s="2201"/>
      <c r="AU21" s="2201"/>
      <c r="AV21" s="2201"/>
      <c r="AW21" s="2201"/>
      <c r="AX21" s="2201"/>
      <c r="AY21" s="2201"/>
      <c r="AZ21" s="2201"/>
      <c r="BA21" s="2201"/>
      <c r="BB21" s="2201"/>
      <c r="BC21" s="2201"/>
      <c r="BD21" s="2201"/>
      <c r="BE21" s="2201"/>
      <c r="BF21" s="2201"/>
      <c r="BG21" s="2201"/>
      <c r="BH21" s="2201"/>
      <c r="BI21" s="2201"/>
      <c r="BJ21" s="2201"/>
      <c r="BK21" s="2201"/>
      <c r="BL21" s="2201"/>
      <c r="BM21" s="2201"/>
      <c r="BN21" s="2201"/>
      <c r="BO21" s="2201"/>
      <c r="BP21" s="2201"/>
      <c r="BQ21" s="2201"/>
      <c r="BR21" s="2210"/>
    </row>
    <row r="22" spans="2:70" ht="30" customHeight="1">
      <c r="B22" s="2200"/>
      <c r="C22" s="2201"/>
      <c r="D22" s="2201"/>
      <c r="E22" s="2206"/>
      <c r="F22" s="2201"/>
      <c r="G22" s="2201"/>
      <c r="H22" s="2201"/>
      <c r="I22" s="2201"/>
      <c r="J22" s="2201"/>
      <c r="K22" s="2201"/>
      <c r="L22" s="2201"/>
      <c r="M22" s="2201"/>
      <c r="N22" s="2201"/>
      <c r="O22" s="2201"/>
      <c r="P22" s="2201"/>
      <c r="Q22" s="2201"/>
      <c r="R22" s="2201"/>
      <c r="S22" s="2201"/>
      <c r="T22" s="2201"/>
      <c r="U22" s="2201"/>
      <c r="V22" s="2201"/>
      <c r="W22" s="2201"/>
      <c r="X22" s="2201"/>
      <c r="Y22" s="2201"/>
      <c r="Z22" s="2201"/>
      <c r="AA22" s="2201"/>
      <c r="AB22" s="2201"/>
      <c r="AD22" s="2201"/>
      <c r="AE22" s="2208" t="s">
        <v>80</v>
      </c>
      <c r="AG22" s="2201"/>
      <c r="AH22" s="2201"/>
      <c r="AI22" s="2201"/>
      <c r="AJ22" s="2201"/>
      <c r="AK22" s="2201"/>
      <c r="AL22" s="2201"/>
      <c r="AM22" s="2693" t="s">
        <v>81</v>
      </c>
      <c r="AN22" s="2693"/>
      <c r="AO22" s="2693"/>
      <c r="AP22" s="2693"/>
      <c r="AQ22" s="2693"/>
      <c r="AR22" s="2693"/>
      <c r="AS22" s="2693"/>
      <c r="AT22" s="2693"/>
      <c r="AU22" s="2201"/>
      <c r="AV22" s="2201"/>
      <c r="AW22" s="2201"/>
      <c r="AX22" s="2201"/>
      <c r="AY22" s="2201"/>
      <c r="AZ22" s="2201"/>
      <c r="BA22" s="2201"/>
      <c r="BB22" s="2201"/>
      <c r="BC22" s="2201"/>
      <c r="BD22" s="2201"/>
      <c r="BE22" s="2201"/>
      <c r="BF22" s="2201"/>
      <c r="BG22" s="2201"/>
      <c r="BH22" s="2201"/>
      <c r="BI22" s="2201"/>
      <c r="BJ22" s="2201"/>
      <c r="BK22" s="2201"/>
      <c r="BL22" s="2201"/>
      <c r="BM22" s="2201"/>
      <c r="BN22" s="2201"/>
      <c r="BO22" s="2201"/>
      <c r="BP22" s="2201"/>
      <c r="BQ22" s="2201"/>
      <c r="BR22" s="2210"/>
    </row>
    <row r="23" spans="2:70" ht="30" customHeight="1">
      <c r="B23" s="2200"/>
      <c r="C23" s="2201"/>
      <c r="D23" s="2201"/>
      <c r="E23" s="2682">
        <v>8</v>
      </c>
      <c r="F23" s="2682"/>
      <c r="G23" s="2682"/>
      <c r="H23" s="2682"/>
      <c r="I23" s="2684" t="s">
        <v>82</v>
      </c>
      <c r="J23" s="2682"/>
      <c r="K23" s="2684" t="s">
        <v>83</v>
      </c>
      <c r="L23" s="2682"/>
      <c r="M23" s="2684" t="s">
        <v>84</v>
      </c>
      <c r="N23" s="2682"/>
      <c r="O23" s="2684" t="s">
        <v>83</v>
      </c>
      <c r="P23" s="2682"/>
      <c r="Q23" s="2684" t="s">
        <v>85</v>
      </c>
      <c r="R23" s="2682"/>
      <c r="S23" s="2682"/>
      <c r="T23" s="2682"/>
      <c r="U23" s="2682">
        <v>8</v>
      </c>
      <c r="V23" s="2682"/>
      <c r="W23" s="2684" t="s">
        <v>86</v>
      </c>
      <c r="X23" s="2682"/>
      <c r="Y23" s="2682">
        <v>8</v>
      </c>
      <c r="Z23" s="2682"/>
      <c r="AA23" s="2682"/>
      <c r="AB23" s="2682"/>
      <c r="AC23" s="2201"/>
      <c r="AD23" s="2201"/>
      <c r="AE23" s="2201"/>
      <c r="AF23" s="2201"/>
      <c r="AG23" s="2682">
        <v>0</v>
      </c>
      <c r="AH23" s="2682"/>
      <c r="AI23" s="2682">
        <v>8</v>
      </c>
      <c r="AJ23" s="2682"/>
      <c r="AK23" s="2694" t="s">
        <v>86</v>
      </c>
      <c r="AL23" s="2690"/>
      <c r="AM23" s="2682">
        <v>2</v>
      </c>
      <c r="AN23" s="2682"/>
      <c r="AO23" s="2682">
        <v>0</v>
      </c>
      <c r="AP23" s="2682"/>
      <c r="AQ23" s="2682">
        <v>2</v>
      </c>
      <c r="AR23" s="2682"/>
      <c r="AS23" s="2682">
        <v>2</v>
      </c>
      <c r="AT23" s="2682"/>
      <c r="AU23" s="2201"/>
      <c r="AV23" s="2201"/>
      <c r="AW23" s="2690">
        <v>1</v>
      </c>
      <c r="AX23" s="2690"/>
      <c r="AY23" s="2687" t="s">
        <v>60</v>
      </c>
      <c r="AZ23" s="2688"/>
      <c r="BA23" s="2689" t="s">
        <v>2180</v>
      </c>
      <c r="BB23" s="2690"/>
      <c r="BC23" s="2690"/>
      <c r="BD23" s="2690"/>
      <c r="BE23" s="2690"/>
      <c r="BF23" s="2201"/>
      <c r="BG23" s="2690">
        <v>2</v>
      </c>
      <c r="BH23" s="2690"/>
      <c r="BI23" s="2691"/>
      <c r="BJ23" s="2692"/>
      <c r="BK23" s="2453" t="s">
        <v>2181</v>
      </c>
      <c r="BL23" s="2201"/>
      <c r="BM23" s="2201"/>
      <c r="BN23" s="2201"/>
      <c r="BO23" s="2201"/>
      <c r="BP23" s="2201"/>
      <c r="BQ23" s="2201"/>
      <c r="BR23" s="2210"/>
    </row>
    <row r="24" spans="2:70" ht="30" customHeight="1">
      <c r="B24" s="2200"/>
      <c r="C24" s="2201"/>
      <c r="D24" s="2201"/>
      <c r="E24" s="2201"/>
      <c r="F24" s="2201"/>
      <c r="G24" s="2201"/>
      <c r="H24" s="2201"/>
      <c r="I24" s="2201"/>
      <c r="J24" s="2201"/>
      <c r="K24" s="2201"/>
      <c r="L24" s="2201"/>
      <c r="M24" s="2201"/>
      <c r="N24" s="2201"/>
      <c r="O24" s="2201"/>
      <c r="P24" s="2201"/>
      <c r="Q24" s="2201"/>
      <c r="R24" s="2201"/>
      <c r="S24" s="2201"/>
      <c r="T24" s="2201"/>
      <c r="U24" s="2201"/>
      <c r="V24" s="2201"/>
      <c r="W24" s="2201"/>
      <c r="X24" s="2201"/>
      <c r="Y24" s="2201"/>
      <c r="Z24" s="2201"/>
      <c r="AA24" s="2201"/>
      <c r="AB24" s="2201"/>
      <c r="AC24" s="2201"/>
      <c r="AD24" s="2201"/>
      <c r="AE24" s="2201"/>
      <c r="AF24" s="2201"/>
      <c r="AG24" s="2201"/>
      <c r="AH24" s="2201"/>
      <c r="AI24" s="2201"/>
      <c r="AJ24" s="2201"/>
      <c r="AK24" s="2201"/>
      <c r="AL24" s="2201"/>
      <c r="AM24" s="2201"/>
      <c r="AN24" s="2201"/>
      <c r="AO24" s="2201"/>
      <c r="AP24" s="2201"/>
      <c r="AQ24" s="2201"/>
      <c r="AR24" s="2201"/>
      <c r="AS24" s="2201"/>
      <c r="AT24" s="2201"/>
      <c r="AU24" s="2201"/>
      <c r="AV24" s="2201"/>
      <c r="AW24" s="2201"/>
      <c r="AX24" s="2201"/>
      <c r="AY24" s="2201"/>
      <c r="AZ24" s="2201"/>
      <c r="BA24" s="2201"/>
      <c r="BB24" s="2201"/>
      <c r="BC24" s="2201"/>
      <c r="BD24" s="2201"/>
      <c r="BE24" s="2201"/>
      <c r="BF24" s="2201"/>
      <c r="BG24" s="2201"/>
      <c r="BH24" s="2201"/>
      <c r="BI24" s="2201"/>
      <c r="BJ24" s="2201"/>
      <c r="BK24" s="2201"/>
      <c r="BL24" s="2201"/>
      <c r="BM24" s="2201"/>
      <c r="BN24" s="2201"/>
      <c r="BO24" s="2201"/>
      <c r="BP24" s="2201"/>
      <c r="BQ24" s="2201"/>
      <c r="BR24" s="2210"/>
    </row>
    <row r="25" spans="2:70" ht="30" customHeight="1">
      <c r="B25" s="2200"/>
      <c r="C25" s="2396" t="s">
        <v>58</v>
      </c>
      <c r="D25" s="2201"/>
      <c r="E25" s="2201" t="s">
        <v>62</v>
      </c>
      <c r="F25" s="2201"/>
      <c r="G25" s="2201"/>
      <c r="H25" s="2201"/>
      <c r="I25" s="2201"/>
      <c r="J25" s="2201"/>
      <c r="K25" s="2201"/>
      <c r="L25" s="2201"/>
      <c r="M25" s="2201"/>
      <c r="N25" s="2201"/>
      <c r="O25" s="2201"/>
      <c r="P25" s="2201"/>
      <c r="Q25" s="2201"/>
      <c r="R25" s="2201"/>
      <c r="S25" s="2201"/>
      <c r="T25" s="2201"/>
      <c r="U25" s="2201"/>
      <c r="V25" s="2201"/>
      <c r="W25" s="2201"/>
      <c r="X25" s="2201"/>
      <c r="Y25" s="2201"/>
      <c r="Z25" s="2201"/>
      <c r="AA25" s="2201"/>
      <c r="AB25" s="2201"/>
      <c r="AC25" s="2201"/>
      <c r="AD25" s="2201"/>
      <c r="AE25" s="2201"/>
      <c r="AF25" s="2201"/>
      <c r="AG25" s="2201"/>
      <c r="AH25" s="2201"/>
      <c r="AI25" s="2201"/>
      <c r="AJ25" s="2201"/>
      <c r="AK25" s="2201"/>
      <c r="AL25" s="2201"/>
      <c r="AM25" s="2201"/>
      <c r="AN25" s="2201"/>
      <c r="AO25" s="2201"/>
      <c r="AP25" s="2201"/>
      <c r="AQ25" s="2201"/>
      <c r="AR25" s="2201"/>
      <c r="AS25" s="2201"/>
      <c r="AT25" s="2201"/>
      <c r="AU25" s="2201"/>
      <c r="AV25" s="2201"/>
      <c r="AW25" s="2201"/>
      <c r="AX25" s="2201"/>
      <c r="AY25" s="2201"/>
      <c r="AZ25" s="2201"/>
      <c r="BA25" s="2201"/>
      <c r="BB25" s="2201"/>
      <c r="BC25" s="2201"/>
      <c r="BD25" s="2201"/>
      <c r="BE25" s="2201"/>
      <c r="BF25" s="2201"/>
      <c r="BG25" s="2201"/>
      <c r="BH25" s="2201"/>
      <c r="BI25" s="2201"/>
      <c r="BJ25" s="2201"/>
      <c r="BK25" s="2201"/>
      <c r="BL25" s="2201"/>
      <c r="BM25" s="2201"/>
      <c r="BN25" s="2201"/>
      <c r="BO25" s="2201"/>
      <c r="BP25" s="2201"/>
      <c r="BQ25" s="2201"/>
      <c r="BR25" s="2210"/>
    </row>
    <row r="26" spans="2:70" ht="30" customHeight="1">
      <c r="B26" s="2200"/>
      <c r="C26" s="2201"/>
      <c r="D26" s="2201"/>
      <c r="E26" s="2205" t="s">
        <v>87</v>
      </c>
      <c r="F26" s="2201"/>
      <c r="G26" s="2201"/>
      <c r="H26" s="2201"/>
      <c r="I26" s="2201"/>
      <c r="J26" s="2201"/>
      <c r="K26" s="2201"/>
      <c r="L26" s="2201"/>
      <c r="M26" s="2201"/>
      <c r="N26" s="2201"/>
      <c r="O26" s="2201"/>
      <c r="P26" s="2201"/>
      <c r="Q26" s="2201"/>
      <c r="R26" s="2201"/>
      <c r="S26" s="2201"/>
      <c r="T26" s="2201"/>
      <c r="U26" s="2201"/>
      <c r="V26" s="2201"/>
      <c r="W26" s="2201"/>
      <c r="X26" s="2201"/>
      <c r="Y26" s="2201"/>
      <c r="Z26" s="2201"/>
      <c r="AA26" s="2201"/>
      <c r="AB26" s="2201"/>
      <c r="AC26" s="2201"/>
      <c r="AD26" s="2201"/>
      <c r="AE26" s="2201"/>
      <c r="AF26" s="2201"/>
      <c r="AG26" s="2201"/>
      <c r="AH26" s="2201"/>
      <c r="AI26" s="2201"/>
      <c r="AJ26" s="2201"/>
      <c r="AK26" s="2201"/>
      <c r="AL26" s="2201"/>
      <c r="AM26" s="2201"/>
      <c r="AN26" s="2201"/>
      <c r="AO26" s="2201"/>
      <c r="AP26" s="2201"/>
      <c r="AQ26" s="2201"/>
      <c r="AR26" s="2201"/>
      <c r="AS26" s="2201"/>
      <c r="AT26" s="2201"/>
      <c r="AU26" s="2201"/>
      <c r="AV26" s="2201"/>
      <c r="AW26" s="2201"/>
      <c r="AX26" s="2201"/>
      <c r="AY26" s="2201"/>
      <c r="AZ26" s="2201"/>
      <c r="BA26" s="2201"/>
      <c r="BB26" s="2201"/>
      <c r="BC26" s="2201"/>
      <c r="BD26" s="2201"/>
      <c r="BE26" s="2201"/>
      <c r="BF26" s="2201"/>
      <c r="BG26" s="2201"/>
      <c r="BH26" s="2201"/>
      <c r="BI26" s="2201"/>
      <c r="BJ26" s="2201"/>
      <c r="BK26" s="2201"/>
      <c r="BL26" s="2201"/>
      <c r="BM26" s="2201"/>
      <c r="BN26" s="2201"/>
      <c r="BO26" s="2201"/>
      <c r="BP26" s="2201"/>
      <c r="BQ26" s="2201"/>
      <c r="BR26" s="2210"/>
    </row>
    <row r="27" spans="2:70" ht="30" customHeight="1">
      <c r="B27" s="2200"/>
      <c r="C27" s="2201"/>
      <c r="D27" s="2201"/>
      <c r="E27" s="2201"/>
      <c r="F27" s="2201"/>
      <c r="G27" s="2201"/>
      <c r="H27" s="2201"/>
      <c r="I27" s="2201"/>
      <c r="J27" s="2201"/>
      <c r="K27" s="2201"/>
      <c r="L27" s="2201"/>
      <c r="M27" s="2201"/>
      <c r="N27" s="2201"/>
      <c r="O27" s="2201"/>
      <c r="P27" s="2201"/>
      <c r="Q27" s="2201"/>
      <c r="R27" s="2201"/>
      <c r="S27" s="2201"/>
      <c r="T27" s="2201"/>
      <c r="U27" s="2201"/>
      <c r="V27" s="2201"/>
      <c r="W27" s="2201"/>
      <c r="X27" s="2201"/>
      <c r="Y27" s="2201"/>
      <c r="Z27" s="2201"/>
      <c r="AA27" s="2201"/>
      <c r="AB27" s="2201"/>
      <c r="AC27" s="2201"/>
      <c r="AD27" s="2201"/>
      <c r="AE27" s="2201"/>
      <c r="AF27" s="2201"/>
      <c r="AG27" s="2201"/>
      <c r="AH27" s="2201"/>
      <c r="AI27" s="2201"/>
      <c r="AJ27" s="2201"/>
      <c r="AK27" s="2201"/>
      <c r="AL27" s="2201"/>
      <c r="AM27" s="2201"/>
      <c r="AN27" s="2201"/>
      <c r="AO27" s="2201"/>
      <c r="AP27" s="2201"/>
      <c r="AQ27" s="2201"/>
      <c r="AR27" s="2201"/>
      <c r="AS27" s="2201"/>
      <c r="AT27" s="2201"/>
      <c r="AU27" s="2201"/>
      <c r="AV27" s="2201"/>
      <c r="AW27" s="2201"/>
      <c r="AX27" s="2201"/>
      <c r="AY27" s="2201"/>
      <c r="AZ27" s="2201"/>
      <c r="BA27" s="2201"/>
      <c r="BB27" s="2201"/>
      <c r="BC27" s="2201"/>
      <c r="BD27" s="2201"/>
      <c r="BE27" s="2201"/>
      <c r="BF27" s="2201"/>
      <c r="BG27" s="2201"/>
      <c r="BH27" s="2201"/>
      <c r="BI27" s="2201"/>
      <c r="BJ27" s="2201"/>
      <c r="BK27" s="2201"/>
      <c r="BL27" s="2201"/>
      <c r="BM27" s="2201"/>
      <c r="BN27" s="2201"/>
      <c r="BO27" s="2201"/>
      <c r="BP27" s="2201"/>
      <c r="BQ27" s="2201"/>
      <c r="BR27" s="2210"/>
    </row>
    <row r="28" spans="2:70" ht="30" customHeight="1">
      <c r="B28" s="2200"/>
      <c r="C28" s="2396" t="s">
        <v>61</v>
      </c>
      <c r="D28" s="2201"/>
      <c r="E28" s="2201" t="s">
        <v>64</v>
      </c>
      <c r="F28" s="2201"/>
      <c r="G28" s="2201"/>
      <c r="H28" s="2201"/>
      <c r="I28" s="2201"/>
      <c r="J28" s="2201"/>
      <c r="K28" s="2201"/>
      <c r="L28" s="2201"/>
      <c r="M28" s="2201"/>
      <c r="N28" s="2201"/>
      <c r="O28" s="2201"/>
      <c r="P28" s="2201"/>
      <c r="Q28" s="2201"/>
      <c r="R28" s="2201"/>
      <c r="S28" s="2201"/>
      <c r="T28" s="2201"/>
      <c r="U28" s="2201"/>
      <c r="V28" s="2201"/>
      <c r="W28" s="2201"/>
      <c r="X28" s="2201"/>
      <c r="Y28" s="2201"/>
      <c r="Z28" s="2201"/>
      <c r="AA28" s="2201"/>
      <c r="AB28" s="2201"/>
      <c r="AC28" s="2201"/>
      <c r="AD28" s="2201"/>
      <c r="AE28" s="2201"/>
      <c r="AF28" s="2201"/>
      <c r="AG28" s="2201"/>
      <c r="AH28" s="2201"/>
      <c r="AI28" s="2201"/>
      <c r="AJ28" s="2201"/>
      <c r="AK28" s="2201"/>
      <c r="AL28" s="2201"/>
      <c r="AM28" s="2201"/>
      <c r="AN28" s="2201"/>
      <c r="AO28" s="2201"/>
      <c r="AP28" s="2201"/>
      <c r="AQ28" s="2201"/>
      <c r="AR28" s="2201"/>
      <c r="AS28" s="2201"/>
      <c r="AT28" s="2201"/>
      <c r="AU28" s="2201"/>
      <c r="AV28" s="2201"/>
      <c r="AW28" s="2201"/>
      <c r="AX28" s="2201"/>
      <c r="AY28" s="2201"/>
      <c r="AZ28" s="2201"/>
      <c r="BA28" s="2201"/>
      <c r="BB28" s="2201"/>
      <c r="BC28" s="2201"/>
      <c r="BD28" s="2201"/>
      <c r="BE28" s="2201"/>
      <c r="BF28" s="2201"/>
      <c r="BG28" s="2201"/>
      <c r="BH28" s="2201"/>
      <c r="BI28" s="2201"/>
      <c r="BJ28" s="2201"/>
      <c r="BK28" s="2201"/>
      <c r="BL28" s="2201"/>
      <c r="BM28" s="2201"/>
      <c r="BN28" s="2201"/>
      <c r="BO28" s="2201"/>
      <c r="BP28" s="2201"/>
      <c r="BQ28" s="2201"/>
      <c r="BR28" s="2210"/>
    </row>
    <row r="29" spans="2:70" ht="30" customHeight="1">
      <c r="B29" s="2200"/>
      <c r="C29" s="2201"/>
      <c r="D29" s="2201"/>
      <c r="E29" s="2201" t="s">
        <v>88</v>
      </c>
      <c r="F29" s="2201"/>
      <c r="G29" s="2201"/>
      <c r="H29" s="2201"/>
      <c r="I29" s="2201"/>
      <c r="J29" s="2201"/>
      <c r="K29" s="2201"/>
      <c r="L29" s="2201"/>
      <c r="M29" s="2201"/>
      <c r="N29" s="2201"/>
      <c r="O29" s="2201"/>
      <c r="P29" s="2201"/>
      <c r="Q29" s="2201"/>
      <c r="R29" s="2201"/>
      <c r="S29" s="2201"/>
      <c r="T29" s="2201"/>
      <c r="U29" s="2201"/>
      <c r="V29" s="2201"/>
      <c r="W29" s="2201"/>
      <c r="X29" s="2201"/>
      <c r="Y29" s="2201"/>
      <c r="Z29" s="2201"/>
      <c r="AA29" s="2201"/>
      <c r="AB29" s="2201"/>
      <c r="AC29" s="2201"/>
      <c r="AD29" s="2201"/>
      <c r="AE29" s="2201"/>
      <c r="AF29" s="2201"/>
      <c r="AG29" s="2201"/>
      <c r="AH29" s="2201"/>
      <c r="AI29" s="2201"/>
      <c r="AJ29" s="2201"/>
      <c r="AK29" s="2201"/>
      <c r="AL29" s="2201"/>
      <c r="AM29" s="2201"/>
      <c r="AN29" s="2201"/>
      <c r="AO29" s="2201"/>
      <c r="AP29" s="2201"/>
      <c r="AQ29" s="2201"/>
      <c r="AR29" s="2201"/>
      <c r="AS29" s="2201"/>
      <c r="AT29" s="2201"/>
      <c r="AU29" s="2201"/>
      <c r="AV29" s="2201"/>
      <c r="AW29" s="2201"/>
      <c r="AX29" s="2201"/>
      <c r="AY29" s="2201"/>
      <c r="AZ29" s="2201"/>
      <c r="BA29" s="2201"/>
      <c r="BB29" s="2201"/>
      <c r="BC29" s="2201"/>
      <c r="BD29" s="2201"/>
      <c r="BE29" s="2201"/>
      <c r="BF29" s="2201"/>
      <c r="BG29" s="2201"/>
      <c r="BH29" s="2201"/>
      <c r="BI29" s="2201"/>
      <c r="BJ29" s="2201"/>
      <c r="BK29" s="2201"/>
      <c r="BL29" s="2201"/>
      <c r="BM29" s="2201"/>
      <c r="BN29" s="2201"/>
      <c r="BO29" s="2201"/>
      <c r="BP29" s="2201"/>
      <c r="BQ29" s="2201"/>
      <c r="BR29" s="2210"/>
    </row>
    <row r="30" spans="2:70" ht="30" customHeight="1">
      <c r="B30" s="2200"/>
      <c r="C30" s="2201"/>
      <c r="D30" s="2201"/>
      <c r="E30" s="2201" t="s">
        <v>89</v>
      </c>
      <c r="F30" s="2201"/>
      <c r="G30" s="2201"/>
      <c r="H30" s="2201"/>
      <c r="I30" s="2201"/>
      <c r="J30" s="2201"/>
      <c r="K30" s="2201"/>
      <c r="L30" s="2201"/>
      <c r="M30" s="2201"/>
      <c r="N30" s="2201"/>
      <c r="O30" s="2201"/>
      <c r="P30" s="2201"/>
      <c r="Q30" s="2201"/>
      <c r="R30" s="2201"/>
      <c r="S30" s="2201"/>
      <c r="T30" s="2201"/>
      <c r="U30" s="2201"/>
      <c r="V30" s="2201"/>
      <c r="W30" s="2201"/>
      <c r="X30" s="2201"/>
      <c r="Y30" s="2201"/>
      <c r="Z30" s="2201"/>
      <c r="AA30" s="2201"/>
      <c r="AB30" s="2201"/>
      <c r="AC30" s="2201"/>
      <c r="AD30" s="2201"/>
      <c r="AE30" s="2201"/>
      <c r="AF30" s="2201"/>
      <c r="AG30" s="2201"/>
      <c r="AH30" s="2201"/>
      <c r="AI30" s="2201"/>
      <c r="AJ30" s="2201"/>
      <c r="AK30" s="2201"/>
      <c r="AL30" s="2201"/>
      <c r="AM30" s="2201"/>
      <c r="AN30" s="2201"/>
      <c r="AO30" s="2201"/>
      <c r="AP30" s="2201"/>
      <c r="AQ30" s="2201"/>
      <c r="AR30" s="2201"/>
      <c r="AS30" s="2201"/>
      <c r="AT30" s="2201"/>
      <c r="AU30" s="2201"/>
      <c r="AV30" s="2201"/>
      <c r="AW30" s="2201"/>
      <c r="AX30" s="2201"/>
      <c r="AY30" s="2201"/>
      <c r="AZ30" s="2201"/>
      <c r="BA30" s="2201"/>
      <c r="BB30" s="2201"/>
      <c r="BC30" s="2201"/>
      <c r="BD30" s="2201"/>
      <c r="BE30" s="2201"/>
      <c r="BF30" s="2201"/>
      <c r="BG30" s="2201"/>
      <c r="BH30" s="2201"/>
      <c r="BI30" s="2201"/>
      <c r="BJ30" s="2201"/>
      <c r="BK30" s="2201"/>
      <c r="BL30" s="2201"/>
      <c r="BM30" s="2201"/>
      <c r="BN30" s="2201"/>
      <c r="BO30" s="2201"/>
      <c r="BP30" s="2201"/>
      <c r="BQ30" s="2201"/>
      <c r="BR30" s="2210"/>
    </row>
    <row r="31" spans="2:70" ht="30" customHeight="1">
      <c r="B31" s="2200"/>
      <c r="C31" s="2201"/>
      <c r="D31" s="2201"/>
      <c r="E31" s="2205" t="s">
        <v>90</v>
      </c>
      <c r="F31" s="2201"/>
      <c r="G31" s="2201"/>
      <c r="H31" s="2201"/>
      <c r="I31" s="2201"/>
      <c r="J31" s="2201"/>
      <c r="K31" s="2201"/>
      <c r="L31" s="2201"/>
      <c r="M31" s="2201"/>
      <c r="N31" s="2201"/>
      <c r="O31" s="2201"/>
      <c r="P31" s="2201"/>
      <c r="Q31" s="2201"/>
      <c r="R31" s="2201"/>
      <c r="S31" s="2201"/>
      <c r="T31" s="2201"/>
      <c r="U31" s="2201"/>
      <c r="V31" s="2201"/>
      <c r="W31" s="2201"/>
      <c r="X31" s="2201"/>
      <c r="Y31" s="2201"/>
      <c r="Z31" s="2201"/>
      <c r="AA31" s="2201"/>
      <c r="AB31" s="2201"/>
      <c r="AC31" s="2201"/>
      <c r="AD31" s="2201"/>
      <c r="AE31" s="2201"/>
      <c r="AF31" s="2201"/>
      <c r="AG31" s="2201"/>
      <c r="AH31" s="2201"/>
      <c r="AI31" s="2201"/>
      <c r="AJ31" s="2201"/>
      <c r="AK31" s="2201"/>
      <c r="AL31" s="2201"/>
      <c r="AM31" s="2201"/>
      <c r="AN31" s="2201"/>
      <c r="AO31" s="2201"/>
      <c r="AP31" s="2201"/>
      <c r="AQ31" s="2201"/>
      <c r="AR31" s="2201"/>
      <c r="AS31" s="2201"/>
      <c r="AT31" s="2201"/>
      <c r="AU31" s="2201"/>
      <c r="AV31" s="2201"/>
      <c r="AW31" s="2201"/>
      <c r="AX31" s="2201"/>
      <c r="AY31" s="2201"/>
      <c r="AZ31" s="2201"/>
      <c r="BA31" s="2201"/>
      <c r="BB31" s="2201"/>
      <c r="BC31" s="2201"/>
      <c r="BD31" s="2201"/>
      <c r="BE31" s="2201"/>
      <c r="BF31" s="2201"/>
      <c r="BG31" s="2201"/>
      <c r="BH31" s="2201"/>
      <c r="BI31" s="2201"/>
      <c r="BJ31" s="2201"/>
      <c r="BK31" s="2201"/>
      <c r="BL31" s="2201"/>
      <c r="BM31" s="2201"/>
      <c r="BN31" s="2201"/>
      <c r="BO31" s="2201"/>
      <c r="BP31" s="2201"/>
      <c r="BQ31" s="2201"/>
      <c r="BR31" s="2210"/>
    </row>
    <row r="32" spans="2:70" ht="30" customHeight="1">
      <c r="B32" s="2200"/>
      <c r="C32" s="2201"/>
      <c r="D32" s="2201"/>
      <c r="E32" s="2205" t="s">
        <v>2182</v>
      </c>
      <c r="F32" s="2201"/>
      <c r="G32" s="2201"/>
      <c r="H32" s="2201"/>
      <c r="I32" s="2201"/>
      <c r="J32" s="2201"/>
      <c r="K32" s="2201"/>
      <c r="L32" s="2201"/>
      <c r="M32" s="2201"/>
      <c r="N32" s="2201"/>
      <c r="O32" s="2201"/>
      <c r="P32" s="2201"/>
      <c r="Q32" s="2201"/>
      <c r="R32" s="2201"/>
      <c r="S32" s="2201"/>
      <c r="T32" s="2201"/>
      <c r="U32" s="2201"/>
      <c r="V32" s="2201"/>
      <c r="W32" s="2201"/>
      <c r="X32" s="2201"/>
      <c r="Y32" s="2201"/>
      <c r="Z32" s="2201"/>
      <c r="AA32" s="2201"/>
      <c r="AB32" s="2201"/>
      <c r="AC32" s="2201"/>
      <c r="AD32" s="2201"/>
      <c r="AE32" s="2201"/>
      <c r="AF32" s="2201"/>
      <c r="AG32" s="2201"/>
      <c r="AH32" s="2201"/>
      <c r="AI32" s="2201"/>
      <c r="AJ32" s="2201"/>
      <c r="AK32" s="2201"/>
      <c r="AL32" s="2201"/>
      <c r="AM32" s="2201"/>
      <c r="AN32" s="2201"/>
      <c r="AO32" s="2201"/>
      <c r="AP32" s="2201"/>
      <c r="AQ32" s="2201"/>
      <c r="AR32" s="2201"/>
      <c r="AS32" s="2201"/>
      <c r="AT32" s="2201"/>
      <c r="AU32" s="2201"/>
      <c r="AV32" s="2201"/>
      <c r="AW32" s="2201"/>
      <c r="AX32" s="2201"/>
      <c r="AY32" s="2201"/>
      <c r="AZ32" s="2201"/>
      <c r="BA32" s="2201"/>
      <c r="BB32" s="2201"/>
      <c r="BC32" s="2201"/>
      <c r="BD32" s="2201"/>
      <c r="BE32" s="2201"/>
      <c r="BF32" s="2201"/>
      <c r="BG32" s="2201"/>
      <c r="BH32" s="2201"/>
      <c r="BI32" s="2201"/>
      <c r="BJ32" s="2201"/>
      <c r="BK32" s="2201"/>
      <c r="BL32" s="2201"/>
      <c r="BM32" s="2201"/>
      <c r="BN32" s="2201"/>
      <c r="BO32" s="2201"/>
      <c r="BP32" s="2201"/>
      <c r="BQ32" s="2201"/>
      <c r="BR32" s="2210"/>
    </row>
    <row r="33" spans="2:70" ht="30" customHeight="1">
      <c r="B33" s="2200"/>
      <c r="C33" s="2201"/>
      <c r="D33" s="2201"/>
      <c r="E33" s="2205" t="s">
        <v>74</v>
      </c>
      <c r="F33" s="2201"/>
      <c r="G33" s="2201"/>
      <c r="H33" s="2201"/>
      <c r="I33" s="2201"/>
      <c r="J33" s="2201"/>
      <c r="K33" s="2201"/>
      <c r="L33" s="2201"/>
      <c r="M33" s="2201"/>
      <c r="N33" s="2201"/>
      <c r="O33" s="2201"/>
      <c r="P33" s="2201"/>
      <c r="Q33" s="2201"/>
      <c r="R33" s="2201"/>
      <c r="S33" s="2201"/>
      <c r="T33" s="2201"/>
      <c r="U33" s="2201"/>
      <c r="V33" s="2201"/>
      <c r="W33" s="2201"/>
      <c r="X33" s="2201"/>
      <c r="Y33" s="2201"/>
      <c r="Z33" s="2201"/>
      <c r="AA33" s="2201"/>
      <c r="AB33" s="2201"/>
      <c r="AC33" s="2201"/>
      <c r="AD33" s="2201"/>
      <c r="AE33" s="2201"/>
      <c r="AF33" s="2201"/>
      <c r="AG33" s="2201"/>
      <c r="AH33" s="2201"/>
      <c r="AI33" s="2201"/>
      <c r="AJ33" s="2201"/>
      <c r="AK33" s="2201"/>
      <c r="AL33" s="2201"/>
      <c r="AM33" s="2201"/>
      <c r="AN33" s="2201"/>
      <c r="AO33" s="2201"/>
      <c r="AP33" s="2201"/>
      <c r="AQ33" s="2201"/>
      <c r="AR33" s="2201"/>
      <c r="AS33" s="2201"/>
      <c r="AT33" s="2201"/>
      <c r="AU33" s="2201"/>
      <c r="AV33" s="2201"/>
      <c r="AW33" s="2201"/>
      <c r="AX33" s="2201"/>
      <c r="AY33" s="2201"/>
      <c r="AZ33" s="2201"/>
      <c r="BA33" s="2201"/>
      <c r="BB33" s="2201"/>
      <c r="BC33" s="2201"/>
      <c r="BD33" s="2201"/>
      <c r="BE33" s="2201"/>
      <c r="BF33" s="2201"/>
      <c r="BG33" s="2201"/>
      <c r="BH33" s="2201"/>
      <c r="BI33" s="2201"/>
      <c r="BJ33" s="2201"/>
      <c r="BK33" s="2201"/>
      <c r="BL33" s="2201"/>
      <c r="BM33" s="2201"/>
      <c r="BN33" s="2201"/>
      <c r="BO33" s="2201"/>
      <c r="BP33" s="2201"/>
      <c r="BQ33" s="2201"/>
      <c r="BR33" s="2210"/>
    </row>
    <row r="34" spans="2:70" ht="30" customHeight="1">
      <c r="B34" s="2200"/>
      <c r="C34" s="2201"/>
      <c r="D34" s="2201"/>
      <c r="E34" s="2201"/>
      <c r="F34" s="2201"/>
      <c r="G34" s="2201"/>
      <c r="H34" s="2201"/>
      <c r="I34" s="2201"/>
      <c r="J34" s="2201"/>
      <c r="K34" s="2201"/>
      <c r="L34" s="2201"/>
      <c r="M34" s="2201"/>
      <c r="N34" s="2201"/>
      <c r="O34" s="2201"/>
      <c r="P34" s="2201"/>
      <c r="Q34" s="2201"/>
      <c r="R34" s="2201"/>
      <c r="S34" s="2201"/>
      <c r="T34" s="2201"/>
      <c r="U34" s="2201"/>
      <c r="V34" s="2201"/>
      <c r="W34" s="2201"/>
      <c r="X34" s="2201"/>
      <c r="Y34" s="2201"/>
      <c r="Z34" s="2201"/>
      <c r="AA34" s="2201"/>
      <c r="AB34" s="2201"/>
      <c r="AC34" s="2201"/>
      <c r="AD34" s="2201"/>
      <c r="AE34" s="2201"/>
      <c r="AF34" s="2201"/>
      <c r="AG34" s="2201"/>
      <c r="AH34" s="2201"/>
      <c r="AI34" s="2201"/>
      <c r="AJ34" s="2201"/>
      <c r="AK34" s="2201"/>
      <c r="AL34" s="2201"/>
      <c r="AM34" s="2201"/>
      <c r="AN34" s="2201"/>
      <c r="AO34" s="2201"/>
      <c r="AP34" s="2201"/>
      <c r="AQ34" s="2201"/>
      <c r="AR34" s="2201"/>
      <c r="AS34" s="2201"/>
      <c r="AT34" s="2201"/>
      <c r="AU34" s="2201"/>
      <c r="AV34" s="2201"/>
      <c r="AW34" s="2201"/>
      <c r="AX34" s="2201"/>
      <c r="AY34" s="2201"/>
      <c r="AZ34" s="2201"/>
      <c r="BA34" s="2201"/>
      <c r="BB34" s="2201"/>
      <c r="BC34" s="2201"/>
      <c r="BD34" s="2201"/>
      <c r="BE34" s="2201"/>
      <c r="BF34" s="2201"/>
      <c r="BG34" s="2201"/>
      <c r="BH34" s="2201"/>
      <c r="BI34" s="2201"/>
      <c r="BJ34" s="2201"/>
      <c r="BK34" s="2201"/>
      <c r="BL34" s="2201"/>
      <c r="BM34" s="2201"/>
      <c r="BN34" s="2201"/>
      <c r="BO34" s="2201"/>
      <c r="BP34" s="2201"/>
      <c r="BQ34" s="2201"/>
      <c r="BR34" s="2210"/>
    </row>
    <row r="35" spans="2:70" ht="30" customHeight="1">
      <c r="B35" s="2200"/>
      <c r="C35" s="2201"/>
      <c r="D35" s="2201"/>
      <c r="E35" s="2201" t="s">
        <v>65</v>
      </c>
      <c r="F35" s="2201"/>
      <c r="G35" s="2201"/>
      <c r="H35" s="2201"/>
      <c r="I35" s="2201"/>
      <c r="J35" s="2201"/>
      <c r="K35" s="2201"/>
      <c r="L35" s="2201"/>
      <c r="M35" s="2201"/>
      <c r="N35" s="2201"/>
      <c r="O35" s="2201"/>
      <c r="P35" s="2201"/>
      <c r="Q35" s="2201"/>
      <c r="R35" s="2201"/>
      <c r="S35" s="2201"/>
      <c r="T35" s="2201"/>
      <c r="U35" s="2201"/>
      <c r="V35" s="2201"/>
      <c r="W35" s="2201"/>
      <c r="X35" s="2201"/>
      <c r="Y35" s="2201"/>
      <c r="Z35" s="2201"/>
      <c r="AA35" s="2201"/>
      <c r="AB35" s="2201"/>
      <c r="AC35" s="2201"/>
      <c r="AD35" s="2201"/>
      <c r="AE35" s="2201"/>
      <c r="AF35" s="2201"/>
      <c r="AG35" s="2201"/>
      <c r="AH35" s="2201"/>
      <c r="AI35" s="2201"/>
      <c r="AJ35" s="2201"/>
      <c r="AK35" s="2201"/>
      <c r="AL35" s="2201"/>
      <c r="AM35" s="2201"/>
      <c r="AN35" s="2201"/>
      <c r="AO35" s="2201"/>
      <c r="AP35" s="2201"/>
      <c r="AQ35" s="2201"/>
      <c r="AR35" s="2201"/>
      <c r="AS35" s="2201"/>
      <c r="AT35" s="2201"/>
      <c r="AU35" s="2201"/>
      <c r="AV35" s="2201"/>
      <c r="AW35" s="2201"/>
      <c r="AX35" s="2201"/>
      <c r="AY35" s="2201"/>
      <c r="AZ35" s="2201"/>
      <c r="BA35" s="2201"/>
      <c r="BB35" s="2201"/>
      <c r="BC35" s="2201"/>
      <c r="BD35" s="2201"/>
      <c r="BE35" s="2201"/>
      <c r="BF35" s="2201"/>
      <c r="BG35" s="2201"/>
      <c r="BH35" s="2201"/>
      <c r="BI35" s="2201"/>
      <c r="BJ35" s="2201"/>
      <c r="BK35" s="2201"/>
      <c r="BL35" s="2201"/>
      <c r="BM35" s="2201"/>
      <c r="BN35" s="2201"/>
      <c r="BO35" s="2201"/>
      <c r="BP35" s="2201"/>
      <c r="BQ35" s="2201"/>
      <c r="BR35" s="2210"/>
    </row>
    <row r="36" spans="2:70" ht="30" customHeight="1">
      <c r="B36" s="2200"/>
      <c r="C36" s="2201"/>
      <c r="D36" s="2201"/>
      <c r="E36" s="2205" t="s">
        <v>73</v>
      </c>
      <c r="F36" s="2201"/>
      <c r="G36" s="2201"/>
      <c r="H36" s="2201"/>
      <c r="I36" s="2201"/>
      <c r="J36" s="2201"/>
      <c r="K36" s="2201"/>
      <c r="L36" s="2201"/>
      <c r="M36" s="2201"/>
      <c r="N36" s="2201"/>
      <c r="O36" s="2201"/>
      <c r="P36" s="2201"/>
      <c r="Q36" s="2201"/>
      <c r="R36" s="2201"/>
      <c r="S36" s="2201"/>
      <c r="T36" s="2201"/>
      <c r="U36" s="2201"/>
      <c r="V36" s="2201"/>
      <c r="W36" s="2201"/>
      <c r="X36" s="2201"/>
      <c r="Y36" s="2201"/>
      <c r="Z36" s="2201"/>
      <c r="AA36" s="2201"/>
      <c r="AB36" s="2201"/>
      <c r="AC36" s="2201"/>
      <c r="AD36" s="2201"/>
      <c r="AE36" s="2201"/>
      <c r="AF36" s="2201"/>
      <c r="AG36" s="2201"/>
      <c r="AH36" s="2201"/>
      <c r="AI36" s="2201"/>
      <c r="AJ36" s="2201"/>
      <c r="AK36" s="2201"/>
      <c r="AL36" s="2201"/>
      <c r="AM36" s="2201"/>
      <c r="AN36" s="2201"/>
      <c r="AO36" s="2201"/>
      <c r="AP36" s="2201"/>
      <c r="AQ36" s="2201"/>
      <c r="AR36" s="2201"/>
      <c r="AS36" s="2201"/>
      <c r="AT36" s="2201"/>
      <c r="AU36" s="2201"/>
      <c r="AV36" s="2201"/>
      <c r="AW36" s="2201"/>
      <c r="AX36" s="2201"/>
      <c r="AY36" s="2201"/>
      <c r="AZ36" s="2201"/>
      <c r="BA36" s="2201"/>
      <c r="BB36" s="2201"/>
      <c r="BC36" s="2201"/>
      <c r="BD36" s="2201"/>
      <c r="BE36" s="2201"/>
      <c r="BF36" s="2201"/>
      <c r="BG36" s="2201"/>
      <c r="BH36" s="2201"/>
      <c r="BI36" s="2201"/>
      <c r="BJ36" s="2201"/>
      <c r="BK36" s="2201"/>
      <c r="BL36" s="2201"/>
      <c r="BM36" s="2201"/>
      <c r="BN36" s="2201"/>
      <c r="BO36" s="2201"/>
      <c r="BP36" s="2201"/>
      <c r="BQ36" s="2201"/>
      <c r="BR36" s="2210"/>
    </row>
    <row r="37" spans="2:70" ht="30" customHeight="1">
      <c r="B37" s="2200"/>
      <c r="C37" s="2201"/>
      <c r="D37" s="2201"/>
      <c r="E37" s="2205"/>
      <c r="F37" s="2201"/>
      <c r="G37" s="2201"/>
      <c r="H37" s="2206"/>
      <c r="I37" s="2206"/>
      <c r="J37" s="2206"/>
      <c r="K37" s="2206"/>
      <c r="L37" s="2206"/>
      <c r="M37" s="2206"/>
      <c r="N37" s="2206"/>
      <c r="O37" s="2206"/>
      <c r="P37" s="2206"/>
      <c r="Q37" s="2206"/>
      <c r="R37" s="2206"/>
      <c r="S37" s="2206"/>
      <c r="T37" s="2206"/>
      <c r="U37" s="2206"/>
      <c r="V37" s="2206"/>
      <c r="W37" s="2206"/>
      <c r="X37" s="2206"/>
      <c r="Y37" s="2206"/>
      <c r="Z37" s="2201"/>
      <c r="AA37" s="2201"/>
      <c r="AB37" s="2201"/>
      <c r="AC37" s="2201"/>
      <c r="AD37" s="2206"/>
      <c r="AE37" s="2206"/>
      <c r="AF37" s="2683" t="s">
        <v>91</v>
      </c>
      <c r="AG37" s="2683"/>
      <c r="AH37" s="2683"/>
      <c r="AI37" s="2683"/>
      <c r="AJ37" s="2683"/>
      <c r="AK37" s="2683"/>
      <c r="AL37" s="2201"/>
      <c r="AM37" s="2201"/>
      <c r="AN37" s="2201"/>
      <c r="AO37" s="2201"/>
      <c r="AP37" s="2206"/>
      <c r="AQ37" s="2206"/>
      <c r="AR37" s="2206"/>
      <c r="AS37" s="2206"/>
      <c r="AT37" s="2206"/>
      <c r="AU37" s="2206"/>
      <c r="AV37" s="2206"/>
      <c r="AW37" s="2206"/>
      <c r="AX37" s="2201"/>
      <c r="AY37" s="2201"/>
      <c r="AZ37" s="2201"/>
      <c r="BA37" s="2201"/>
      <c r="BB37" s="2206"/>
      <c r="BC37" s="2206"/>
      <c r="BD37" s="2206"/>
      <c r="BE37" s="2206"/>
      <c r="BF37" s="2206"/>
      <c r="BG37" s="2206"/>
      <c r="BH37" s="2206"/>
      <c r="BI37" s="2206"/>
      <c r="BJ37" s="2206"/>
      <c r="BK37" s="2206"/>
      <c r="BL37" s="2206"/>
      <c r="BM37" s="2206"/>
      <c r="BN37" s="2206"/>
      <c r="BO37" s="2206"/>
      <c r="BP37" s="2201"/>
      <c r="BQ37" s="2201"/>
      <c r="BR37" s="2210"/>
    </row>
    <row r="38" spans="2:70" ht="30" customHeight="1">
      <c r="B38" s="2200"/>
      <c r="C38" s="2201"/>
      <c r="D38" s="2201"/>
      <c r="E38" s="2205"/>
      <c r="F38" s="2205" t="s">
        <v>92</v>
      </c>
      <c r="G38" s="2201"/>
      <c r="H38" s="2682">
        <v>8</v>
      </c>
      <c r="I38" s="2682"/>
      <c r="J38" s="2682">
        <v>6</v>
      </c>
      <c r="K38" s="2682"/>
      <c r="L38" s="2682">
        <v>0</v>
      </c>
      <c r="M38" s="2682"/>
      <c r="N38" s="2682">
        <v>0</v>
      </c>
      <c r="O38" s="2682"/>
      <c r="P38" s="2682"/>
      <c r="Q38" s="2682"/>
      <c r="R38" s="2682">
        <v>1</v>
      </c>
      <c r="S38" s="2682"/>
      <c r="T38" s="2682">
        <v>2</v>
      </c>
      <c r="U38" s="2682"/>
      <c r="V38" s="2682">
        <v>0</v>
      </c>
      <c r="W38" s="2682"/>
      <c r="X38" s="2682">
        <v>0</v>
      </c>
      <c r="Y38" s="2682"/>
      <c r="Z38" s="2685" t="s">
        <v>93</v>
      </c>
      <c r="AA38" s="2686"/>
      <c r="AB38" s="2686"/>
      <c r="AC38" s="2686"/>
      <c r="AD38" s="2682">
        <v>1</v>
      </c>
      <c r="AE38" s="2682"/>
      <c r="AF38" s="2682">
        <v>2</v>
      </c>
      <c r="AG38" s="2682"/>
      <c r="AH38" s="2682">
        <v>0</v>
      </c>
      <c r="AI38" s="2682"/>
      <c r="AJ38" s="2682">
        <v>0</v>
      </c>
      <c r="AK38" s="2682"/>
      <c r="AL38" s="2685" t="s">
        <v>93</v>
      </c>
      <c r="AM38" s="2686"/>
      <c r="AN38" s="2686"/>
      <c r="AO38" s="2686"/>
      <c r="AP38" s="2682">
        <v>1</v>
      </c>
      <c r="AQ38" s="2682"/>
      <c r="AR38" s="2682">
        <v>2</v>
      </c>
      <c r="AS38" s="2682"/>
      <c r="AT38" s="2682">
        <v>0</v>
      </c>
      <c r="AU38" s="2682"/>
      <c r="AV38" s="2682">
        <v>0</v>
      </c>
      <c r="AW38" s="2682"/>
      <c r="AX38" s="2685" t="s">
        <v>93</v>
      </c>
      <c r="AY38" s="2686"/>
      <c r="AZ38" s="2686"/>
      <c r="BA38" s="2686"/>
      <c r="BB38" s="2682">
        <v>1</v>
      </c>
      <c r="BC38" s="2682"/>
      <c r="BD38" s="2682">
        <v>2</v>
      </c>
      <c r="BE38" s="2682"/>
      <c r="BF38" s="2682">
        <v>0</v>
      </c>
      <c r="BG38" s="2682"/>
      <c r="BH38" s="2682">
        <v>0</v>
      </c>
      <c r="BI38" s="2682"/>
      <c r="BJ38" s="2683" t="s">
        <v>91</v>
      </c>
      <c r="BK38" s="2683"/>
      <c r="BL38" s="2683"/>
      <c r="BM38" s="2683"/>
      <c r="BN38" s="2683"/>
      <c r="BO38" s="2683"/>
      <c r="BP38" s="2201"/>
      <c r="BQ38" s="2201"/>
      <c r="BR38" s="2210"/>
    </row>
    <row r="39" spans="2:70" ht="30" customHeight="1">
      <c r="B39" s="2200"/>
      <c r="C39" s="2201"/>
      <c r="D39" s="2201"/>
      <c r="E39" s="2205"/>
      <c r="F39" s="2205"/>
      <c r="G39" s="2201"/>
      <c r="H39" s="2201"/>
      <c r="I39" s="2201"/>
      <c r="J39" s="2201"/>
      <c r="K39" s="2201"/>
      <c r="L39" s="2201"/>
      <c r="M39" s="2201"/>
      <c r="N39" s="2201"/>
      <c r="O39" s="2201"/>
      <c r="P39" s="2201"/>
      <c r="Q39" s="2201"/>
      <c r="R39" s="2201"/>
      <c r="S39" s="2201"/>
      <c r="T39" s="2201"/>
      <c r="U39" s="2201"/>
      <c r="V39" s="2201"/>
      <c r="W39" s="2201"/>
      <c r="X39" s="2201"/>
      <c r="Y39" s="2201"/>
      <c r="Z39" s="2201"/>
      <c r="AA39" s="2201"/>
      <c r="AB39" s="2201"/>
      <c r="AC39" s="2201"/>
      <c r="AD39" s="2201"/>
      <c r="AE39" s="2201"/>
      <c r="AF39" s="2201"/>
      <c r="AG39" s="2201"/>
      <c r="AH39" s="2201"/>
      <c r="AI39" s="2201"/>
      <c r="AJ39" s="2201"/>
      <c r="AK39" s="2201"/>
      <c r="AL39" s="2201"/>
      <c r="AM39" s="2201"/>
      <c r="AN39" s="2201"/>
      <c r="AO39" s="2201"/>
      <c r="AP39" s="2206"/>
      <c r="AQ39" s="2206"/>
      <c r="AR39" s="2683" t="s">
        <v>91</v>
      </c>
      <c r="AS39" s="2683"/>
      <c r="AT39" s="2683"/>
      <c r="AU39" s="2683"/>
      <c r="AV39" s="2683"/>
      <c r="AW39" s="2683"/>
      <c r="AX39" s="2201"/>
      <c r="AY39" s="2201"/>
      <c r="AZ39" s="2201"/>
      <c r="BA39" s="2201"/>
      <c r="BB39" s="2206"/>
      <c r="BC39" s="2206"/>
      <c r="BD39" s="2206"/>
      <c r="BE39" s="2206"/>
      <c r="BF39" s="2206"/>
      <c r="BG39" s="2206"/>
      <c r="BH39" s="2206"/>
      <c r="BI39" s="2206"/>
      <c r="BJ39" s="2206"/>
      <c r="BK39" s="2206"/>
      <c r="BL39" s="2206"/>
      <c r="BM39" s="2206"/>
      <c r="BN39" s="2206"/>
      <c r="BO39" s="2206"/>
      <c r="BP39" s="2201"/>
      <c r="BQ39" s="2201"/>
      <c r="BR39" s="2210"/>
    </row>
    <row r="40" spans="2:70" ht="30" customHeight="1">
      <c r="B40" s="2200"/>
      <c r="C40" s="2201"/>
      <c r="D40" s="2201"/>
      <c r="E40" s="2205"/>
      <c r="F40" s="2205"/>
      <c r="G40" s="2201"/>
      <c r="H40" s="2201"/>
      <c r="I40" s="2201"/>
      <c r="J40" s="2201"/>
      <c r="K40" s="2201"/>
      <c r="L40" s="2201"/>
      <c r="M40" s="2201"/>
      <c r="N40" s="2201"/>
      <c r="O40" s="2201"/>
      <c r="P40" s="2201"/>
      <c r="Q40" s="2201"/>
      <c r="R40" s="2201"/>
      <c r="S40" s="2201"/>
      <c r="T40" s="2201"/>
      <c r="U40" s="2201"/>
      <c r="V40" s="2201"/>
      <c r="W40" s="2201"/>
      <c r="X40" s="2201"/>
      <c r="Y40" s="2201"/>
      <c r="Z40" s="2201"/>
      <c r="AA40" s="2201"/>
      <c r="AB40" s="2201"/>
      <c r="AC40" s="2201"/>
      <c r="AD40" s="2201"/>
      <c r="AE40" s="2201"/>
      <c r="AF40" s="2201"/>
      <c r="AG40" s="2201"/>
      <c r="AH40" s="2201"/>
      <c r="AI40" s="2201"/>
      <c r="AJ40" s="2201"/>
      <c r="AK40" s="2201"/>
      <c r="AL40" s="2201"/>
      <c r="AM40" s="2201"/>
      <c r="AN40" s="2201"/>
      <c r="AO40" s="2201"/>
      <c r="AP40" s="2201"/>
      <c r="AQ40" s="2201"/>
      <c r="AR40" s="2201"/>
      <c r="AS40" s="2201"/>
      <c r="AT40" s="2201"/>
      <c r="AU40" s="2201"/>
      <c r="AV40" s="2201"/>
      <c r="AW40" s="2201"/>
      <c r="AX40" s="2201"/>
      <c r="AY40" s="2201"/>
      <c r="AZ40" s="2201"/>
      <c r="BA40" s="2201"/>
      <c r="BB40" s="2201"/>
      <c r="BC40" s="2201"/>
      <c r="BD40" s="2201"/>
      <c r="BE40" s="2201"/>
      <c r="BF40" s="2201"/>
      <c r="BG40" s="2201"/>
      <c r="BH40" s="2201"/>
      <c r="BI40" s="2201"/>
      <c r="BJ40" s="2201"/>
      <c r="BK40" s="2201"/>
      <c r="BL40" s="2201"/>
      <c r="BM40" s="2201"/>
      <c r="BN40" s="2201"/>
      <c r="BO40" s="2201"/>
      <c r="BP40" s="2201"/>
      <c r="BQ40" s="2201"/>
      <c r="BR40" s="2210"/>
    </row>
    <row r="41" spans="2:70" ht="30" customHeight="1">
      <c r="B41" s="2200"/>
      <c r="C41" s="2201"/>
      <c r="D41" s="2201"/>
      <c r="E41" s="2205"/>
      <c r="F41" s="2205"/>
      <c r="G41" s="2201"/>
      <c r="H41" s="2206"/>
      <c r="I41" s="2206"/>
      <c r="J41" s="2206"/>
      <c r="K41" s="2206"/>
      <c r="L41" s="2206"/>
      <c r="M41" s="2206"/>
      <c r="N41" s="2206"/>
      <c r="O41" s="2206"/>
      <c r="P41" s="2206"/>
      <c r="Q41" s="2206"/>
      <c r="R41" s="2206"/>
      <c r="S41" s="2206"/>
      <c r="T41" s="2206"/>
      <c r="U41" s="2206"/>
      <c r="V41" s="2206"/>
      <c r="W41" s="2206"/>
      <c r="X41" s="2206"/>
      <c r="Y41" s="2206"/>
      <c r="Z41" s="2201"/>
      <c r="AA41" s="2201"/>
      <c r="AB41" s="2201"/>
      <c r="AC41" s="2201"/>
      <c r="AD41" s="2206"/>
      <c r="AE41" s="2206"/>
      <c r="AF41" s="2683" t="s">
        <v>91</v>
      </c>
      <c r="AG41" s="2683"/>
      <c r="AH41" s="2683"/>
      <c r="AI41" s="2683"/>
      <c r="AJ41" s="2683"/>
      <c r="AK41" s="2683"/>
      <c r="AL41" s="2201"/>
      <c r="AM41" s="2201"/>
      <c r="AN41" s="2201"/>
      <c r="AO41" s="2201"/>
      <c r="AP41" s="2206"/>
      <c r="AQ41" s="2206"/>
      <c r="AR41" s="2206"/>
      <c r="AS41" s="2206"/>
      <c r="AT41" s="2206"/>
      <c r="AU41" s="2206"/>
      <c r="AV41" s="2206"/>
      <c r="AW41" s="2206"/>
      <c r="AX41" s="2201"/>
      <c r="AY41" s="2201"/>
      <c r="AZ41" s="2201"/>
      <c r="BA41" s="2201"/>
      <c r="BB41" s="2206"/>
      <c r="BC41" s="2206"/>
      <c r="BD41" s="2206"/>
      <c r="BE41" s="2206"/>
      <c r="BF41" s="2206"/>
      <c r="BG41" s="2206"/>
      <c r="BH41" s="2206"/>
      <c r="BI41" s="2206"/>
      <c r="BJ41" s="2206"/>
      <c r="BK41" s="2206"/>
      <c r="BL41" s="2206"/>
      <c r="BM41" s="2206"/>
      <c r="BN41" s="2206"/>
      <c r="BO41" s="2206"/>
      <c r="BP41" s="2201"/>
      <c r="BQ41" s="2201"/>
      <c r="BR41" s="2210"/>
    </row>
    <row r="42" spans="2:70" ht="30" customHeight="1">
      <c r="B42" s="2200"/>
      <c r="C42" s="2201"/>
      <c r="D42" s="2201"/>
      <c r="E42" s="2205"/>
      <c r="F42" s="2205" t="s">
        <v>94</v>
      </c>
      <c r="G42" s="2201"/>
      <c r="H42" s="2682">
        <v>8</v>
      </c>
      <c r="I42" s="2682"/>
      <c r="J42" s="2682">
        <v>6</v>
      </c>
      <c r="K42" s="2682"/>
      <c r="L42" s="2682">
        <v>0</v>
      </c>
      <c r="M42" s="2682"/>
      <c r="N42" s="2682">
        <v>0</v>
      </c>
      <c r="O42" s="2682"/>
      <c r="P42" s="2682"/>
      <c r="Q42" s="2682"/>
      <c r="R42" s="2682">
        <v>1</v>
      </c>
      <c r="S42" s="2682"/>
      <c r="T42" s="2682">
        <v>2</v>
      </c>
      <c r="U42" s="2682"/>
      <c r="V42" s="2682">
        <v>0</v>
      </c>
      <c r="W42" s="2682"/>
      <c r="X42" s="2682">
        <v>0</v>
      </c>
      <c r="Y42" s="2682"/>
      <c r="Z42" s="2685" t="s">
        <v>93</v>
      </c>
      <c r="AA42" s="2686"/>
      <c r="AB42" s="2686"/>
      <c r="AC42" s="2686"/>
      <c r="AD42" s="2682">
        <v>1</v>
      </c>
      <c r="AE42" s="2682"/>
      <c r="AF42" s="2682">
        <v>2</v>
      </c>
      <c r="AG42" s="2682"/>
      <c r="AH42" s="2682">
        <v>0</v>
      </c>
      <c r="AI42" s="2682"/>
      <c r="AJ42" s="2682">
        <v>0</v>
      </c>
      <c r="AK42" s="2682"/>
      <c r="AL42" s="2685" t="s">
        <v>93</v>
      </c>
      <c r="AM42" s="2686"/>
      <c r="AN42" s="2686"/>
      <c r="AO42" s="2686"/>
      <c r="AP42" s="2682">
        <v>1</v>
      </c>
      <c r="AQ42" s="2682"/>
      <c r="AR42" s="2682">
        <v>2</v>
      </c>
      <c r="AS42" s="2682"/>
      <c r="AT42" s="2682">
        <v>0</v>
      </c>
      <c r="AU42" s="2682"/>
      <c r="AV42" s="2682">
        <v>0</v>
      </c>
      <c r="AW42" s="2682"/>
      <c r="AX42" s="2685" t="s">
        <v>93</v>
      </c>
      <c r="AY42" s="2686"/>
      <c r="AZ42" s="2686"/>
      <c r="BA42" s="2686"/>
      <c r="BB42" s="2682">
        <v>1</v>
      </c>
      <c r="BC42" s="2682"/>
      <c r="BD42" s="2682">
        <v>2</v>
      </c>
      <c r="BE42" s="2682"/>
      <c r="BF42" s="2682">
        <v>0</v>
      </c>
      <c r="BG42" s="2682"/>
      <c r="BH42" s="2682">
        <v>0</v>
      </c>
      <c r="BI42" s="2682"/>
      <c r="BJ42" s="2683" t="s">
        <v>91</v>
      </c>
      <c r="BK42" s="2683"/>
      <c r="BL42" s="2683"/>
      <c r="BM42" s="2683"/>
      <c r="BN42" s="2683"/>
      <c r="BO42" s="2683"/>
      <c r="BP42" s="2201"/>
      <c r="BQ42" s="2201"/>
      <c r="BR42" s="2210"/>
    </row>
    <row r="43" spans="2:70" ht="30" customHeight="1">
      <c r="B43" s="2200"/>
      <c r="C43" s="2201"/>
      <c r="D43" s="2201"/>
      <c r="E43" s="2205"/>
      <c r="F43" s="2201"/>
      <c r="G43" s="2201"/>
      <c r="H43" s="2201"/>
      <c r="I43" s="2201"/>
      <c r="J43" s="2201"/>
      <c r="K43" s="2201"/>
      <c r="L43" s="2201"/>
      <c r="M43" s="2201"/>
      <c r="N43" s="2201"/>
      <c r="O43" s="2201"/>
      <c r="P43" s="2201"/>
      <c r="Q43" s="2201"/>
      <c r="R43" s="2201"/>
      <c r="S43" s="2201"/>
      <c r="T43" s="2201"/>
      <c r="U43" s="2201"/>
      <c r="V43" s="2201"/>
      <c r="W43" s="2201"/>
      <c r="X43" s="2201"/>
      <c r="Y43" s="2201"/>
      <c r="Z43" s="2201"/>
      <c r="AA43" s="2201"/>
      <c r="AB43" s="2201"/>
      <c r="AC43" s="2201"/>
      <c r="AD43" s="2201"/>
      <c r="AE43" s="2201"/>
      <c r="AF43" s="2201"/>
      <c r="AG43" s="2201"/>
      <c r="AH43" s="2201"/>
      <c r="AI43" s="2201"/>
      <c r="AJ43" s="2201"/>
      <c r="AK43" s="2201"/>
      <c r="AL43" s="2201"/>
      <c r="AM43" s="2201"/>
      <c r="AN43" s="2201"/>
      <c r="AO43" s="2201"/>
      <c r="AP43" s="2206"/>
      <c r="AQ43" s="2206"/>
      <c r="AR43" s="2683" t="s">
        <v>91</v>
      </c>
      <c r="AS43" s="2683"/>
      <c r="AT43" s="2683"/>
      <c r="AU43" s="2683"/>
      <c r="AV43" s="2683"/>
      <c r="AW43" s="2683"/>
      <c r="AX43" s="2201"/>
      <c r="AY43" s="2201"/>
      <c r="AZ43" s="2201"/>
      <c r="BA43" s="2201"/>
      <c r="BB43" s="2206"/>
      <c r="BC43" s="2206"/>
      <c r="BD43" s="2206"/>
      <c r="BE43" s="2206"/>
      <c r="BF43" s="2206"/>
      <c r="BG43" s="2206"/>
      <c r="BH43" s="2206"/>
      <c r="BI43" s="2206"/>
      <c r="BJ43" s="2206"/>
      <c r="BK43" s="2206"/>
      <c r="BL43" s="2206"/>
      <c r="BM43" s="2206"/>
      <c r="BN43" s="2206"/>
      <c r="BO43" s="2206"/>
      <c r="BP43" s="2201"/>
      <c r="BQ43" s="2201"/>
      <c r="BR43" s="2210"/>
    </row>
    <row r="44" spans="2:70" ht="30" customHeight="1">
      <c r="B44" s="2200"/>
      <c r="C44" s="2201"/>
      <c r="D44" s="2201"/>
      <c r="E44" s="2201"/>
      <c r="F44" s="2201"/>
      <c r="G44" s="2201"/>
      <c r="H44" s="2201"/>
      <c r="I44" s="2201"/>
      <c r="J44" s="2201"/>
      <c r="K44" s="2201"/>
      <c r="L44" s="2201"/>
      <c r="M44" s="2201"/>
      <c r="N44" s="2201"/>
      <c r="O44" s="2201"/>
      <c r="P44" s="2201"/>
      <c r="Q44" s="2201"/>
      <c r="R44" s="2201"/>
      <c r="S44" s="2201"/>
      <c r="T44" s="2201"/>
      <c r="U44" s="2201"/>
      <c r="V44" s="2201"/>
      <c r="W44" s="2201"/>
      <c r="X44" s="2201"/>
      <c r="Y44" s="2201"/>
      <c r="Z44" s="2201"/>
      <c r="AA44" s="2201"/>
      <c r="AB44" s="2201"/>
      <c r="AC44" s="2201"/>
      <c r="AD44" s="2201"/>
      <c r="AE44" s="2201"/>
      <c r="AF44" s="2201"/>
      <c r="AG44" s="2201"/>
      <c r="AH44" s="2201"/>
      <c r="AI44" s="2201"/>
      <c r="AJ44" s="2201"/>
      <c r="AK44" s="2201"/>
      <c r="AL44" s="2201"/>
      <c r="AM44" s="2201"/>
      <c r="AN44" s="2201"/>
      <c r="AO44" s="2201"/>
      <c r="AP44" s="2201"/>
      <c r="AQ44" s="2201"/>
      <c r="AR44" s="2201"/>
      <c r="AS44" s="2201"/>
      <c r="AT44" s="2201"/>
      <c r="AU44" s="2201"/>
      <c r="AV44" s="2201"/>
      <c r="AW44" s="2201"/>
      <c r="AX44" s="2201"/>
      <c r="AY44" s="2201"/>
      <c r="AZ44" s="2201"/>
      <c r="BA44" s="2201"/>
      <c r="BB44" s="2201"/>
      <c r="BC44" s="2201"/>
      <c r="BD44" s="2201"/>
      <c r="BE44" s="2201"/>
      <c r="BF44" s="2201"/>
      <c r="BG44" s="2201"/>
      <c r="BH44" s="2201"/>
      <c r="BI44" s="2201"/>
      <c r="BJ44" s="2201"/>
      <c r="BK44" s="2201"/>
      <c r="BL44" s="2201"/>
      <c r="BM44" s="2201"/>
      <c r="BN44" s="2201"/>
      <c r="BO44" s="2201"/>
      <c r="BP44" s="2201"/>
      <c r="BQ44" s="2201"/>
      <c r="BR44" s="2210"/>
    </row>
    <row r="45" spans="2:70" ht="30" customHeight="1">
      <c r="B45" s="2200"/>
      <c r="C45" s="2396" t="s">
        <v>63</v>
      </c>
      <c r="D45" s="2201"/>
      <c r="E45" s="2201" t="s">
        <v>67</v>
      </c>
      <c r="F45" s="2201"/>
      <c r="G45" s="2201"/>
      <c r="H45" s="2201"/>
      <c r="I45" s="2201"/>
      <c r="J45" s="2201"/>
      <c r="K45" s="2201"/>
      <c r="L45" s="2201"/>
      <c r="M45" s="2201"/>
      <c r="N45" s="2201"/>
      <c r="O45" s="2201"/>
      <c r="P45" s="2201"/>
      <c r="Q45" s="2201"/>
      <c r="R45" s="2201"/>
      <c r="S45" s="2201"/>
      <c r="T45" s="2201"/>
      <c r="U45" s="2201"/>
      <c r="V45" s="2201"/>
      <c r="W45" s="2201"/>
      <c r="X45" s="2201"/>
      <c r="Y45" s="2201"/>
      <c r="Z45" s="2201"/>
      <c r="AA45" s="2201"/>
      <c r="AB45" s="2201"/>
      <c r="AC45" s="2201"/>
      <c r="AD45" s="2201"/>
      <c r="AE45" s="2201"/>
      <c r="AF45" s="2201"/>
      <c r="AG45" s="2201"/>
      <c r="AH45" s="2201"/>
      <c r="AI45" s="2201"/>
      <c r="AJ45" s="2201"/>
      <c r="AK45" s="2201"/>
      <c r="AL45" s="2201"/>
      <c r="AM45" s="2201"/>
      <c r="AN45" s="2201"/>
      <c r="AO45" s="2201"/>
      <c r="AP45" s="2201"/>
      <c r="AQ45" s="2201"/>
      <c r="AR45" s="2201"/>
      <c r="AS45" s="2201"/>
      <c r="AT45" s="2201"/>
      <c r="AU45" s="2201"/>
      <c r="AV45" s="2201"/>
      <c r="AW45" s="2201"/>
      <c r="AX45" s="2201"/>
      <c r="AY45" s="2201"/>
      <c r="AZ45" s="2201"/>
      <c r="BA45" s="2201"/>
      <c r="BB45" s="2201"/>
      <c r="BC45" s="2201"/>
      <c r="BD45" s="2201"/>
      <c r="BE45" s="2201"/>
      <c r="BF45" s="2201"/>
      <c r="BG45" s="2201"/>
      <c r="BH45" s="2201"/>
      <c r="BI45" s="2201"/>
      <c r="BJ45" s="2201"/>
      <c r="BK45" s="2201"/>
      <c r="BL45" s="2201"/>
      <c r="BM45" s="2201"/>
      <c r="BN45" s="2201"/>
      <c r="BO45" s="2201"/>
      <c r="BP45" s="2201"/>
      <c r="BQ45" s="2201"/>
      <c r="BR45" s="2210"/>
    </row>
    <row r="46" spans="2:70" ht="30" customHeight="1">
      <c r="B46" s="2200"/>
      <c r="C46" s="2201"/>
      <c r="D46" s="2201"/>
      <c r="E46" s="2205" t="s">
        <v>75</v>
      </c>
      <c r="F46" s="2201"/>
      <c r="G46" s="2201"/>
      <c r="H46" s="2201"/>
      <c r="I46" s="2201"/>
      <c r="J46" s="2201"/>
      <c r="K46" s="2201"/>
      <c r="L46" s="2201"/>
      <c r="M46" s="2201"/>
      <c r="N46" s="2201"/>
      <c r="O46" s="2201"/>
      <c r="P46" s="2201"/>
      <c r="Q46" s="2201"/>
      <c r="R46" s="2201"/>
      <c r="S46" s="2201"/>
      <c r="T46" s="2201"/>
      <c r="U46" s="2201"/>
      <c r="V46" s="2201"/>
      <c r="W46" s="2201"/>
      <c r="X46" s="2201"/>
      <c r="Y46" s="2201"/>
      <c r="Z46" s="2201"/>
      <c r="AA46" s="2201"/>
      <c r="AB46" s="2201"/>
      <c r="AC46" s="2201"/>
      <c r="AD46" s="2201"/>
      <c r="AE46" s="2201"/>
      <c r="AF46" s="2201"/>
      <c r="AG46" s="2201"/>
      <c r="AH46" s="2201"/>
      <c r="AI46" s="2201"/>
      <c r="AJ46" s="2201"/>
      <c r="AK46" s="2201"/>
      <c r="AL46" s="2201"/>
      <c r="AM46" s="2201"/>
      <c r="AN46" s="2201"/>
      <c r="AO46" s="2201"/>
      <c r="AP46" s="2201"/>
      <c r="AQ46" s="2201"/>
      <c r="AR46" s="2201"/>
      <c r="AS46" s="2201"/>
      <c r="AT46" s="2201"/>
      <c r="AU46" s="2201"/>
      <c r="AV46" s="2201"/>
      <c r="AW46" s="2201"/>
      <c r="AX46" s="2201"/>
      <c r="AY46" s="2201"/>
      <c r="AZ46" s="2201"/>
      <c r="BA46" s="2201"/>
      <c r="BB46" s="2201"/>
      <c r="BC46" s="2201"/>
      <c r="BD46" s="2201"/>
      <c r="BE46" s="2201"/>
      <c r="BF46" s="2201"/>
      <c r="BG46" s="2201"/>
      <c r="BH46" s="2201"/>
      <c r="BI46" s="2201"/>
      <c r="BJ46" s="2201"/>
      <c r="BK46" s="2201"/>
      <c r="BL46" s="2201"/>
      <c r="BM46" s="2201"/>
      <c r="BN46" s="2201"/>
      <c r="BO46" s="2201"/>
      <c r="BP46" s="2201"/>
      <c r="BQ46" s="2201"/>
      <c r="BR46" s="2210"/>
    </row>
    <row r="47" spans="2:70" ht="30" customHeight="1">
      <c r="B47" s="2200"/>
      <c r="C47" s="2201"/>
      <c r="D47" s="2201"/>
      <c r="E47" s="2201"/>
      <c r="F47" s="2201"/>
      <c r="G47" s="2201"/>
      <c r="H47" s="2201"/>
      <c r="I47" s="2201"/>
      <c r="J47" s="2201"/>
      <c r="K47" s="2201"/>
      <c r="L47" s="2201"/>
      <c r="M47" s="2201"/>
      <c r="N47" s="2201"/>
      <c r="O47" s="2201"/>
      <c r="P47" s="2201"/>
      <c r="Q47" s="2201"/>
      <c r="R47" s="2201"/>
      <c r="S47" s="2201"/>
      <c r="T47" s="2201"/>
      <c r="U47" s="2201"/>
      <c r="V47" s="2201"/>
      <c r="W47" s="2201"/>
      <c r="X47" s="2201"/>
      <c r="Y47" s="2201"/>
      <c r="Z47" s="2201"/>
      <c r="AA47" s="2201"/>
      <c r="AB47" s="2201"/>
      <c r="AC47" s="2201"/>
      <c r="AD47" s="2201"/>
      <c r="AE47" s="2201"/>
      <c r="AF47" s="2201"/>
      <c r="AG47" s="2201"/>
      <c r="AH47" s="2201"/>
      <c r="AI47" s="2201"/>
      <c r="AJ47" s="2201"/>
      <c r="AK47" s="2201"/>
      <c r="AL47" s="2201"/>
      <c r="AM47" s="2201"/>
      <c r="AN47" s="2201"/>
      <c r="AO47" s="2201"/>
      <c r="AP47" s="2201"/>
      <c r="AQ47" s="2201"/>
      <c r="AR47" s="2201"/>
      <c r="AS47" s="2201"/>
      <c r="AT47" s="2201"/>
      <c r="AU47" s="2201"/>
      <c r="AV47" s="2201"/>
      <c r="AW47" s="2201"/>
      <c r="AX47" s="2201"/>
      <c r="AY47" s="2201"/>
      <c r="AZ47" s="2201"/>
      <c r="BA47" s="2201"/>
      <c r="BB47" s="2201"/>
      <c r="BC47" s="2201"/>
      <c r="BD47" s="2201"/>
      <c r="BE47" s="2201"/>
      <c r="BF47" s="2201"/>
      <c r="BG47" s="2201"/>
      <c r="BH47" s="2201"/>
      <c r="BI47" s="2201"/>
      <c r="BJ47" s="2201"/>
      <c r="BK47" s="2201"/>
      <c r="BL47" s="2201"/>
      <c r="BM47" s="2201"/>
      <c r="BN47" s="2201"/>
      <c r="BO47" s="2201"/>
      <c r="BP47" s="2201"/>
      <c r="BQ47" s="2201"/>
      <c r="BR47" s="2210"/>
    </row>
    <row r="48" spans="2:70" ht="30" customHeight="1">
      <c r="B48" s="2200"/>
      <c r="C48" s="2201"/>
      <c r="D48" s="2201"/>
      <c r="E48" s="2201"/>
      <c r="F48" s="2201"/>
      <c r="G48" s="2201"/>
      <c r="H48" s="2201"/>
      <c r="I48" s="2201"/>
      <c r="J48" s="2201"/>
      <c r="K48" s="2201"/>
      <c r="L48" s="2201"/>
      <c r="M48" s="2201"/>
      <c r="N48" s="2201"/>
      <c r="U48" s="2682"/>
      <c r="V48" s="2682"/>
      <c r="W48" s="2682"/>
      <c r="X48" s="2682"/>
      <c r="Y48" s="2682"/>
      <c r="Z48" s="2682"/>
      <c r="AA48" s="2682"/>
      <c r="AB48" s="2682"/>
      <c r="AC48" s="2682"/>
      <c r="AD48" s="2682"/>
      <c r="AE48" s="2682"/>
      <c r="AF48" s="2682"/>
      <c r="AG48" s="2682"/>
      <c r="AH48" s="2682"/>
      <c r="AI48" s="2684" t="s">
        <v>95</v>
      </c>
      <c r="AJ48" s="2682"/>
      <c r="AK48" s="2682">
        <v>8</v>
      </c>
      <c r="AL48" s="2682"/>
      <c r="AM48" s="2682">
        <v>6</v>
      </c>
      <c r="AN48" s="2682"/>
      <c r="AO48" s="2682">
        <v>6</v>
      </c>
      <c r="AP48" s="2682"/>
      <c r="AQ48" s="2682">
        <v>8</v>
      </c>
      <c r="AR48" s="2682"/>
      <c r="AS48" s="2201"/>
      <c r="AT48" s="2201"/>
      <c r="AU48" s="2201"/>
      <c r="AV48" s="2201"/>
      <c r="AW48" s="2201"/>
      <c r="AX48" s="2201"/>
      <c r="AY48" s="2201"/>
      <c r="AZ48" s="2201"/>
      <c r="BA48" s="2201"/>
      <c r="BB48" s="2201"/>
      <c r="BC48" s="2201"/>
      <c r="BD48" s="2201"/>
      <c r="BE48" s="2201"/>
      <c r="BF48" s="2201"/>
      <c r="BG48" s="2201"/>
      <c r="BH48" s="2201"/>
      <c r="BI48" s="2201"/>
      <c r="BJ48" s="2201"/>
      <c r="BK48" s="2201"/>
      <c r="BL48" s="2201"/>
      <c r="BM48" s="2201"/>
      <c r="BN48" s="2201"/>
      <c r="BO48" s="2201"/>
      <c r="BP48" s="2201"/>
      <c r="BQ48" s="2201"/>
      <c r="BR48" s="2210"/>
    </row>
    <row r="49" spans="2:70" ht="30" customHeight="1">
      <c r="B49" s="2200"/>
      <c r="C49" s="2201"/>
      <c r="D49" s="2201"/>
      <c r="E49" s="2201"/>
      <c r="F49" s="2201"/>
      <c r="G49" s="2201"/>
      <c r="H49" s="2201"/>
      <c r="I49" s="2201"/>
      <c r="J49" s="2201"/>
      <c r="K49" s="2201"/>
      <c r="L49" s="2201"/>
      <c r="M49" s="2201"/>
      <c r="N49" s="2201"/>
      <c r="O49" s="2201"/>
      <c r="P49" s="2201"/>
      <c r="Q49" s="2201"/>
      <c r="R49" s="2201"/>
      <c r="S49" s="2201"/>
      <c r="T49" s="2201"/>
      <c r="AS49" s="2201"/>
      <c r="AT49" s="2201"/>
      <c r="AU49" s="2201"/>
      <c r="AV49" s="2201"/>
      <c r="AW49" s="2201"/>
      <c r="AX49" s="2201"/>
      <c r="AY49" s="2201"/>
      <c r="AZ49" s="2201"/>
      <c r="BA49" s="2201"/>
      <c r="BB49" s="2201"/>
      <c r="BC49" s="2201"/>
      <c r="BD49" s="2201"/>
      <c r="BE49" s="2201"/>
      <c r="BF49" s="2201"/>
      <c r="BG49" s="2201"/>
      <c r="BH49" s="2201"/>
      <c r="BI49" s="2201"/>
      <c r="BJ49" s="2201"/>
      <c r="BK49" s="2201"/>
      <c r="BL49" s="2201"/>
      <c r="BM49" s="2201"/>
      <c r="BN49" s="2201"/>
      <c r="BO49" s="2201"/>
      <c r="BP49" s="2201"/>
      <c r="BQ49" s="2201"/>
      <c r="BR49" s="2210"/>
    </row>
    <row r="50" spans="2:70" ht="30" customHeight="1">
      <c r="B50" s="2200"/>
      <c r="C50" s="2396" t="s">
        <v>66</v>
      </c>
      <c r="D50" s="2201"/>
      <c r="E50" s="2201" t="s">
        <v>96</v>
      </c>
      <c r="F50" s="2201"/>
      <c r="G50" s="2201"/>
      <c r="H50" s="2201"/>
      <c r="I50" s="2201"/>
      <c r="J50" s="2201"/>
      <c r="K50" s="2201"/>
      <c r="L50" s="2201"/>
      <c r="M50" s="2201"/>
      <c r="N50" s="2201"/>
      <c r="O50" s="2201"/>
      <c r="P50" s="2201"/>
      <c r="Q50" s="2201"/>
      <c r="R50" s="2201"/>
      <c r="S50" s="2201"/>
      <c r="T50" s="2201"/>
      <c r="AQ50" s="2209"/>
      <c r="AR50" s="2209"/>
      <c r="AS50" s="2201"/>
      <c r="AT50" s="2201" t="s">
        <v>97</v>
      </c>
      <c r="AU50" s="2201"/>
      <c r="AV50" s="2201"/>
      <c r="AW50" s="2201"/>
      <c r="AX50" s="2201"/>
      <c r="AY50" s="2201"/>
      <c r="AZ50" s="2201"/>
      <c r="BA50" s="2674" t="s">
        <v>60</v>
      </c>
      <c r="BB50" s="2674"/>
      <c r="BC50" s="2201"/>
      <c r="BD50" s="2201" t="s">
        <v>98</v>
      </c>
      <c r="BE50" s="2201"/>
      <c r="BF50" s="2201"/>
      <c r="BG50" s="2201"/>
      <c r="BH50" s="2201"/>
      <c r="BI50" s="2201"/>
      <c r="BJ50" s="2201"/>
      <c r="BK50" s="2201"/>
      <c r="BL50" s="2201"/>
      <c r="BM50" s="2201"/>
      <c r="BN50" s="2201"/>
      <c r="BO50" s="2201"/>
      <c r="BP50" s="2201"/>
      <c r="BQ50" s="2201"/>
      <c r="BR50" s="2210"/>
    </row>
    <row r="51" spans="2:70" ht="30" customHeight="1">
      <c r="B51" s="2200"/>
      <c r="C51" s="2201"/>
      <c r="D51" s="2201"/>
      <c r="E51" s="2205" t="s">
        <v>99</v>
      </c>
      <c r="F51" s="2201"/>
      <c r="G51" s="2201"/>
      <c r="H51" s="2201"/>
      <c r="I51" s="2201"/>
      <c r="J51" s="2201"/>
      <c r="K51" s="2201"/>
      <c r="L51" s="2201"/>
      <c r="M51" s="2201"/>
      <c r="N51" s="2201"/>
      <c r="O51" s="2201"/>
      <c r="P51" s="2201"/>
      <c r="Q51" s="2201"/>
      <c r="R51" s="2201"/>
      <c r="S51" s="2201"/>
      <c r="T51" s="2201"/>
      <c r="AS51" s="2201"/>
      <c r="AT51" s="2205" t="s">
        <v>100</v>
      </c>
      <c r="AU51" s="2201"/>
      <c r="AV51" s="2201"/>
      <c r="AW51" s="2201"/>
      <c r="AX51" s="2201"/>
      <c r="AY51" s="2201"/>
      <c r="AZ51" s="2201"/>
      <c r="BA51" s="2201"/>
      <c r="BB51" s="2201"/>
      <c r="BC51" s="2201"/>
      <c r="BD51" s="2205" t="s">
        <v>101</v>
      </c>
      <c r="BE51" s="2201"/>
      <c r="BF51" s="2201"/>
      <c r="BG51" s="2201"/>
      <c r="BH51" s="2201"/>
      <c r="BI51" s="2201"/>
      <c r="BJ51" s="2201"/>
      <c r="BK51" s="2201"/>
      <c r="BL51" s="2201"/>
      <c r="BM51" s="2201"/>
      <c r="BN51" s="2201"/>
      <c r="BO51" s="2201"/>
      <c r="BP51" s="2201"/>
      <c r="BQ51" s="2201"/>
      <c r="BR51" s="2210"/>
    </row>
    <row r="52" spans="2:70" ht="30" customHeight="1">
      <c r="B52" s="2200"/>
      <c r="C52" s="2201"/>
      <c r="D52" s="2201"/>
      <c r="E52" s="2201"/>
      <c r="F52" s="2201"/>
      <c r="G52" s="2201"/>
      <c r="H52" s="2201"/>
      <c r="I52" s="2201"/>
      <c r="J52" s="2201"/>
      <c r="K52" s="2201"/>
      <c r="L52" s="2201"/>
      <c r="M52" s="2201"/>
      <c r="N52" s="2201"/>
      <c r="O52" s="2201"/>
      <c r="P52" s="2201"/>
      <c r="Q52" s="2201"/>
      <c r="R52" s="2201"/>
      <c r="S52" s="2201"/>
      <c r="T52" s="2201"/>
      <c r="U52" s="2201"/>
      <c r="V52" s="2201"/>
      <c r="W52" s="2201"/>
      <c r="X52" s="2201"/>
      <c r="Y52" s="2201"/>
      <c r="Z52" s="2201"/>
      <c r="AA52" s="2201"/>
      <c r="AB52" s="2201"/>
      <c r="AC52" s="2201"/>
      <c r="AD52" s="2201"/>
      <c r="AE52" s="2201"/>
      <c r="AF52" s="2201"/>
      <c r="AG52" s="2201"/>
      <c r="AH52" s="2201"/>
      <c r="AI52" s="2201"/>
      <c r="AJ52" s="2201"/>
      <c r="AK52" s="2201"/>
      <c r="AL52" s="2201"/>
      <c r="AM52" s="2201"/>
      <c r="AN52" s="2201"/>
      <c r="AO52" s="2201"/>
      <c r="AP52" s="2201"/>
      <c r="AQ52" s="2201"/>
      <c r="AR52" s="2201"/>
      <c r="AS52" s="2201"/>
      <c r="AT52" s="2201"/>
      <c r="AU52" s="2201"/>
      <c r="AV52" s="2201"/>
      <c r="AW52" s="2201"/>
      <c r="AX52" s="2201"/>
      <c r="AY52" s="2201"/>
      <c r="AZ52" s="2201"/>
      <c r="BA52" s="2201"/>
      <c r="BB52" s="2201"/>
      <c r="BC52" s="2201"/>
      <c r="BD52" s="2201"/>
      <c r="BE52" s="2201"/>
      <c r="BF52" s="2201"/>
      <c r="BG52" s="2201"/>
      <c r="BH52" s="2201"/>
      <c r="BI52" s="2201"/>
      <c r="BJ52" s="2201"/>
      <c r="BK52" s="2201"/>
      <c r="BL52" s="2201"/>
      <c r="BM52" s="2201"/>
      <c r="BN52" s="2201"/>
      <c r="BO52" s="2201"/>
      <c r="BP52" s="2201"/>
      <c r="BQ52" s="2201"/>
      <c r="BR52" s="2210"/>
    </row>
    <row r="53" spans="2:70" ht="30" customHeight="1">
      <c r="B53" s="2200"/>
      <c r="C53" s="2396" t="s">
        <v>68</v>
      </c>
      <c r="D53" s="2201"/>
      <c r="E53" s="2201" t="s">
        <v>102</v>
      </c>
      <c r="F53" s="2201"/>
      <c r="G53" s="2201"/>
      <c r="H53" s="2201"/>
      <c r="I53" s="2201"/>
      <c r="J53" s="2201"/>
      <c r="K53" s="2201"/>
      <c r="L53" s="2201"/>
      <c r="M53" s="2201"/>
      <c r="N53" s="2201"/>
      <c r="O53" s="2201"/>
      <c r="P53" s="2201"/>
      <c r="Q53" s="2201"/>
      <c r="R53" s="2201"/>
      <c r="S53" s="2201"/>
      <c r="T53" s="2201"/>
      <c r="U53" s="2201"/>
      <c r="V53" s="2201"/>
      <c r="W53" s="2201"/>
      <c r="X53" s="2201"/>
      <c r="Y53" s="2201"/>
      <c r="Z53" s="2201"/>
      <c r="AA53" s="2201"/>
      <c r="AB53" s="2201"/>
      <c r="AC53" s="2201"/>
      <c r="AD53" s="2201"/>
      <c r="AE53" s="2201"/>
      <c r="AF53" s="2201"/>
      <c r="AG53" s="2201"/>
      <c r="AH53" s="2201"/>
      <c r="AI53" s="2201"/>
      <c r="AJ53" s="2201"/>
      <c r="AK53" s="2201"/>
      <c r="AL53" s="2201"/>
      <c r="AM53" s="2201"/>
      <c r="AN53" s="2201"/>
      <c r="AO53" s="2201"/>
      <c r="AP53" s="2201"/>
      <c r="AQ53" s="2201"/>
      <c r="AR53" s="2201"/>
      <c r="AS53" s="2201"/>
      <c r="AT53" s="2201"/>
      <c r="AU53" s="2201"/>
      <c r="AV53" s="2201"/>
      <c r="AW53" s="2201"/>
      <c r="AX53" s="2201"/>
      <c r="AY53" s="2201"/>
      <c r="AZ53" s="2201"/>
      <c r="BA53" s="2201"/>
      <c r="BB53" s="2201"/>
      <c r="BC53" s="2201"/>
      <c r="BD53" s="2201"/>
      <c r="BE53" s="2201"/>
      <c r="BF53" s="2201"/>
      <c r="BG53" s="2201"/>
      <c r="BH53" s="2201"/>
      <c r="BI53" s="2201"/>
      <c r="BJ53" s="2201"/>
      <c r="BK53" s="2201"/>
      <c r="BL53" s="2201"/>
      <c r="BM53" s="2201"/>
      <c r="BN53" s="2201"/>
      <c r="BO53" s="2201"/>
      <c r="BP53" s="2201"/>
      <c r="BQ53" s="2201"/>
      <c r="BR53" s="2210"/>
    </row>
    <row r="54" spans="2:70" ht="30" customHeight="1">
      <c r="B54" s="2200"/>
      <c r="C54" s="2201"/>
      <c r="D54" s="2201"/>
      <c r="E54" s="2201" t="s">
        <v>103</v>
      </c>
      <c r="F54" s="2201"/>
      <c r="G54" s="2201"/>
      <c r="H54" s="2201"/>
      <c r="I54" s="2201"/>
      <c r="J54" s="2201"/>
      <c r="K54" s="2201"/>
      <c r="L54" s="2201"/>
      <c r="M54" s="2201"/>
      <c r="N54" s="2201"/>
      <c r="O54" s="2201"/>
      <c r="P54" s="2201"/>
      <c r="Q54" s="2201"/>
      <c r="R54" s="2201"/>
      <c r="S54" s="2201"/>
      <c r="T54" s="2201"/>
      <c r="U54" s="2201"/>
      <c r="V54" s="2201"/>
      <c r="W54" s="2201"/>
      <c r="X54" s="2201"/>
      <c r="Y54" s="2201"/>
      <c r="Z54" s="2201"/>
      <c r="AA54" s="2201"/>
      <c r="AB54" s="2201"/>
      <c r="AC54" s="2201"/>
      <c r="AD54" s="2201"/>
      <c r="AE54" s="2201"/>
      <c r="AF54" s="2201"/>
      <c r="AG54" s="2201"/>
      <c r="AH54" s="2201"/>
      <c r="AI54" s="2201"/>
      <c r="AJ54" s="2201"/>
      <c r="AK54" s="2201"/>
      <c r="AL54" s="2201"/>
      <c r="AM54" s="2201"/>
      <c r="AN54" s="2201"/>
      <c r="AO54" s="2201"/>
      <c r="AP54" s="2201"/>
      <c r="AQ54" s="2201"/>
      <c r="AR54" s="2201"/>
      <c r="AS54" s="2201"/>
      <c r="AT54" s="2201"/>
      <c r="AU54" s="2201"/>
      <c r="AV54" s="2201"/>
      <c r="AW54" s="2201"/>
      <c r="AX54" s="2201"/>
      <c r="AY54" s="2201"/>
      <c r="AZ54" s="2201"/>
      <c r="BA54" s="2201"/>
      <c r="BB54" s="2201"/>
      <c r="BC54" s="2201"/>
      <c r="BD54" s="2201"/>
      <c r="BE54" s="2201"/>
      <c r="BF54" s="2201"/>
      <c r="BG54" s="2201"/>
      <c r="BH54" s="2201"/>
      <c r="BI54" s="2201"/>
      <c r="BJ54" s="2201"/>
      <c r="BK54" s="2201"/>
      <c r="BL54" s="2201"/>
      <c r="BM54" s="2201"/>
      <c r="BN54" s="2201"/>
      <c r="BO54" s="2201"/>
      <c r="BP54" s="2201"/>
      <c r="BQ54" s="2201"/>
      <c r="BR54" s="2210"/>
    </row>
    <row r="55" spans="2:70" ht="30" customHeight="1">
      <c r="B55" s="2200"/>
      <c r="C55" s="2201"/>
      <c r="D55" s="2201"/>
      <c r="E55" s="2205" t="s">
        <v>2183</v>
      </c>
      <c r="F55" s="2201"/>
      <c r="G55" s="2201"/>
      <c r="H55" s="2201"/>
      <c r="I55" s="2201"/>
      <c r="J55" s="2201"/>
      <c r="K55" s="2201"/>
      <c r="L55" s="2201"/>
      <c r="M55" s="2201"/>
      <c r="N55" s="2201"/>
      <c r="O55" s="2201"/>
      <c r="P55" s="2201"/>
      <c r="Q55" s="2201"/>
      <c r="R55" s="2201"/>
      <c r="S55" s="2201"/>
      <c r="T55" s="2201"/>
      <c r="U55" s="2201"/>
      <c r="V55" s="2201"/>
      <c r="W55" s="2201"/>
      <c r="X55" s="2201"/>
      <c r="Y55" s="2201"/>
      <c r="Z55" s="2201"/>
      <c r="AA55" s="2201"/>
      <c r="AB55" s="2201"/>
      <c r="AC55" s="2201"/>
      <c r="AD55" s="2201"/>
      <c r="AE55" s="2201"/>
      <c r="AF55" s="2201"/>
      <c r="AG55" s="2201"/>
      <c r="AH55" s="2201"/>
      <c r="AI55" s="2201"/>
      <c r="AJ55" s="2201"/>
      <c r="AK55" s="2201"/>
      <c r="AL55" s="2201"/>
      <c r="AM55" s="2201"/>
      <c r="AN55" s="2201"/>
      <c r="AO55" s="2201"/>
      <c r="AP55" s="2201"/>
      <c r="AQ55" s="2201"/>
      <c r="AR55" s="2201"/>
      <c r="AS55" s="2201"/>
      <c r="AT55" s="2201"/>
      <c r="AU55" s="2201"/>
      <c r="AV55" s="2201"/>
      <c r="AW55" s="2201"/>
      <c r="AX55" s="2201"/>
      <c r="AY55" s="2201"/>
      <c r="AZ55" s="2201"/>
      <c r="BA55" s="2201"/>
      <c r="BB55" s="2201"/>
      <c r="BC55" s="2201"/>
      <c r="BD55" s="2201"/>
      <c r="BE55" s="2201"/>
      <c r="BF55" s="2201"/>
      <c r="BG55" s="2201"/>
      <c r="BH55" s="2201"/>
      <c r="BI55" s="2201"/>
      <c r="BJ55" s="2201"/>
      <c r="BK55" s="2201"/>
      <c r="BL55" s="2201"/>
      <c r="BM55" s="2201"/>
      <c r="BN55" s="2201"/>
      <c r="BO55" s="2201"/>
      <c r="BP55" s="2201"/>
      <c r="BQ55" s="2201"/>
      <c r="BR55" s="2210"/>
    </row>
    <row r="56" spans="2:70" ht="30" customHeight="1">
      <c r="B56" s="2200"/>
      <c r="C56" s="2201"/>
      <c r="D56" s="2201"/>
      <c r="E56" s="2201"/>
      <c r="F56" s="2201"/>
      <c r="G56" s="2201"/>
      <c r="H56" s="2201"/>
      <c r="I56" s="2201"/>
      <c r="J56" s="2201"/>
      <c r="K56" s="2201"/>
      <c r="L56" s="2201"/>
      <c r="M56" s="2201"/>
      <c r="N56" s="2201"/>
      <c r="O56" s="2201"/>
      <c r="P56" s="2201"/>
      <c r="Q56" s="2201"/>
      <c r="R56" s="2201"/>
      <c r="S56" s="2201"/>
      <c r="T56" s="2201"/>
      <c r="U56" s="2201"/>
      <c r="V56" s="2201"/>
      <c r="W56" s="2201"/>
      <c r="X56" s="2201"/>
      <c r="Y56" s="2201"/>
      <c r="Z56" s="2201"/>
      <c r="AA56" s="2201"/>
      <c r="AB56" s="2201"/>
      <c r="AC56" s="2201"/>
      <c r="AD56" s="2201"/>
      <c r="AE56" s="2201"/>
      <c r="AF56" s="2201"/>
      <c r="AG56" s="2201"/>
      <c r="AH56" s="2201"/>
      <c r="AI56" s="2201"/>
      <c r="AJ56" s="2201"/>
      <c r="AK56" s="2201"/>
      <c r="AL56" s="2201"/>
      <c r="AM56" s="2201"/>
      <c r="AN56" s="2201"/>
      <c r="AO56" s="2201"/>
      <c r="AP56" s="2201"/>
      <c r="AQ56" s="2201"/>
      <c r="AR56" s="2201"/>
      <c r="AS56" s="2201"/>
      <c r="AT56" s="2201"/>
      <c r="AU56" s="2201"/>
      <c r="AV56" s="2201"/>
      <c r="AW56" s="2201"/>
      <c r="AX56" s="2201"/>
      <c r="AY56" s="2201"/>
      <c r="AZ56" s="2201"/>
      <c r="BA56" s="2201"/>
      <c r="BB56" s="2201"/>
      <c r="BC56" s="2201"/>
      <c r="BD56" s="2201"/>
      <c r="BE56" s="2201"/>
      <c r="BF56" s="2201"/>
      <c r="BG56" s="2201"/>
      <c r="BH56" s="2201"/>
      <c r="BI56" s="2201"/>
      <c r="BJ56" s="2201"/>
      <c r="BK56" s="2201"/>
      <c r="BL56" s="2201"/>
      <c r="BM56" s="2201"/>
      <c r="BN56" s="2201"/>
      <c r="BO56" s="2201"/>
      <c r="BP56" s="2201"/>
      <c r="BQ56" s="2201"/>
      <c r="BR56" s="2210"/>
    </row>
    <row r="57" spans="2:70" ht="30" customHeight="1">
      <c r="B57" s="2200"/>
      <c r="C57" s="2396" t="s">
        <v>69</v>
      </c>
      <c r="D57" s="2201"/>
      <c r="E57" s="2201" t="s">
        <v>70</v>
      </c>
      <c r="F57" s="2201"/>
      <c r="G57" s="2201"/>
      <c r="H57" s="2201"/>
      <c r="I57" s="2201"/>
      <c r="J57" s="2201"/>
      <c r="K57" s="2201"/>
      <c r="L57" s="2201"/>
      <c r="M57" s="2201"/>
      <c r="N57" s="2201"/>
      <c r="O57" s="2201"/>
      <c r="P57" s="2201"/>
      <c r="Q57" s="2201"/>
      <c r="R57" s="2201"/>
      <c r="S57" s="2201"/>
      <c r="T57" s="2201"/>
      <c r="U57" s="2201"/>
      <c r="V57" s="2201"/>
      <c r="W57" s="2201"/>
      <c r="X57" s="2201"/>
      <c r="Y57" s="2201"/>
      <c r="Z57" s="2201"/>
      <c r="AA57" s="2201"/>
      <c r="AB57" s="2201"/>
      <c r="AC57" s="2201"/>
      <c r="AD57" s="2201"/>
      <c r="AE57" s="2201"/>
      <c r="AF57" s="2201"/>
      <c r="AG57" s="2201"/>
      <c r="AH57" s="2201"/>
      <c r="AI57" s="2201"/>
      <c r="AJ57" s="2201"/>
      <c r="AK57" s="2201"/>
      <c r="AL57" s="2201"/>
      <c r="AM57" s="2201"/>
      <c r="AN57" s="2201"/>
      <c r="AO57" s="2201"/>
      <c r="AP57" s="2201"/>
      <c r="AQ57" s="2201"/>
      <c r="AR57" s="2201"/>
      <c r="AS57" s="2201"/>
      <c r="AT57" s="2201"/>
      <c r="AU57" s="2201"/>
      <c r="AV57" s="2201"/>
      <c r="AW57" s="2201"/>
      <c r="AX57" s="2201"/>
      <c r="AY57" s="2201"/>
      <c r="AZ57" s="2201"/>
      <c r="BA57" s="2201"/>
      <c r="BB57" s="2201"/>
      <c r="BC57" s="2201"/>
      <c r="BD57" s="2201"/>
      <c r="BE57" s="2201"/>
      <c r="BF57" s="2201"/>
      <c r="BG57" s="2201"/>
      <c r="BH57" s="2201"/>
      <c r="BI57" s="2201"/>
      <c r="BJ57" s="2201"/>
      <c r="BK57" s="2201"/>
      <c r="BL57" s="2201"/>
      <c r="BM57" s="2201"/>
      <c r="BN57" s="2201"/>
      <c r="BO57" s="2201"/>
      <c r="BP57" s="2201"/>
      <c r="BQ57" s="2201"/>
      <c r="BR57" s="2210"/>
    </row>
    <row r="58" spans="2:70" ht="30" customHeight="1">
      <c r="B58" s="2200"/>
      <c r="C58" s="2201"/>
      <c r="D58" s="2201"/>
      <c r="E58" s="2205" t="s">
        <v>104</v>
      </c>
      <c r="F58" s="2201"/>
      <c r="G58" s="2201"/>
      <c r="H58" s="2201"/>
      <c r="I58" s="2201"/>
      <c r="J58" s="2201"/>
      <c r="K58" s="2201"/>
      <c r="L58" s="2201"/>
      <c r="M58" s="2201"/>
      <c r="N58" s="2201"/>
      <c r="O58" s="2201"/>
      <c r="P58" s="2201"/>
      <c r="Q58" s="2201"/>
      <c r="R58" s="2201"/>
      <c r="S58" s="2201"/>
      <c r="T58" s="2201"/>
      <c r="U58" s="2201"/>
      <c r="V58" s="2201"/>
      <c r="W58" s="2201"/>
      <c r="X58" s="2201"/>
      <c r="Y58" s="2201"/>
      <c r="Z58" s="2201"/>
      <c r="AA58" s="2201"/>
      <c r="AB58" s="2201"/>
      <c r="AC58" s="2201"/>
      <c r="AD58" s="2201"/>
      <c r="AE58" s="2201"/>
      <c r="AF58" s="2201"/>
      <c r="AG58" s="2201"/>
      <c r="AH58" s="2201"/>
      <c r="AI58" s="2201"/>
      <c r="AJ58" s="2201"/>
      <c r="AK58" s="2201"/>
      <c r="AL58" s="2201"/>
      <c r="AM58" s="2201"/>
      <c r="AN58" s="2201"/>
      <c r="AO58" s="2201"/>
      <c r="AP58" s="2201"/>
      <c r="AQ58" s="2201"/>
      <c r="AR58" s="2201"/>
      <c r="AS58" s="2201"/>
      <c r="AT58" s="2201"/>
      <c r="AU58" s="2201"/>
      <c r="AV58" s="2201"/>
      <c r="AW58" s="2201"/>
      <c r="AX58" s="2201"/>
      <c r="AY58" s="2201"/>
      <c r="AZ58" s="2201"/>
      <c r="BA58" s="2201"/>
      <c r="BB58" s="2201"/>
      <c r="BC58" s="2201"/>
      <c r="BD58" s="2201"/>
      <c r="BE58" s="2201"/>
      <c r="BF58" s="2201"/>
      <c r="BG58" s="2201"/>
      <c r="BH58" s="2201"/>
      <c r="BI58" s="2201"/>
      <c r="BJ58" s="2201"/>
      <c r="BK58" s="2201"/>
      <c r="BL58" s="2201"/>
      <c r="BM58" s="2201"/>
      <c r="BN58" s="2201"/>
      <c r="BO58" s="2201"/>
      <c r="BP58" s="2201"/>
      <c r="BQ58" s="2201"/>
      <c r="BR58" s="2210"/>
    </row>
    <row r="59" spans="2:70" ht="30" customHeight="1">
      <c r="B59" s="2200"/>
      <c r="C59" s="2201"/>
      <c r="D59" s="2201"/>
      <c r="E59" s="2205"/>
      <c r="F59" s="2201"/>
      <c r="G59" s="2201"/>
      <c r="H59" s="2201"/>
      <c r="I59" s="2201"/>
      <c r="J59" s="2201"/>
      <c r="K59" s="2201"/>
      <c r="L59" s="2201"/>
      <c r="M59" s="2201"/>
      <c r="N59" s="2201"/>
      <c r="O59" s="2201"/>
      <c r="P59" s="2201"/>
      <c r="Q59" s="2201"/>
      <c r="R59" s="2201"/>
      <c r="S59" s="2201"/>
      <c r="T59" s="2201"/>
      <c r="U59" s="2201"/>
      <c r="V59" s="2201"/>
      <c r="W59" s="2201"/>
      <c r="X59" s="2201"/>
      <c r="Y59" s="2201"/>
      <c r="Z59" s="2201"/>
      <c r="AA59" s="2201"/>
      <c r="AB59" s="2201"/>
      <c r="AC59" s="2201"/>
      <c r="AD59" s="2201"/>
      <c r="AE59" s="2201"/>
      <c r="AF59" s="2201"/>
      <c r="AG59" s="2201"/>
      <c r="AH59" s="2201"/>
      <c r="AI59" s="2201"/>
      <c r="AJ59" s="2201"/>
      <c r="AK59" s="2201"/>
      <c r="AL59" s="2201"/>
      <c r="AM59" s="2201"/>
      <c r="AN59" s="2201"/>
      <c r="AO59" s="2201"/>
      <c r="AP59" s="2201"/>
      <c r="AQ59" s="2201"/>
      <c r="AR59" s="2201"/>
      <c r="AS59" s="2201"/>
      <c r="AT59" s="2201"/>
      <c r="AU59" s="2201"/>
      <c r="AV59" s="2201"/>
      <c r="AW59" s="2201"/>
      <c r="AX59" s="2201"/>
      <c r="AY59" s="2201"/>
      <c r="AZ59" s="2201"/>
      <c r="BA59" s="2201"/>
      <c r="BB59" s="2201"/>
      <c r="BC59" s="2201"/>
      <c r="BD59" s="2201"/>
      <c r="BE59" s="2201"/>
      <c r="BF59" s="2201"/>
      <c r="BG59" s="2201"/>
      <c r="BH59" s="2201"/>
      <c r="BI59" s="2201"/>
      <c r="BJ59" s="2201"/>
      <c r="BK59" s="2201"/>
      <c r="BL59" s="2201"/>
      <c r="BM59" s="2201"/>
      <c r="BN59" s="2201"/>
      <c r="BO59" s="2201"/>
      <c r="BP59" s="2201"/>
      <c r="BQ59" s="2201"/>
      <c r="BR59" s="2210"/>
    </row>
    <row r="60" spans="2:70" ht="30" customHeight="1">
      <c r="B60" s="2200"/>
      <c r="C60" s="2201"/>
      <c r="D60" s="2201"/>
      <c r="E60" s="2207"/>
      <c r="F60" s="2207"/>
      <c r="G60" s="2207"/>
      <c r="H60" s="2207"/>
      <c r="I60" s="2207"/>
      <c r="J60" s="2207"/>
      <c r="K60" s="2207"/>
      <c r="L60" s="2207"/>
      <c r="M60" s="2207"/>
      <c r="N60" s="2207"/>
      <c r="O60" s="2207"/>
      <c r="P60" s="2207"/>
      <c r="Q60" s="2207"/>
      <c r="R60" s="2207"/>
      <c r="S60" s="2207"/>
      <c r="T60" s="2207"/>
      <c r="U60" s="2207"/>
      <c r="V60" s="2207"/>
      <c r="W60" s="2207"/>
      <c r="X60" s="2207"/>
      <c r="Y60" s="2207"/>
      <c r="Z60" s="2207"/>
      <c r="AA60" s="2207"/>
      <c r="AB60" s="2207"/>
      <c r="AC60" s="2207"/>
      <c r="AD60" s="2207"/>
      <c r="AE60" s="2207"/>
      <c r="AF60" s="2207"/>
      <c r="AG60" s="2207"/>
      <c r="AH60" s="2207"/>
      <c r="AI60" s="2207"/>
      <c r="AJ60" s="2207"/>
      <c r="AK60" s="2207"/>
      <c r="AL60" s="2207"/>
      <c r="AM60" s="2207"/>
      <c r="AN60" s="2207"/>
      <c r="AO60" s="2207"/>
      <c r="AP60" s="2207"/>
      <c r="AQ60" s="2207"/>
      <c r="AR60" s="2207"/>
      <c r="AS60" s="2207"/>
      <c r="AT60" s="2207"/>
      <c r="AU60" s="2207"/>
      <c r="AV60" s="2207"/>
      <c r="AW60" s="2207"/>
      <c r="AX60" s="2207"/>
      <c r="AY60" s="2207"/>
      <c r="AZ60" s="2207"/>
      <c r="BA60" s="2207"/>
      <c r="BB60" s="2207"/>
      <c r="BC60" s="2207"/>
      <c r="BD60" s="2207"/>
      <c r="BE60" s="2207"/>
      <c r="BF60" s="2207"/>
      <c r="BG60" s="2207"/>
      <c r="BH60" s="2207"/>
      <c r="BI60" s="2207"/>
      <c r="BJ60" s="2207"/>
      <c r="BK60" s="2207"/>
      <c r="BL60" s="2207"/>
      <c r="BM60" s="2207"/>
      <c r="BN60" s="2207"/>
      <c r="BO60" s="2207"/>
      <c r="BP60" s="2201"/>
      <c r="BQ60" s="2201"/>
      <c r="BR60" s="2210"/>
    </row>
    <row r="61" spans="2:70" ht="30" customHeight="1">
      <c r="B61" s="2200"/>
      <c r="C61" s="2201"/>
      <c r="D61" s="2201"/>
      <c r="E61" s="2205"/>
      <c r="F61" s="2201"/>
      <c r="G61" s="2201"/>
      <c r="H61" s="2201"/>
      <c r="I61" s="2201"/>
      <c r="J61" s="2201"/>
      <c r="K61" s="2201"/>
      <c r="L61" s="2201"/>
      <c r="M61" s="2201"/>
      <c r="N61" s="2201"/>
      <c r="O61" s="2201"/>
      <c r="P61" s="2201"/>
      <c r="Q61" s="2201"/>
      <c r="R61" s="2201"/>
      <c r="S61" s="2201"/>
      <c r="T61" s="2201"/>
      <c r="U61" s="2201"/>
      <c r="V61" s="2201"/>
      <c r="W61" s="2201"/>
      <c r="X61" s="2201"/>
      <c r="Y61" s="2201"/>
      <c r="Z61" s="2201"/>
      <c r="AA61" s="2201"/>
      <c r="AB61" s="2201"/>
      <c r="AC61" s="2201"/>
      <c r="AD61" s="2201"/>
      <c r="AE61" s="2201"/>
      <c r="AF61" s="2201"/>
      <c r="AG61" s="2201"/>
      <c r="AH61" s="2201"/>
      <c r="AI61" s="2201"/>
      <c r="AJ61" s="2201"/>
      <c r="AK61" s="2201"/>
      <c r="AL61" s="2201"/>
      <c r="AM61" s="2201"/>
      <c r="AN61" s="2201"/>
      <c r="AO61" s="2201"/>
      <c r="AP61" s="2201"/>
      <c r="AQ61" s="2201"/>
      <c r="AR61" s="2201"/>
      <c r="AS61" s="2201"/>
      <c r="AT61" s="2201"/>
      <c r="AU61" s="2201"/>
      <c r="AV61" s="2201"/>
      <c r="AW61" s="2201"/>
      <c r="AX61" s="2201"/>
      <c r="AY61" s="2201"/>
      <c r="AZ61" s="2201"/>
      <c r="BA61" s="2201"/>
      <c r="BB61" s="2201"/>
      <c r="BC61" s="2201"/>
      <c r="BD61" s="2201"/>
      <c r="BE61" s="2201"/>
      <c r="BF61" s="2201"/>
      <c r="BG61" s="2201"/>
      <c r="BH61" s="2201"/>
      <c r="BI61" s="2201"/>
      <c r="BJ61" s="2201"/>
      <c r="BK61" s="2201"/>
      <c r="BL61" s="2201"/>
      <c r="BM61" s="2201"/>
      <c r="BN61" s="2201"/>
      <c r="BO61" s="2201"/>
      <c r="BP61" s="2201"/>
      <c r="BQ61" s="2201"/>
      <c r="BR61" s="2210"/>
    </row>
    <row r="62" spans="2:70" ht="30" customHeight="1">
      <c r="B62" s="2200"/>
      <c r="C62" s="2201"/>
      <c r="D62" s="2201"/>
      <c r="E62" s="2207"/>
      <c r="F62" s="2207"/>
      <c r="G62" s="2207"/>
      <c r="H62" s="2207"/>
      <c r="I62" s="2207"/>
      <c r="J62" s="2207"/>
      <c r="K62" s="2207"/>
      <c r="L62" s="2207"/>
      <c r="M62" s="2207"/>
      <c r="N62" s="2207"/>
      <c r="O62" s="2207"/>
      <c r="P62" s="2207"/>
      <c r="Q62" s="2207"/>
      <c r="R62" s="2207"/>
      <c r="S62" s="2207"/>
      <c r="T62" s="2207"/>
      <c r="U62" s="2207"/>
      <c r="V62" s="2207"/>
      <c r="W62" s="2207"/>
      <c r="X62" s="2207"/>
      <c r="Y62" s="2207"/>
      <c r="Z62" s="2207"/>
      <c r="AA62" s="2207"/>
      <c r="AB62" s="2207"/>
      <c r="AC62" s="2207"/>
      <c r="AD62" s="2207"/>
      <c r="AE62" s="2207"/>
      <c r="AF62" s="2207"/>
      <c r="AG62" s="2207"/>
      <c r="AH62" s="2207"/>
      <c r="AI62" s="2207"/>
      <c r="AJ62" s="2207"/>
      <c r="AK62" s="2207"/>
      <c r="AL62" s="2207"/>
      <c r="AM62" s="2207"/>
      <c r="AN62" s="2207"/>
      <c r="AO62" s="2207"/>
      <c r="AP62" s="2207"/>
      <c r="AQ62" s="2207"/>
      <c r="AR62" s="2207"/>
      <c r="AS62" s="2207"/>
      <c r="AT62" s="2207"/>
      <c r="AU62" s="2207"/>
      <c r="AV62" s="2207"/>
      <c r="AW62" s="2207"/>
      <c r="AX62" s="2207"/>
      <c r="AY62" s="2207"/>
      <c r="AZ62" s="2207"/>
      <c r="BA62" s="2207"/>
      <c r="BB62" s="2207"/>
      <c r="BC62" s="2207"/>
      <c r="BD62" s="2207"/>
      <c r="BE62" s="2207"/>
      <c r="BF62" s="2207"/>
      <c r="BG62" s="2207"/>
      <c r="BH62" s="2207"/>
      <c r="BI62" s="2207"/>
      <c r="BJ62" s="2207"/>
      <c r="BK62" s="2207"/>
      <c r="BL62" s="2207"/>
      <c r="BM62" s="2207"/>
      <c r="BN62" s="2207"/>
      <c r="BO62" s="2207"/>
      <c r="BP62" s="2201"/>
      <c r="BQ62" s="2201"/>
      <c r="BR62" s="2210"/>
    </row>
    <row r="63" spans="2:70" ht="30" customHeight="1">
      <c r="B63" s="2200"/>
      <c r="C63" s="2201"/>
      <c r="D63" s="2201"/>
      <c r="E63" s="2201"/>
      <c r="F63" s="2201"/>
      <c r="G63" s="2201"/>
      <c r="H63" s="2201"/>
      <c r="I63" s="2201"/>
      <c r="J63" s="2201"/>
      <c r="K63" s="2201"/>
      <c r="L63" s="2201"/>
      <c r="M63" s="2201"/>
      <c r="N63" s="2201"/>
      <c r="O63" s="2201"/>
      <c r="P63" s="2201"/>
      <c r="Q63" s="2201"/>
      <c r="R63" s="2201"/>
      <c r="S63" s="2201"/>
      <c r="T63" s="2201"/>
      <c r="U63" s="2201"/>
      <c r="V63" s="2201"/>
      <c r="W63" s="2201"/>
      <c r="X63" s="2201"/>
      <c r="Y63" s="2201"/>
      <c r="Z63" s="2201"/>
      <c r="AA63" s="2201"/>
      <c r="AB63" s="2201"/>
      <c r="AC63" s="2201"/>
      <c r="AD63" s="2201"/>
      <c r="AE63" s="2201"/>
      <c r="AF63" s="2201"/>
      <c r="AG63" s="2201"/>
      <c r="AH63" s="2201"/>
      <c r="AI63" s="2201"/>
      <c r="AJ63" s="2201"/>
      <c r="AK63" s="2201"/>
      <c r="AL63" s="2201"/>
      <c r="AM63" s="2201"/>
      <c r="AN63" s="2201"/>
      <c r="AO63" s="2201"/>
      <c r="AP63" s="2201"/>
      <c r="AQ63" s="2201"/>
      <c r="AR63" s="2201"/>
      <c r="AS63" s="2201"/>
      <c r="AT63" s="2201"/>
      <c r="AU63" s="2201"/>
      <c r="AV63" s="2201"/>
      <c r="AW63" s="2201"/>
      <c r="AX63" s="2201"/>
      <c r="AY63" s="2201"/>
      <c r="AZ63" s="2201"/>
      <c r="BA63" s="2201"/>
      <c r="BB63" s="2201"/>
      <c r="BC63" s="2201"/>
      <c r="BD63" s="2201"/>
      <c r="BE63" s="2201"/>
      <c r="BF63" s="2201"/>
      <c r="BG63" s="2201"/>
      <c r="BH63" s="2201"/>
      <c r="BI63" s="2201"/>
      <c r="BJ63" s="2201"/>
      <c r="BK63" s="2201"/>
      <c r="BL63" s="2201"/>
      <c r="BM63" s="2201"/>
      <c r="BN63" s="2201"/>
      <c r="BO63" s="2201"/>
      <c r="BP63" s="2201"/>
      <c r="BQ63" s="2201"/>
      <c r="BR63" s="2210"/>
    </row>
    <row r="64" spans="2:70" ht="30" customHeight="1">
      <c r="B64" s="2200"/>
      <c r="C64" s="2201"/>
      <c r="D64" s="2201"/>
      <c r="E64" s="2207"/>
      <c r="F64" s="2207"/>
      <c r="G64" s="2207"/>
      <c r="H64" s="2207"/>
      <c r="I64" s="2207"/>
      <c r="J64" s="2207"/>
      <c r="K64" s="2207"/>
      <c r="L64" s="2207"/>
      <c r="M64" s="2207"/>
      <c r="N64" s="2207"/>
      <c r="O64" s="2207"/>
      <c r="P64" s="2207"/>
      <c r="Q64" s="2207"/>
      <c r="R64" s="2207"/>
      <c r="S64" s="2207"/>
      <c r="T64" s="2207"/>
      <c r="U64" s="2207"/>
      <c r="V64" s="2207"/>
      <c r="W64" s="2207"/>
      <c r="X64" s="2207"/>
      <c r="Y64" s="2207"/>
      <c r="Z64" s="2207"/>
      <c r="AA64" s="2207"/>
      <c r="AB64" s="2207"/>
      <c r="AC64" s="2207"/>
      <c r="AD64" s="2207"/>
      <c r="AE64" s="2207"/>
      <c r="AF64" s="2207"/>
      <c r="AG64" s="2207"/>
      <c r="AH64" s="2207"/>
      <c r="AI64" s="2207"/>
      <c r="AJ64" s="2207"/>
      <c r="AK64" s="2207"/>
      <c r="AL64" s="2207"/>
      <c r="AM64" s="2207"/>
      <c r="AN64" s="2207"/>
      <c r="AO64" s="2207"/>
      <c r="AP64" s="2207"/>
      <c r="AQ64" s="2207"/>
      <c r="AR64" s="2207"/>
      <c r="AS64" s="2207"/>
      <c r="AT64" s="2207"/>
      <c r="AU64" s="2207"/>
      <c r="AV64" s="2207"/>
      <c r="AW64" s="2207"/>
      <c r="AX64" s="2207"/>
      <c r="AY64" s="2207"/>
      <c r="AZ64" s="2207"/>
      <c r="BA64" s="2207"/>
      <c r="BB64" s="2207"/>
      <c r="BC64" s="2207"/>
      <c r="BD64" s="2207"/>
      <c r="BE64" s="2207"/>
      <c r="BF64" s="2207"/>
      <c r="BG64" s="2207"/>
      <c r="BH64" s="2207"/>
      <c r="BI64" s="2207"/>
      <c r="BJ64" s="2207"/>
      <c r="BK64" s="2207"/>
      <c r="BL64" s="2207"/>
      <c r="BM64" s="2207"/>
      <c r="BN64" s="2207"/>
      <c r="BO64" s="2207"/>
      <c r="BP64" s="2201"/>
      <c r="BQ64" s="2201"/>
      <c r="BR64" s="2210"/>
    </row>
    <row r="65" spans="2:70" ht="30" customHeight="1">
      <c r="B65" s="2200"/>
      <c r="C65" s="2201"/>
      <c r="D65" s="2201"/>
      <c r="E65" s="2205"/>
      <c r="F65" s="2201"/>
      <c r="G65" s="2201"/>
      <c r="H65" s="2201"/>
      <c r="I65" s="2201"/>
      <c r="J65" s="2201"/>
      <c r="K65" s="2201"/>
      <c r="L65" s="2201"/>
      <c r="M65" s="2201"/>
      <c r="N65" s="2201"/>
      <c r="O65" s="2201"/>
      <c r="P65" s="2201"/>
      <c r="Q65" s="2201"/>
      <c r="R65" s="2201"/>
      <c r="S65" s="2201"/>
      <c r="T65" s="2201"/>
      <c r="U65" s="2201"/>
      <c r="V65" s="2201"/>
      <c r="W65" s="2201"/>
      <c r="X65" s="2201"/>
      <c r="Y65" s="2201"/>
      <c r="Z65" s="2201"/>
      <c r="AA65" s="2201"/>
      <c r="AB65" s="2201"/>
      <c r="AC65" s="2201"/>
      <c r="AD65" s="2201"/>
      <c r="AE65" s="2201"/>
      <c r="AF65" s="2201"/>
      <c r="AG65" s="2201"/>
      <c r="AH65" s="2201"/>
      <c r="AI65" s="2201"/>
      <c r="AJ65" s="2201"/>
      <c r="AK65" s="2201"/>
      <c r="AL65" s="2201"/>
      <c r="AM65" s="2201"/>
      <c r="AN65" s="2201"/>
      <c r="AO65" s="2201"/>
      <c r="AP65" s="2201"/>
      <c r="AQ65" s="2201"/>
      <c r="AR65" s="2201"/>
      <c r="AS65" s="2201"/>
      <c r="AT65" s="2201"/>
      <c r="AU65" s="2201"/>
      <c r="AV65" s="2201"/>
      <c r="AW65" s="2201"/>
      <c r="AX65" s="2201"/>
      <c r="AY65" s="2201"/>
      <c r="AZ65" s="2201"/>
      <c r="BA65" s="2201"/>
      <c r="BB65" s="2201"/>
      <c r="BC65" s="2201"/>
      <c r="BD65" s="2201"/>
      <c r="BE65" s="2201"/>
      <c r="BF65" s="2201"/>
      <c r="BG65" s="2201"/>
      <c r="BH65" s="2201"/>
      <c r="BI65" s="2201"/>
      <c r="BJ65" s="2201"/>
      <c r="BK65" s="2201"/>
      <c r="BL65" s="2201"/>
      <c r="BM65" s="2201"/>
      <c r="BN65" s="2201"/>
      <c r="BO65" s="2201"/>
      <c r="BP65" s="2201"/>
      <c r="BQ65" s="2201"/>
      <c r="BR65" s="2210"/>
    </row>
    <row r="66" spans="2:70" ht="30" customHeight="1">
      <c r="B66" s="2200"/>
      <c r="C66" s="2201"/>
      <c r="D66" s="2201"/>
      <c r="E66" s="2207"/>
      <c r="F66" s="2207"/>
      <c r="G66" s="2207"/>
      <c r="H66" s="2207"/>
      <c r="I66" s="2207"/>
      <c r="J66" s="2207"/>
      <c r="K66" s="2207"/>
      <c r="L66" s="2207"/>
      <c r="M66" s="2207"/>
      <c r="N66" s="2207"/>
      <c r="O66" s="2207"/>
      <c r="P66" s="2207"/>
      <c r="Q66" s="2207"/>
      <c r="R66" s="2207"/>
      <c r="S66" s="2207"/>
      <c r="T66" s="2207"/>
      <c r="U66" s="2207"/>
      <c r="V66" s="2207"/>
      <c r="W66" s="2207"/>
      <c r="X66" s="2207"/>
      <c r="Y66" s="2207"/>
      <c r="Z66" s="2207"/>
      <c r="AA66" s="2207"/>
      <c r="AB66" s="2207"/>
      <c r="AC66" s="2207"/>
      <c r="AD66" s="2207"/>
      <c r="AE66" s="2207"/>
      <c r="AF66" s="2207"/>
      <c r="AG66" s="2207"/>
      <c r="AH66" s="2207"/>
      <c r="AI66" s="2207"/>
      <c r="AJ66" s="2207"/>
      <c r="AK66" s="2207"/>
      <c r="AL66" s="2207"/>
      <c r="AM66" s="2207"/>
      <c r="AN66" s="2207"/>
      <c r="AO66" s="2207"/>
      <c r="AP66" s="2207"/>
      <c r="AQ66" s="2207"/>
      <c r="AR66" s="2207"/>
      <c r="AS66" s="2207"/>
      <c r="AT66" s="2207"/>
      <c r="AU66" s="2207"/>
      <c r="AV66" s="2207"/>
      <c r="AW66" s="2207"/>
      <c r="AX66" s="2207"/>
      <c r="AY66" s="2207"/>
      <c r="AZ66" s="2207"/>
      <c r="BA66" s="2207"/>
      <c r="BB66" s="2207"/>
      <c r="BC66" s="2207"/>
      <c r="BD66" s="2207"/>
      <c r="BE66" s="2207"/>
      <c r="BF66" s="2207"/>
      <c r="BG66" s="2207"/>
      <c r="BH66" s="2207"/>
      <c r="BI66" s="2207"/>
      <c r="BJ66" s="2207"/>
      <c r="BK66" s="2207"/>
      <c r="BL66" s="2207"/>
      <c r="BM66" s="2207"/>
      <c r="BN66" s="2207"/>
      <c r="BO66" s="2207"/>
      <c r="BP66" s="2201"/>
      <c r="BQ66" s="2201"/>
      <c r="BR66" s="2210"/>
    </row>
    <row r="67" spans="2:70" ht="30" customHeight="1">
      <c r="B67" s="2200"/>
      <c r="C67" s="2201"/>
      <c r="D67" s="2201"/>
      <c r="E67" s="2201"/>
      <c r="F67" s="2201"/>
      <c r="G67" s="2201"/>
      <c r="H67" s="2201"/>
      <c r="I67" s="2201"/>
      <c r="J67" s="2201"/>
      <c r="K67" s="2201"/>
      <c r="L67" s="2201"/>
      <c r="M67" s="2201"/>
      <c r="N67" s="2201"/>
      <c r="O67" s="2201"/>
      <c r="P67" s="2201"/>
      <c r="Q67" s="2201"/>
      <c r="R67" s="2201"/>
      <c r="S67" s="2201"/>
      <c r="T67" s="2201"/>
      <c r="U67" s="2201"/>
      <c r="V67" s="2201"/>
      <c r="W67" s="2201"/>
      <c r="X67" s="2201"/>
      <c r="Y67" s="2201"/>
      <c r="Z67" s="2201"/>
      <c r="AA67" s="2201"/>
      <c r="AB67" s="2201"/>
      <c r="AC67" s="2201"/>
      <c r="AD67" s="2201"/>
      <c r="AE67" s="2201"/>
      <c r="AF67" s="2201"/>
      <c r="AG67" s="2201"/>
      <c r="AH67" s="2201"/>
      <c r="AI67" s="2201"/>
      <c r="AJ67" s="2201"/>
      <c r="AK67" s="2201"/>
      <c r="AL67" s="2201"/>
      <c r="AM67" s="2201"/>
      <c r="AN67" s="2201"/>
      <c r="AO67" s="2201"/>
      <c r="AP67" s="2201"/>
      <c r="AQ67" s="2201"/>
      <c r="AR67" s="2201"/>
      <c r="AS67" s="2201"/>
      <c r="AT67" s="2201"/>
      <c r="AU67" s="2201"/>
      <c r="AV67" s="2201"/>
      <c r="AW67" s="2201"/>
      <c r="AX67" s="2201"/>
      <c r="AY67" s="2201"/>
      <c r="AZ67" s="2201"/>
      <c r="BA67" s="2201"/>
      <c r="BB67" s="2201"/>
      <c r="BC67" s="2201"/>
      <c r="BD67" s="2201"/>
      <c r="BE67" s="2201"/>
      <c r="BF67" s="2201"/>
      <c r="BG67" s="2201"/>
      <c r="BH67" s="2201"/>
      <c r="BI67" s="2201"/>
      <c r="BJ67" s="2201"/>
      <c r="BK67" s="2201"/>
      <c r="BL67" s="2201"/>
      <c r="BM67" s="2201"/>
      <c r="BN67" s="2201"/>
      <c r="BO67" s="2201"/>
      <c r="BP67" s="2201"/>
      <c r="BQ67" s="2201"/>
      <c r="BR67" s="2210"/>
    </row>
    <row r="68" spans="2:70" ht="30" customHeight="1">
      <c r="B68" s="2200"/>
      <c r="C68" s="2201"/>
      <c r="D68" s="2201"/>
      <c r="E68" s="2207"/>
      <c r="F68" s="2207"/>
      <c r="G68" s="2207"/>
      <c r="H68" s="2207"/>
      <c r="I68" s="2207"/>
      <c r="J68" s="2207"/>
      <c r="K68" s="2207"/>
      <c r="L68" s="2207"/>
      <c r="M68" s="2207"/>
      <c r="N68" s="2207"/>
      <c r="O68" s="2207"/>
      <c r="P68" s="2207"/>
      <c r="Q68" s="2207"/>
      <c r="R68" s="2207"/>
      <c r="S68" s="2207"/>
      <c r="T68" s="2207"/>
      <c r="U68" s="2207"/>
      <c r="V68" s="2207"/>
      <c r="W68" s="2207"/>
      <c r="X68" s="2207"/>
      <c r="Y68" s="2207"/>
      <c r="Z68" s="2207"/>
      <c r="AA68" s="2207"/>
      <c r="AB68" s="2207"/>
      <c r="AC68" s="2207"/>
      <c r="AD68" s="2207"/>
      <c r="AE68" s="2207"/>
      <c r="AF68" s="2207"/>
      <c r="AG68" s="2207"/>
      <c r="AH68" s="2207"/>
      <c r="AI68" s="2207"/>
      <c r="AJ68" s="2207"/>
      <c r="AK68" s="2207"/>
      <c r="AL68" s="2207"/>
      <c r="AM68" s="2207"/>
      <c r="AN68" s="2207"/>
      <c r="AO68" s="2207"/>
      <c r="AP68" s="2207"/>
      <c r="AQ68" s="2207"/>
      <c r="AR68" s="2207"/>
      <c r="AS68" s="2207"/>
      <c r="AT68" s="2207"/>
      <c r="AU68" s="2207"/>
      <c r="AV68" s="2207"/>
      <c r="AW68" s="2207"/>
      <c r="AX68" s="2207"/>
      <c r="AY68" s="2207"/>
      <c r="AZ68" s="2207"/>
      <c r="BA68" s="2207"/>
      <c r="BB68" s="2207"/>
      <c r="BC68" s="2207"/>
      <c r="BD68" s="2207"/>
      <c r="BE68" s="2207"/>
      <c r="BF68" s="2207"/>
      <c r="BG68" s="2207"/>
      <c r="BH68" s="2207"/>
      <c r="BI68" s="2207"/>
      <c r="BJ68" s="2207"/>
      <c r="BK68" s="2207"/>
      <c r="BL68" s="2207"/>
      <c r="BM68" s="2207"/>
      <c r="BN68" s="2207"/>
      <c r="BO68" s="2207"/>
      <c r="BP68" s="2201"/>
      <c r="BQ68" s="2201"/>
      <c r="BR68" s="2210"/>
    </row>
    <row r="69" spans="2:70" ht="30" customHeight="1">
      <c r="B69" s="2200"/>
      <c r="C69" s="2201"/>
      <c r="D69" s="2201"/>
      <c r="E69" s="2205"/>
      <c r="F69" s="2201"/>
      <c r="G69" s="2201"/>
      <c r="H69" s="2201"/>
      <c r="I69" s="2201"/>
      <c r="J69" s="2201"/>
      <c r="K69" s="2201"/>
      <c r="L69" s="2201"/>
      <c r="M69" s="2201"/>
      <c r="N69" s="2201"/>
      <c r="O69" s="2201"/>
      <c r="P69" s="2201"/>
      <c r="Q69" s="2201"/>
      <c r="R69" s="2201"/>
      <c r="S69" s="2201"/>
      <c r="T69" s="2201"/>
      <c r="U69" s="2201"/>
      <c r="V69" s="2201"/>
      <c r="W69" s="2201"/>
      <c r="X69" s="2201"/>
      <c r="Y69" s="2201"/>
      <c r="Z69" s="2201"/>
      <c r="AA69" s="2201"/>
      <c r="AB69" s="2201"/>
      <c r="AC69" s="2201"/>
      <c r="AD69" s="2201"/>
      <c r="AE69" s="2201"/>
      <c r="AF69" s="2201"/>
      <c r="AG69" s="2201"/>
      <c r="AH69" s="2201"/>
      <c r="AI69" s="2201"/>
      <c r="AJ69" s="2201"/>
      <c r="AK69" s="2201"/>
      <c r="AL69" s="2201"/>
      <c r="AM69" s="2201"/>
      <c r="AN69" s="2201"/>
      <c r="AO69" s="2201"/>
      <c r="AP69" s="2201"/>
      <c r="AQ69" s="2201"/>
      <c r="AR69" s="2201"/>
      <c r="AS69" s="2201"/>
      <c r="AT69" s="2201"/>
      <c r="AU69" s="2201"/>
      <c r="AV69" s="2201"/>
      <c r="AW69" s="2201"/>
      <c r="AX69" s="2201"/>
      <c r="AY69" s="2201"/>
      <c r="AZ69" s="2201"/>
      <c r="BA69" s="2201"/>
      <c r="BB69" s="2201"/>
      <c r="BC69" s="2201"/>
      <c r="BD69" s="2201"/>
      <c r="BE69" s="2201"/>
      <c r="BF69" s="2201"/>
      <c r="BG69" s="2201"/>
      <c r="BH69" s="2201"/>
      <c r="BI69" s="2201"/>
      <c r="BJ69" s="2201"/>
      <c r="BK69" s="2201"/>
      <c r="BL69" s="2201"/>
      <c r="BM69" s="2201"/>
      <c r="BN69" s="2201"/>
      <c r="BO69" s="2201"/>
      <c r="BP69" s="2201"/>
      <c r="BQ69" s="2201"/>
      <c r="BR69" s="2210"/>
    </row>
    <row r="70" spans="2:70" ht="30" customHeight="1">
      <c r="B70" s="2200"/>
      <c r="C70" s="2201"/>
      <c r="D70" s="2201"/>
      <c r="E70" s="2207"/>
      <c r="F70" s="2207"/>
      <c r="G70" s="2207"/>
      <c r="H70" s="2207"/>
      <c r="I70" s="2207"/>
      <c r="J70" s="2207"/>
      <c r="K70" s="2207"/>
      <c r="L70" s="2207"/>
      <c r="M70" s="2207"/>
      <c r="N70" s="2207"/>
      <c r="O70" s="2207"/>
      <c r="P70" s="2207"/>
      <c r="Q70" s="2207"/>
      <c r="R70" s="2207"/>
      <c r="S70" s="2207"/>
      <c r="T70" s="2207"/>
      <c r="U70" s="2207"/>
      <c r="V70" s="2207"/>
      <c r="W70" s="2207"/>
      <c r="X70" s="2207"/>
      <c r="Y70" s="2207"/>
      <c r="Z70" s="2207"/>
      <c r="AA70" s="2207"/>
      <c r="AB70" s="2207"/>
      <c r="AC70" s="2207"/>
      <c r="AD70" s="2207"/>
      <c r="AE70" s="2207"/>
      <c r="AF70" s="2207"/>
      <c r="AG70" s="2207"/>
      <c r="AH70" s="2207"/>
      <c r="AI70" s="2207"/>
      <c r="AJ70" s="2207"/>
      <c r="AK70" s="2207"/>
      <c r="AL70" s="2207"/>
      <c r="AM70" s="2207"/>
      <c r="AN70" s="2207"/>
      <c r="AO70" s="2207"/>
      <c r="AP70" s="2207"/>
      <c r="AQ70" s="2207"/>
      <c r="AR70" s="2207"/>
      <c r="AS70" s="2207"/>
      <c r="AT70" s="2207"/>
      <c r="AU70" s="2207"/>
      <c r="AV70" s="2207"/>
      <c r="AW70" s="2207"/>
      <c r="AX70" s="2207"/>
      <c r="AY70" s="2207"/>
      <c r="AZ70" s="2207"/>
      <c r="BA70" s="2207"/>
      <c r="BB70" s="2207"/>
      <c r="BC70" s="2207"/>
      <c r="BD70" s="2207"/>
      <c r="BE70" s="2207"/>
      <c r="BF70" s="2207"/>
      <c r="BG70" s="2207"/>
      <c r="BH70" s="2207"/>
      <c r="BI70" s="2207"/>
      <c r="BJ70" s="2207"/>
      <c r="BK70" s="2207"/>
      <c r="BL70" s="2207"/>
      <c r="BM70" s="2207"/>
      <c r="BN70" s="2207"/>
      <c r="BO70" s="2207"/>
      <c r="BP70" s="2201"/>
      <c r="BQ70" s="2201"/>
      <c r="BR70" s="2210"/>
    </row>
    <row r="71" spans="2:70" ht="30" customHeight="1">
      <c r="B71" s="2200"/>
      <c r="C71" s="2201"/>
      <c r="D71" s="2201"/>
      <c r="BP71" s="2201"/>
      <c r="BQ71" s="2201"/>
      <c r="BR71" s="2210"/>
    </row>
    <row r="72" spans="2:70" ht="30" customHeight="1">
      <c r="B72" s="2200"/>
      <c r="C72" s="2201"/>
      <c r="D72" s="2201"/>
      <c r="BP72" s="2201"/>
      <c r="BQ72" s="2201"/>
      <c r="BR72" s="2210"/>
    </row>
    <row r="73" spans="2:70" ht="30" customHeight="1">
      <c r="B73" s="2200"/>
      <c r="C73" s="2201"/>
      <c r="D73" s="2201"/>
      <c r="BP73" s="2201"/>
      <c r="BQ73" s="2201"/>
      <c r="BR73" s="2210"/>
    </row>
    <row r="74" spans="2:70" ht="30" customHeight="1">
      <c r="B74" s="2200"/>
      <c r="C74" s="2201"/>
      <c r="D74" s="2201"/>
      <c r="BP74" s="2201"/>
      <c r="BQ74" s="2201"/>
      <c r="BR74" s="2210"/>
    </row>
    <row r="75" spans="2:70" ht="30" customHeight="1">
      <c r="B75" s="2200"/>
      <c r="C75" s="2201"/>
      <c r="D75" s="2201"/>
      <c r="BP75" s="2201"/>
      <c r="BQ75" s="2201"/>
      <c r="BR75" s="2210"/>
    </row>
    <row r="76" spans="2:70" ht="30" customHeight="1">
      <c r="B76" s="2211"/>
      <c r="C76" s="2212"/>
      <c r="D76" s="2212"/>
      <c r="E76" s="2213"/>
      <c r="F76" s="2212"/>
      <c r="G76" s="2212"/>
      <c r="H76" s="2212"/>
      <c r="I76" s="2212"/>
      <c r="J76" s="2212"/>
      <c r="K76" s="2212"/>
      <c r="L76" s="2212"/>
      <c r="M76" s="2212"/>
      <c r="N76" s="2212"/>
      <c r="O76" s="2212"/>
      <c r="P76" s="2212"/>
      <c r="Q76" s="2212"/>
      <c r="R76" s="2212"/>
      <c r="S76" s="2212"/>
      <c r="T76" s="2212"/>
      <c r="U76" s="2212"/>
      <c r="V76" s="2212"/>
      <c r="W76" s="2212"/>
      <c r="X76" s="2212"/>
      <c r="Y76" s="2212"/>
      <c r="Z76" s="2212"/>
      <c r="AA76" s="2212"/>
      <c r="AB76" s="2212"/>
      <c r="AC76" s="2212"/>
      <c r="AD76" s="2212"/>
      <c r="AE76" s="2212"/>
      <c r="AF76" s="2212"/>
      <c r="AG76" s="2212"/>
      <c r="AH76" s="2212"/>
      <c r="AI76" s="2212"/>
      <c r="AJ76" s="2212"/>
      <c r="AK76" s="2212"/>
      <c r="AL76" s="2212"/>
      <c r="AM76" s="2212"/>
      <c r="AN76" s="2212"/>
      <c r="AO76" s="2212"/>
      <c r="AP76" s="2212"/>
      <c r="AQ76" s="2212"/>
      <c r="AR76" s="2212"/>
      <c r="AS76" s="2212"/>
      <c r="AT76" s="2212"/>
      <c r="AU76" s="2212"/>
      <c r="AV76" s="2212"/>
      <c r="AW76" s="2212"/>
      <c r="AX76" s="2212"/>
      <c r="AY76" s="2212"/>
      <c r="AZ76" s="2212"/>
      <c r="BA76" s="2212"/>
      <c r="BB76" s="2212"/>
      <c r="BC76" s="2212"/>
      <c r="BD76" s="2212"/>
      <c r="BE76" s="2212"/>
      <c r="BF76" s="2212"/>
      <c r="BG76" s="2212"/>
      <c r="BH76" s="2212"/>
      <c r="BI76" s="2212"/>
      <c r="BJ76" s="2212"/>
      <c r="BK76" s="2212"/>
      <c r="BL76" s="2212"/>
      <c r="BM76" s="2212"/>
      <c r="BN76" s="2212"/>
      <c r="BO76" s="2212"/>
      <c r="BP76" s="2212"/>
      <c r="BQ76" s="2212"/>
      <c r="BR76" s="2214"/>
    </row>
    <row r="77" spans="2:70" ht="30" customHeight="1">
      <c r="B77" s="2201"/>
      <c r="C77" s="2201"/>
      <c r="D77" s="2201"/>
      <c r="E77" s="2204" t="s">
        <v>105</v>
      </c>
      <c r="F77" s="2201"/>
      <c r="G77" s="2201"/>
      <c r="H77" s="2201"/>
      <c r="I77" s="2201"/>
      <c r="J77" s="2201"/>
      <c r="K77" s="2201"/>
      <c r="L77" s="2201"/>
      <c r="M77" s="2201"/>
      <c r="N77" s="2201"/>
      <c r="O77" s="2201"/>
      <c r="P77" s="2201"/>
      <c r="Q77" s="2201"/>
      <c r="R77" s="2201"/>
      <c r="S77" s="2201"/>
      <c r="T77" s="2201"/>
      <c r="U77" s="2201"/>
      <c r="V77" s="2201"/>
      <c r="W77" s="2201"/>
      <c r="X77" s="2201"/>
      <c r="Y77" s="2201"/>
      <c r="Z77" s="2201"/>
      <c r="AA77" s="2201"/>
      <c r="AB77" s="2201"/>
      <c r="AC77" s="2201"/>
      <c r="AD77" s="2201"/>
      <c r="AE77" s="2201"/>
      <c r="AF77" s="2201"/>
      <c r="AG77" s="2201"/>
      <c r="AH77" s="2201"/>
      <c r="AI77" s="2201"/>
      <c r="AJ77" s="2201"/>
      <c r="AK77" s="2201"/>
      <c r="AL77" s="2201"/>
      <c r="AM77" s="2201"/>
      <c r="AN77" s="2201"/>
      <c r="AO77" s="2201"/>
      <c r="AP77" s="2201"/>
      <c r="AQ77" s="2201"/>
      <c r="AR77" s="2201"/>
      <c r="AS77" s="2201"/>
      <c r="AT77" s="2201"/>
      <c r="AU77" s="2201"/>
      <c r="AV77" s="2201"/>
      <c r="AW77" s="2201"/>
      <c r="AX77" s="2201"/>
      <c r="AY77" s="2201"/>
    </row>
    <row r="78" spans="2:70" ht="30" customHeight="1">
      <c r="B78" s="2675">
        <v>3</v>
      </c>
      <c r="C78" s="2675"/>
      <c r="D78" s="2675"/>
      <c r="E78" s="2675"/>
      <c r="F78" s="2675"/>
      <c r="G78" s="2675"/>
      <c r="H78" s="2675"/>
      <c r="I78" s="2675"/>
      <c r="J78" s="2675"/>
      <c r="K78" s="2675"/>
      <c r="L78" s="2675"/>
      <c r="M78" s="2675"/>
      <c r="N78" s="2675"/>
      <c r="O78" s="2675"/>
      <c r="P78" s="2675"/>
      <c r="Q78" s="2675"/>
      <c r="R78" s="2675"/>
      <c r="S78" s="2675"/>
      <c r="T78" s="2675"/>
      <c r="U78" s="2675"/>
      <c r="V78" s="2675"/>
      <c r="W78" s="2675"/>
      <c r="X78" s="2675"/>
      <c r="Y78" s="2675"/>
      <c r="Z78" s="2675"/>
      <c r="AA78" s="2675"/>
      <c r="AB78" s="2675"/>
      <c r="AC78" s="2675"/>
      <c r="AD78" s="2675"/>
      <c r="AE78" s="2675"/>
      <c r="AF78" s="2675"/>
      <c r="AG78" s="2675"/>
      <c r="AH78" s="2675"/>
      <c r="AI78" s="2675"/>
      <c r="AJ78" s="2675"/>
      <c r="AK78" s="2675"/>
      <c r="AL78" s="2675"/>
      <c r="AM78" s="2675"/>
      <c r="AN78" s="2675"/>
      <c r="AO78" s="2675"/>
      <c r="AP78" s="2675"/>
      <c r="AQ78" s="2675"/>
      <c r="AR78" s="2675"/>
      <c r="AS78" s="2675"/>
      <c r="AT78" s="2675"/>
      <c r="AU78" s="2675"/>
      <c r="AV78" s="2675"/>
      <c r="AW78" s="2675"/>
      <c r="AX78" s="2675"/>
      <c r="AY78" s="2675"/>
      <c r="AZ78" s="2675"/>
      <c r="BA78" s="2675"/>
      <c r="BB78" s="2675"/>
      <c r="BC78" s="2675"/>
      <c r="BD78" s="2675"/>
      <c r="BE78" s="2675"/>
      <c r="BF78" s="2675"/>
      <c r="BG78" s="2675"/>
      <c r="BH78" s="2675"/>
      <c r="BI78" s="2675"/>
      <c r="BJ78" s="2675"/>
      <c r="BK78" s="2675"/>
      <c r="BL78" s="2675"/>
      <c r="BM78" s="2675"/>
      <c r="BN78" s="2675"/>
    </row>
    <row r="79" spans="2:70" ht="30" customHeight="1"/>
  </sheetData>
  <mergeCells count="94">
    <mergeCell ref="AM22:AT22"/>
    <mergeCell ref="E23:F23"/>
    <mergeCell ref="G23:H23"/>
    <mergeCell ref="I23:J23"/>
    <mergeCell ref="K23:L23"/>
    <mergeCell ref="M23:N23"/>
    <mergeCell ref="O23:P23"/>
    <mergeCell ref="Q23:R23"/>
    <mergeCell ref="S23:T23"/>
    <mergeCell ref="U23:V23"/>
    <mergeCell ref="W23:X23"/>
    <mergeCell ref="Y23:Z23"/>
    <mergeCell ref="AA23:AB23"/>
    <mergeCell ref="AG23:AH23"/>
    <mergeCell ref="AI23:AJ23"/>
    <mergeCell ref="AK23:AL23"/>
    <mergeCell ref="AY23:AZ23"/>
    <mergeCell ref="BA23:BE23"/>
    <mergeCell ref="BG23:BH23"/>
    <mergeCell ref="BI23:BJ23"/>
    <mergeCell ref="AM23:AN23"/>
    <mergeCell ref="AO23:AP23"/>
    <mergeCell ref="AQ23:AR23"/>
    <mergeCell ref="AS23:AT23"/>
    <mergeCell ref="AW23:AX23"/>
    <mergeCell ref="AF37:AK37"/>
    <mergeCell ref="H38:I38"/>
    <mergeCell ref="J38:K38"/>
    <mergeCell ref="L38:M38"/>
    <mergeCell ref="N38:O38"/>
    <mergeCell ref="P38:Q38"/>
    <mergeCell ref="R38:S38"/>
    <mergeCell ref="T38:U38"/>
    <mergeCell ref="V38:W38"/>
    <mergeCell ref="X38:Y38"/>
    <mergeCell ref="Z38:AC38"/>
    <mergeCell ref="AD38:AE38"/>
    <mergeCell ref="AF38:AG38"/>
    <mergeCell ref="AH38:AI38"/>
    <mergeCell ref="AJ38:AK38"/>
    <mergeCell ref="AL38:AO38"/>
    <mergeCell ref="AP38:AQ38"/>
    <mergeCell ref="AR38:AS38"/>
    <mergeCell ref="AT38:AU38"/>
    <mergeCell ref="AV38:AW38"/>
    <mergeCell ref="AX38:BA38"/>
    <mergeCell ref="BB38:BC38"/>
    <mergeCell ref="BD38:BE38"/>
    <mergeCell ref="BF38:BG38"/>
    <mergeCell ref="BH38:BI38"/>
    <mergeCell ref="BJ38:BO38"/>
    <mergeCell ref="AR39:AW39"/>
    <mergeCell ref="AF41:AK41"/>
    <mergeCell ref="H42:I42"/>
    <mergeCell ref="J42:K42"/>
    <mergeCell ref="L42:M42"/>
    <mergeCell ref="N42:O42"/>
    <mergeCell ref="P42:Q42"/>
    <mergeCell ref="R42:S42"/>
    <mergeCell ref="T42:U42"/>
    <mergeCell ref="V42:W42"/>
    <mergeCell ref="X42:Y42"/>
    <mergeCell ref="Z42:AC42"/>
    <mergeCell ref="AD42:AE42"/>
    <mergeCell ref="AF42:AG42"/>
    <mergeCell ref="AH42:AI42"/>
    <mergeCell ref="BD42:BE42"/>
    <mergeCell ref="BF42:BG42"/>
    <mergeCell ref="AJ42:AK42"/>
    <mergeCell ref="AL42:AO42"/>
    <mergeCell ref="AP42:AQ42"/>
    <mergeCell ref="AR42:AS42"/>
    <mergeCell ref="AT42:AU42"/>
    <mergeCell ref="AO48:AP48"/>
    <mergeCell ref="AQ48:AR48"/>
    <mergeCell ref="AV42:AW42"/>
    <mergeCell ref="AX42:BA42"/>
    <mergeCell ref="BB42:BC42"/>
    <mergeCell ref="BA50:BB50"/>
    <mergeCell ref="B78:BN78"/>
    <mergeCell ref="B2:BR3"/>
    <mergeCell ref="BH42:BI42"/>
    <mergeCell ref="BJ42:BO42"/>
    <mergeCell ref="AR43:AW43"/>
    <mergeCell ref="U48:V48"/>
    <mergeCell ref="W48:X48"/>
    <mergeCell ref="Y48:Z48"/>
    <mergeCell ref="AA48:AB48"/>
    <mergeCell ref="AC48:AD48"/>
    <mergeCell ref="AE48:AF48"/>
    <mergeCell ref="AG48:AH48"/>
    <mergeCell ref="AI48:AJ48"/>
    <mergeCell ref="AK48:AL48"/>
    <mergeCell ref="AM48:AN48"/>
  </mergeCells>
  <printOptions horizontalCentered="1" verticalCentered="1"/>
  <pageMargins left="0.23622047244094499" right="0.23622047244094499" top="0.23622047244094499" bottom="0.23622047244094499" header="0" footer="0"/>
  <pageSetup paperSize="9" scale="3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06695-BD41-41DD-BE15-6C7AD4997519}">
  <dimension ref="A1:AF90"/>
  <sheetViews>
    <sheetView showGridLines="0" zoomScale="115" zoomScaleNormal="115" zoomScaleSheetLayoutView="85" workbookViewId="0">
      <selection activeCell="E2" sqref="E2"/>
    </sheetView>
  </sheetViews>
  <sheetFormatPr defaultColWidth="9.140625" defaultRowHeight="11.25"/>
  <cols>
    <col min="1" max="1" width="1.42578125" style="129" customWidth="1"/>
    <col min="2" max="2" width="1.7109375" style="129" customWidth="1"/>
    <col min="3" max="3" width="5.85546875" style="129" customWidth="1"/>
    <col min="4" max="4" width="2.140625" style="129" customWidth="1"/>
    <col min="5" max="5" width="23.5703125" style="129" customWidth="1"/>
    <col min="6" max="6" width="25.7109375" style="129" customWidth="1"/>
    <col min="7" max="9" width="2.140625" style="129" customWidth="1"/>
    <col min="10" max="10" width="5" style="129" customWidth="1"/>
    <col min="11" max="11" width="50.28515625" style="129" customWidth="1"/>
    <col min="12" max="12" width="5" style="129" customWidth="1"/>
    <col min="13" max="13" width="2.140625" style="129" customWidth="1"/>
    <col min="14" max="14" width="3.5703125" style="129" customWidth="1"/>
    <col min="15" max="16384" width="9.140625" style="129"/>
  </cols>
  <sheetData>
    <row r="1" spans="1:32" s="761" customFormat="1" ht="13.5" customHeight="1">
      <c r="A1" s="773"/>
      <c r="B1" s="774"/>
      <c r="C1" s="775"/>
      <c r="D1" s="775"/>
      <c r="E1" s="776"/>
      <c r="F1" s="776"/>
      <c r="G1" s="776"/>
      <c r="H1" s="776"/>
      <c r="I1" s="776"/>
      <c r="J1" s="776"/>
      <c r="K1" s="776"/>
      <c r="L1" s="776"/>
      <c r="M1" s="776"/>
      <c r="N1" s="809"/>
    </row>
    <row r="2" spans="1:32" s="772" customFormat="1" ht="12" customHeight="1">
      <c r="A2" s="778"/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811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</row>
    <row r="3" spans="1:32" s="772" customFormat="1" ht="13.5" customHeight="1">
      <c r="A3" s="779"/>
      <c r="B3" s="300"/>
      <c r="C3" s="300"/>
      <c r="D3" s="300"/>
      <c r="E3" s="780" t="s">
        <v>2269</v>
      </c>
      <c r="F3" s="780"/>
      <c r="G3" s="780"/>
      <c r="H3" s="780"/>
      <c r="I3" s="780"/>
      <c r="J3" s="780"/>
      <c r="K3" s="780"/>
      <c r="L3" s="780"/>
      <c r="M3" s="780"/>
      <c r="N3" s="814"/>
    </row>
    <row r="4" spans="1:32" s="772" customFormat="1" ht="12" customHeight="1">
      <c r="A4" s="779"/>
      <c r="B4" s="300"/>
      <c r="C4" s="300"/>
      <c r="D4" s="300"/>
      <c r="E4" s="782" t="s">
        <v>2270</v>
      </c>
      <c r="F4" s="782"/>
      <c r="G4" s="782"/>
      <c r="H4" s="782"/>
      <c r="I4" s="782"/>
      <c r="J4" s="782"/>
      <c r="K4" s="782"/>
      <c r="L4" s="782"/>
      <c r="M4" s="782"/>
      <c r="N4" s="814"/>
    </row>
    <row r="5" spans="1:32" s="772" customFormat="1" ht="12" customHeight="1">
      <c r="A5" s="779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814"/>
    </row>
    <row r="6" spans="1:32" s="772" customFormat="1" ht="12" customHeight="1">
      <c r="A6" s="779"/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814"/>
    </row>
    <row r="7" spans="1:32" s="772" customFormat="1" ht="11.25" customHeight="1">
      <c r="A7" s="779"/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814"/>
    </row>
    <row r="8" spans="1:32" s="772" customFormat="1" ht="11.25" customHeight="1">
      <c r="A8" s="779"/>
      <c r="C8" s="2417" t="s">
        <v>2271</v>
      </c>
      <c r="D8" s="269" t="s">
        <v>2272</v>
      </c>
      <c r="E8" s="300"/>
      <c r="F8" s="300"/>
      <c r="G8" s="300"/>
      <c r="H8" s="300"/>
      <c r="I8" s="300"/>
      <c r="J8" s="300"/>
      <c r="K8" s="300"/>
      <c r="L8" s="300"/>
      <c r="M8" s="300"/>
      <c r="N8" s="814"/>
    </row>
    <row r="9" spans="1:32" s="919" customFormat="1" ht="11.25" customHeight="1">
      <c r="A9" s="548"/>
      <c r="C9" s="787"/>
      <c r="D9" s="128" t="s">
        <v>2273</v>
      </c>
      <c r="E9" s="269"/>
      <c r="F9" s="269"/>
      <c r="G9" s="269"/>
      <c r="H9" s="269"/>
      <c r="I9" s="269"/>
      <c r="J9" s="269"/>
      <c r="K9" s="269"/>
      <c r="L9" s="269"/>
      <c r="M9" s="269"/>
      <c r="N9" s="951"/>
      <c r="O9" s="2441"/>
      <c r="P9" s="2441"/>
      <c r="Q9" s="2441"/>
      <c r="R9" s="269"/>
      <c r="S9" s="269"/>
      <c r="T9" s="269"/>
      <c r="U9" s="2441"/>
      <c r="V9" s="2441"/>
      <c r="W9" s="2441"/>
      <c r="X9" s="2441"/>
      <c r="Y9" s="2441"/>
      <c r="Z9" s="2441"/>
      <c r="AA9" s="2441"/>
      <c r="AB9" s="2441"/>
      <c r="AC9" s="2441"/>
      <c r="AD9" s="2441"/>
      <c r="AE9" s="2441"/>
    </row>
    <row r="10" spans="1:32" s="772" customFormat="1" ht="11.25" customHeight="1">
      <c r="A10" s="779"/>
      <c r="B10" s="300"/>
      <c r="C10" s="300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814"/>
      <c r="O10" s="2441"/>
      <c r="P10" s="2441"/>
      <c r="Q10" s="2441"/>
      <c r="R10" s="269"/>
      <c r="S10" s="919"/>
      <c r="T10" s="919"/>
      <c r="U10" s="269"/>
    </row>
    <row r="11" spans="1:32" ht="6.75" customHeight="1">
      <c r="A11" s="784"/>
      <c r="B11" s="4222"/>
      <c r="C11" s="4224" t="s">
        <v>1022</v>
      </c>
      <c r="D11" s="4204" t="s">
        <v>2274</v>
      </c>
      <c r="E11" s="4205"/>
      <c r="F11" s="4206"/>
      <c r="G11" s="930"/>
      <c r="H11" s="489"/>
      <c r="I11" s="489"/>
      <c r="J11" s="489"/>
      <c r="K11" s="489"/>
      <c r="L11" s="489"/>
      <c r="M11" s="936"/>
      <c r="N11" s="815"/>
      <c r="O11" s="2441"/>
      <c r="P11" s="2441"/>
      <c r="Q11" s="2441"/>
      <c r="R11" s="269"/>
      <c r="S11" s="964"/>
      <c r="T11" s="964"/>
      <c r="U11" s="269"/>
    </row>
    <row r="12" spans="1:32" ht="11.25" customHeight="1">
      <c r="A12" s="784"/>
      <c r="B12" s="4223"/>
      <c r="C12" s="4225"/>
      <c r="D12" s="4207"/>
      <c r="E12" s="3809"/>
      <c r="F12" s="4208"/>
      <c r="G12" s="4181" t="s">
        <v>304</v>
      </c>
      <c r="H12" s="4212"/>
      <c r="I12" s="4212"/>
      <c r="J12" s="4212"/>
      <c r="K12" s="4212"/>
      <c r="L12" s="4212"/>
      <c r="M12" s="4182"/>
      <c r="N12" s="815"/>
      <c r="O12" s="2441"/>
      <c r="P12" s="2441"/>
      <c r="Q12" s="2441"/>
      <c r="R12" s="269"/>
      <c r="S12" s="964"/>
      <c r="T12" s="964"/>
      <c r="U12" s="269"/>
    </row>
    <row r="13" spans="1:32" ht="11.25" customHeight="1">
      <c r="A13" s="784"/>
      <c r="B13" s="82"/>
      <c r="C13" s="4225"/>
      <c r="D13" s="4207"/>
      <c r="E13" s="3809"/>
      <c r="F13" s="4208"/>
      <c r="G13" s="4213" t="s">
        <v>2275</v>
      </c>
      <c r="H13" s="4214"/>
      <c r="I13" s="4214"/>
      <c r="J13" s="4214"/>
      <c r="K13" s="4214"/>
      <c r="L13" s="4214"/>
      <c r="M13" s="4215"/>
      <c r="N13" s="815"/>
      <c r="O13" s="2441"/>
      <c r="P13" s="2441"/>
      <c r="Q13" s="2441"/>
      <c r="R13" s="269"/>
      <c r="S13" s="964"/>
      <c r="T13" s="964"/>
      <c r="U13" s="269"/>
    </row>
    <row r="14" spans="1:32" ht="11.25" customHeight="1">
      <c r="A14" s="784"/>
      <c r="B14" s="82"/>
      <c r="C14" s="4225"/>
      <c r="D14" s="4207"/>
      <c r="E14" s="3809"/>
      <c r="F14" s="4208"/>
      <c r="G14" s="4181" t="s">
        <v>262</v>
      </c>
      <c r="H14" s="4212"/>
      <c r="I14" s="4212"/>
      <c r="J14" s="4212"/>
      <c r="K14" s="4212"/>
      <c r="L14" s="4212"/>
      <c r="M14" s="4182"/>
      <c r="N14" s="815"/>
      <c r="O14" s="2441"/>
      <c r="P14" s="2441"/>
      <c r="Q14" s="2441"/>
      <c r="R14" s="269"/>
      <c r="S14" s="964"/>
      <c r="T14" s="964"/>
      <c r="U14" s="269"/>
    </row>
    <row r="15" spans="1:32" ht="6.75" customHeight="1">
      <c r="A15" s="784"/>
      <c r="B15" s="82"/>
      <c r="C15" s="4225"/>
      <c r="D15" s="4207"/>
      <c r="E15" s="3809"/>
      <c r="F15" s="4208"/>
      <c r="G15" s="2437"/>
      <c r="H15" s="2438"/>
      <c r="I15" s="2438"/>
      <c r="J15" s="2438"/>
      <c r="K15" s="2438"/>
      <c r="L15" s="2438"/>
      <c r="M15" s="2439"/>
      <c r="N15" s="815"/>
      <c r="O15" s="2441"/>
      <c r="P15" s="2441"/>
      <c r="Q15" s="2441"/>
      <c r="R15" s="269"/>
      <c r="S15" s="964"/>
      <c r="T15" s="964"/>
      <c r="U15" s="269"/>
    </row>
    <row r="16" spans="1:32" ht="7.5" customHeight="1">
      <c r="A16" s="784"/>
      <c r="B16" s="82"/>
      <c r="C16" s="4225"/>
      <c r="D16" s="4207"/>
      <c r="E16" s="3809"/>
      <c r="F16" s="4208"/>
      <c r="G16" s="4185">
        <v>1503</v>
      </c>
      <c r="H16" s="4186"/>
      <c r="I16" s="4186"/>
      <c r="J16" s="4186"/>
      <c r="K16" s="4186"/>
      <c r="L16" s="4186"/>
      <c r="M16" s="4180"/>
      <c r="N16" s="815"/>
      <c r="O16" s="2441"/>
      <c r="P16" s="2441"/>
      <c r="Q16" s="2441"/>
      <c r="R16" s="269"/>
      <c r="S16" s="964"/>
      <c r="T16" s="964"/>
      <c r="U16" s="269"/>
    </row>
    <row r="17" spans="1:21" ht="7.5" customHeight="1">
      <c r="A17" s="784"/>
      <c r="B17" s="82"/>
      <c r="C17" s="4226"/>
      <c r="D17" s="4209"/>
      <c r="E17" s="4210"/>
      <c r="F17" s="4211"/>
      <c r="G17" s="4183"/>
      <c r="H17" s="4187"/>
      <c r="I17" s="4187"/>
      <c r="J17" s="4187"/>
      <c r="K17" s="4187"/>
      <c r="L17" s="4187"/>
      <c r="M17" s="4184"/>
      <c r="N17" s="815"/>
      <c r="O17" s="2441"/>
      <c r="P17" s="2441"/>
      <c r="Q17" s="2441"/>
      <c r="R17" s="269"/>
      <c r="S17" s="964"/>
      <c r="T17" s="964"/>
      <c r="U17" s="269"/>
    </row>
    <row r="18" spans="1:21" ht="11.25" customHeight="1">
      <c r="A18" s="784"/>
      <c r="B18" s="82"/>
      <c r="C18" s="4227" t="s">
        <v>55</v>
      </c>
      <c r="D18" s="930"/>
      <c r="E18" s="489"/>
      <c r="F18" s="936"/>
      <c r="G18" s="4179" t="s">
        <v>294</v>
      </c>
      <c r="H18" s="4180"/>
      <c r="I18" s="82"/>
      <c r="J18" s="82"/>
      <c r="K18" s="82"/>
      <c r="L18" s="82"/>
      <c r="M18" s="933"/>
      <c r="N18" s="815"/>
      <c r="O18" s="2441"/>
      <c r="P18" s="2441"/>
      <c r="Q18" s="2441"/>
      <c r="R18" s="269"/>
      <c r="S18" s="964"/>
      <c r="T18" s="964"/>
      <c r="U18" s="269"/>
    </row>
    <row r="19" spans="1:21" ht="11.25" customHeight="1">
      <c r="A19" s="784"/>
      <c r="B19" s="82"/>
      <c r="C19" s="4228"/>
      <c r="D19" s="932"/>
      <c r="E19" s="4203" t="s">
        <v>1030</v>
      </c>
      <c r="F19" s="933"/>
      <c r="G19" s="4181"/>
      <c r="H19" s="4182"/>
      <c r="I19" s="82"/>
      <c r="J19" s="4185"/>
      <c r="K19" s="4186"/>
      <c r="L19" s="4180"/>
      <c r="M19" s="933"/>
      <c r="N19" s="815"/>
      <c r="O19" s="2441"/>
      <c r="P19" s="2441"/>
      <c r="Q19" s="2441"/>
      <c r="R19" s="269"/>
      <c r="S19" s="964"/>
      <c r="T19" s="964"/>
      <c r="U19" s="269"/>
    </row>
    <row r="20" spans="1:21" ht="11.25" customHeight="1">
      <c r="A20" s="784"/>
      <c r="B20" s="82"/>
      <c r="C20" s="4228"/>
      <c r="D20" s="932"/>
      <c r="E20" s="4203"/>
      <c r="F20" s="933"/>
      <c r="G20" s="4181"/>
      <c r="H20" s="4182"/>
      <c r="I20" s="82"/>
      <c r="J20" s="4183"/>
      <c r="K20" s="4187"/>
      <c r="L20" s="4184"/>
      <c r="M20" s="933"/>
      <c r="N20" s="815"/>
      <c r="O20" s="2441"/>
      <c r="P20" s="2441"/>
      <c r="Q20" s="2441"/>
      <c r="R20" s="269"/>
      <c r="S20" s="964"/>
      <c r="T20" s="964"/>
      <c r="U20" s="269"/>
    </row>
    <row r="21" spans="1:21" ht="11.25" customHeight="1">
      <c r="A21" s="784"/>
      <c r="B21" s="82"/>
      <c r="C21" s="4229"/>
      <c r="D21" s="934"/>
      <c r="E21" s="260"/>
      <c r="F21" s="935"/>
      <c r="G21" s="4183"/>
      <c r="H21" s="4184"/>
      <c r="I21" s="260"/>
      <c r="J21" s="260"/>
      <c r="K21" s="260"/>
      <c r="L21" s="260"/>
      <c r="M21" s="935"/>
      <c r="N21" s="815"/>
      <c r="O21" s="2441"/>
      <c r="P21" s="2441"/>
      <c r="Q21" s="2441"/>
      <c r="R21" s="269"/>
      <c r="S21" s="964"/>
      <c r="T21" s="964"/>
      <c r="U21" s="269"/>
    </row>
    <row r="22" spans="1:21" ht="11.25" customHeight="1">
      <c r="A22" s="784"/>
      <c r="B22" s="82"/>
      <c r="C22" s="4227" t="s">
        <v>56</v>
      </c>
      <c r="D22" s="930"/>
      <c r="E22" s="489"/>
      <c r="F22" s="936"/>
      <c r="G22" s="4179" t="s">
        <v>296</v>
      </c>
      <c r="H22" s="4180"/>
      <c r="I22" s="82"/>
      <c r="J22" s="82"/>
      <c r="K22" s="82"/>
      <c r="L22" s="82"/>
      <c r="M22" s="933"/>
      <c r="N22" s="815"/>
      <c r="O22" s="2441"/>
      <c r="P22" s="2441"/>
      <c r="Q22" s="2441"/>
      <c r="R22" s="269"/>
      <c r="S22" s="964"/>
      <c r="T22" s="964"/>
      <c r="U22" s="269"/>
    </row>
    <row r="23" spans="1:21" ht="11.25" customHeight="1">
      <c r="A23" s="784"/>
      <c r="B23" s="82"/>
      <c r="C23" s="4271"/>
      <c r="D23" s="932"/>
      <c r="E23" s="4203" t="s">
        <v>1031</v>
      </c>
      <c r="F23" s="933"/>
      <c r="G23" s="4181"/>
      <c r="H23" s="4182"/>
      <c r="I23" s="82"/>
      <c r="J23" s="4185"/>
      <c r="K23" s="4186"/>
      <c r="L23" s="4180"/>
      <c r="M23" s="933"/>
      <c r="N23" s="815"/>
      <c r="O23" s="2441"/>
      <c r="P23" s="2441"/>
      <c r="Q23" s="2441"/>
      <c r="R23" s="269"/>
      <c r="S23" s="964"/>
      <c r="T23" s="964"/>
      <c r="U23" s="269"/>
    </row>
    <row r="24" spans="1:21" ht="11.25" customHeight="1">
      <c r="A24" s="784"/>
      <c r="B24" s="82"/>
      <c r="C24" s="4271"/>
      <c r="D24" s="932"/>
      <c r="E24" s="4203"/>
      <c r="F24" s="933"/>
      <c r="G24" s="4181"/>
      <c r="H24" s="4182"/>
      <c r="I24" s="82"/>
      <c r="J24" s="4183"/>
      <c r="K24" s="4187"/>
      <c r="L24" s="4184"/>
      <c r="M24" s="933"/>
      <c r="N24" s="815"/>
      <c r="O24" s="2441"/>
      <c r="P24" s="2441"/>
      <c r="Q24" s="2441"/>
      <c r="R24" s="269"/>
      <c r="S24" s="964"/>
      <c r="T24" s="964"/>
      <c r="U24" s="269"/>
    </row>
    <row r="25" spans="1:21" ht="11.25" customHeight="1">
      <c r="A25" s="784"/>
      <c r="B25" s="82"/>
      <c r="C25" s="4272"/>
      <c r="D25" s="934"/>
      <c r="E25" s="260"/>
      <c r="F25" s="935"/>
      <c r="G25" s="4183"/>
      <c r="H25" s="4184"/>
      <c r="I25" s="260"/>
      <c r="J25" s="260"/>
      <c r="K25" s="260"/>
      <c r="L25" s="260"/>
      <c r="M25" s="935"/>
      <c r="N25" s="815"/>
      <c r="O25" s="2441"/>
      <c r="P25" s="2441"/>
      <c r="Q25" s="2441"/>
      <c r="R25" s="269"/>
      <c r="S25" s="964"/>
      <c r="T25" s="964"/>
      <c r="U25" s="269"/>
    </row>
    <row r="26" spans="1:21" ht="11.25" customHeight="1">
      <c r="A26" s="784"/>
      <c r="B26" s="82"/>
      <c r="C26" s="4227" t="s">
        <v>57</v>
      </c>
      <c r="D26" s="930"/>
      <c r="E26" s="489"/>
      <c r="F26" s="936"/>
      <c r="G26" s="4179" t="s">
        <v>310</v>
      </c>
      <c r="H26" s="4180"/>
      <c r="I26" s="82"/>
      <c r="J26" s="82"/>
      <c r="K26" s="82"/>
      <c r="L26" s="82"/>
      <c r="M26" s="933"/>
      <c r="N26" s="815"/>
      <c r="O26" s="2441"/>
      <c r="P26" s="2441"/>
      <c r="Q26" s="2441"/>
      <c r="R26" s="269"/>
      <c r="S26" s="964"/>
      <c r="T26" s="964"/>
      <c r="U26" s="269"/>
    </row>
    <row r="27" spans="1:21" ht="11.25" customHeight="1">
      <c r="A27" s="784"/>
      <c r="B27" s="82"/>
      <c r="C27" s="4271"/>
      <c r="D27" s="932"/>
      <c r="E27" s="4203" t="s">
        <v>1032</v>
      </c>
      <c r="F27" s="933"/>
      <c r="G27" s="4181"/>
      <c r="H27" s="4182"/>
      <c r="I27" s="82"/>
      <c r="J27" s="4185"/>
      <c r="K27" s="4186"/>
      <c r="L27" s="4180"/>
      <c r="M27" s="933"/>
      <c r="N27" s="815"/>
      <c r="O27" s="2441"/>
      <c r="P27" s="2441"/>
      <c r="Q27" s="2441"/>
      <c r="R27" s="269"/>
      <c r="S27" s="964"/>
      <c r="T27" s="964"/>
      <c r="U27" s="269"/>
    </row>
    <row r="28" spans="1:21" ht="11.25" customHeight="1">
      <c r="A28" s="784"/>
      <c r="B28" s="82"/>
      <c r="C28" s="4271"/>
      <c r="D28" s="932"/>
      <c r="E28" s="4203"/>
      <c r="F28" s="933"/>
      <c r="G28" s="4181"/>
      <c r="H28" s="4182"/>
      <c r="I28" s="82"/>
      <c r="J28" s="4183"/>
      <c r="K28" s="4187"/>
      <c r="L28" s="4184"/>
      <c r="M28" s="933"/>
      <c r="N28" s="815"/>
      <c r="O28" s="2441"/>
      <c r="P28" s="2441"/>
      <c r="Q28" s="2441"/>
      <c r="R28" s="269"/>
      <c r="S28" s="964"/>
      <c r="T28" s="964"/>
      <c r="U28" s="269"/>
    </row>
    <row r="29" spans="1:21" ht="11.25" customHeight="1">
      <c r="A29" s="784"/>
      <c r="B29" s="82"/>
      <c r="C29" s="4272"/>
      <c r="D29" s="934"/>
      <c r="E29" s="260"/>
      <c r="F29" s="935"/>
      <c r="G29" s="4183"/>
      <c r="H29" s="4184"/>
      <c r="I29" s="260"/>
      <c r="J29" s="260"/>
      <c r="K29" s="260"/>
      <c r="L29" s="260"/>
      <c r="M29" s="935"/>
      <c r="N29" s="815"/>
      <c r="O29" s="2441"/>
      <c r="P29" s="2441"/>
      <c r="Q29" s="2441"/>
      <c r="R29" s="269"/>
      <c r="S29" s="964"/>
      <c r="T29" s="964"/>
      <c r="U29" s="269"/>
    </row>
    <row r="30" spans="1:21" ht="11.25" customHeight="1">
      <c r="A30" s="784"/>
      <c r="B30" s="82"/>
      <c r="C30" s="4227" t="s">
        <v>58</v>
      </c>
      <c r="D30" s="930"/>
      <c r="E30" s="489"/>
      <c r="F30" s="936"/>
      <c r="G30" s="4179" t="s">
        <v>312</v>
      </c>
      <c r="H30" s="4180"/>
      <c r="I30" s="82"/>
      <c r="J30" s="82"/>
      <c r="K30" s="82"/>
      <c r="L30" s="82"/>
      <c r="M30" s="933"/>
      <c r="N30" s="815"/>
      <c r="O30" s="2441"/>
      <c r="P30" s="2441"/>
      <c r="Q30" s="2441"/>
      <c r="R30" s="269"/>
      <c r="S30" s="964"/>
      <c r="T30" s="964"/>
      <c r="U30" s="269"/>
    </row>
    <row r="31" spans="1:21" ht="11.25" customHeight="1">
      <c r="A31" s="784"/>
      <c r="B31" s="82"/>
      <c r="C31" s="4271"/>
      <c r="D31" s="932"/>
      <c r="E31" s="4203" t="s">
        <v>1033</v>
      </c>
      <c r="F31" s="933"/>
      <c r="G31" s="4181"/>
      <c r="H31" s="4182"/>
      <c r="I31" s="82"/>
      <c r="J31" s="4185"/>
      <c r="K31" s="4186"/>
      <c r="L31" s="4180"/>
      <c r="M31" s="933"/>
      <c r="N31" s="815"/>
      <c r="O31" s="2441"/>
      <c r="P31" s="2441"/>
      <c r="Q31" s="2441"/>
      <c r="R31" s="269"/>
      <c r="S31" s="964"/>
      <c r="T31" s="964"/>
      <c r="U31" s="269"/>
    </row>
    <row r="32" spans="1:21" ht="11.25" customHeight="1">
      <c r="A32" s="784"/>
      <c r="B32" s="82"/>
      <c r="C32" s="4271"/>
      <c r="D32" s="932"/>
      <c r="E32" s="4203"/>
      <c r="F32" s="933"/>
      <c r="G32" s="4181"/>
      <c r="H32" s="4182"/>
      <c r="I32" s="82"/>
      <c r="J32" s="4183"/>
      <c r="K32" s="4187"/>
      <c r="L32" s="4184"/>
      <c r="M32" s="933"/>
      <c r="N32" s="815"/>
      <c r="O32" s="2441"/>
      <c r="P32" s="2441"/>
      <c r="Q32" s="2441"/>
      <c r="R32" s="269"/>
      <c r="S32" s="964"/>
      <c r="T32" s="964"/>
      <c r="U32" s="269"/>
    </row>
    <row r="33" spans="1:21" ht="11.25" customHeight="1">
      <c r="A33" s="784"/>
      <c r="B33" s="82"/>
      <c r="C33" s="4272"/>
      <c r="D33" s="934"/>
      <c r="E33" s="260"/>
      <c r="F33" s="935"/>
      <c r="G33" s="4183"/>
      <c r="H33" s="4184"/>
      <c r="I33" s="260"/>
      <c r="J33" s="260"/>
      <c r="K33" s="260"/>
      <c r="L33" s="260"/>
      <c r="M33" s="935"/>
      <c r="N33" s="815"/>
      <c r="O33" s="2441"/>
      <c r="P33" s="2441"/>
      <c r="Q33" s="2441"/>
      <c r="R33" s="269"/>
      <c r="S33" s="964"/>
      <c r="T33" s="964"/>
      <c r="U33" s="269"/>
    </row>
    <row r="34" spans="1:21" ht="11.25" customHeight="1">
      <c r="A34" s="784"/>
      <c r="B34" s="82"/>
      <c r="C34" s="4227" t="s">
        <v>61</v>
      </c>
      <c r="D34" s="930"/>
      <c r="E34" s="489"/>
      <c r="F34" s="936"/>
      <c r="G34" s="4179" t="s">
        <v>314</v>
      </c>
      <c r="H34" s="4180"/>
      <c r="I34" s="82"/>
      <c r="J34" s="82"/>
      <c r="K34" s="82"/>
      <c r="L34" s="82"/>
      <c r="M34" s="933"/>
      <c r="N34" s="815"/>
      <c r="O34" s="2441"/>
      <c r="P34" s="2441"/>
      <c r="Q34" s="2441"/>
      <c r="R34" s="269"/>
      <c r="S34" s="964"/>
      <c r="T34" s="964"/>
      <c r="U34" s="269"/>
    </row>
    <row r="35" spans="1:21" ht="11.25" customHeight="1">
      <c r="A35" s="784"/>
      <c r="B35" s="82"/>
      <c r="C35" s="4271"/>
      <c r="D35" s="932"/>
      <c r="E35" s="4203" t="s">
        <v>1034</v>
      </c>
      <c r="F35" s="933"/>
      <c r="G35" s="4181"/>
      <c r="H35" s="4182"/>
      <c r="I35" s="82"/>
      <c r="J35" s="4185"/>
      <c r="K35" s="4186"/>
      <c r="L35" s="4180"/>
      <c r="M35" s="933"/>
      <c r="N35" s="815"/>
      <c r="O35" s="2441"/>
      <c r="P35" s="2441"/>
      <c r="Q35" s="2441"/>
      <c r="R35" s="269"/>
      <c r="S35" s="964"/>
      <c r="T35" s="964"/>
      <c r="U35" s="269"/>
    </row>
    <row r="36" spans="1:21" ht="11.25" customHeight="1">
      <c r="A36" s="784"/>
      <c r="B36" s="82"/>
      <c r="C36" s="4271"/>
      <c r="D36" s="932"/>
      <c r="E36" s="4203"/>
      <c r="F36" s="933"/>
      <c r="G36" s="4181"/>
      <c r="H36" s="4182"/>
      <c r="I36" s="82"/>
      <c r="J36" s="4183"/>
      <c r="K36" s="4187"/>
      <c r="L36" s="4184"/>
      <c r="M36" s="933"/>
      <c r="N36" s="815"/>
      <c r="O36" s="2441"/>
      <c r="P36" s="2441"/>
      <c r="Q36" s="2441"/>
      <c r="R36" s="269"/>
      <c r="S36" s="964"/>
      <c r="T36" s="964"/>
      <c r="U36" s="269"/>
    </row>
    <row r="37" spans="1:21" ht="11.25" customHeight="1">
      <c r="A37" s="784"/>
      <c r="B37" s="82"/>
      <c r="C37" s="4272"/>
      <c r="D37" s="934"/>
      <c r="E37" s="260"/>
      <c r="F37" s="935"/>
      <c r="G37" s="4183"/>
      <c r="H37" s="4184"/>
      <c r="I37" s="260"/>
      <c r="J37" s="260"/>
      <c r="K37" s="260"/>
      <c r="L37" s="260"/>
      <c r="M37" s="935"/>
      <c r="N37" s="815"/>
      <c r="O37" s="2441"/>
      <c r="P37" s="2441"/>
      <c r="Q37" s="2441"/>
      <c r="R37" s="269"/>
      <c r="S37" s="964"/>
      <c r="T37" s="964"/>
      <c r="U37" s="269"/>
    </row>
    <row r="38" spans="1:21" ht="11.25" customHeight="1">
      <c r="A38" s="784"/>
      <c r="B38" s="82"/>
      <c r="C38" s="4227" t="s">
        <v>63</v>
      </c>
      <c r="D38" s="930"/>
      <c r="E38" s="489"/>
      <c r="F38" s="936"/>
      <c r="G38" s="4179" t="s">
        <v>148</v>
      </c>
      <c r="H38" s="4180"/>
      <c r="I38" s="82"/>
      <c r="J38" s="82"/>
      <c r="K38" s="82"/>
      <c r="L38" s="82"/>
      <c r="M38" s="933"/>
      <c r="N38" s="815"/>
      <c r="O38" s="2441"/>
      <c r="P38" s="2441"/>
      <c r="Q38" s="2441"/>
      <c r="R38" s="269"/>
      <c r="S38" s="964"/>
      <c r="T38" s="964"/>
      <c r="U38" s="269"/>
    </row>
    <row r="39" spans="1:21" ht="11.25" customHeight="1">
      <c r="A39" s="784"/>
      <c r="B39" s="82"/>
      <c r="C39" s="4271"/>
      <c r="D39" s="932"/>
      <c r="E39" s="4203" t="s">
        <v>1035</v>
      </c>
      <c r="F39" s="933"/>
      <c r="G39" s="4181"/>
      <c r="H39" s="4182"/>
      <c r="I39" s="82"/>
      <c r="J39" s="4185"/>
      <c r="K39" s="4186"/>
      <c r="L39" s="4180"/>
      <c r="M39" s="933"/>
      <c r="N39" s="815"/>
      <c r="O39" s="2441"/>
      <c r="P39" s="2441"/>
      <c r="Q39" s="2441"/>
      <c r="R39" s="269"/>
      <c r="S39" s="964"/>
      <c r="T39" s="964"/>
      <c r="U39" s="269"/>
    </row>
    <row r="40" spans="1:21" ht="11.25" customHeight="1">
      <c r="A40" s="784"/>
      <c r="B40" s="82"/>
      <c r="C40" s="4271"/>
      <c r="D40" s="932"/>
      <c r="E40" s="4203"/>
      <c r="F40" s="933"/>
      <c r="G40" s="4181"/>
      <c r="H40" s="4182"/>
      <c r="I40" s="82"/>
      <c r="J40" s="4183"/>
      <c r="K40" s="4187"/>
      <c r="L40" s="4184"/>
      <c r="M40" s="933"/>
      <c r="N40" s="815"/>
      <c r="O40" s="2441"/>
      <c r="P40" s="2441"/>
      <c r="Q40" s="2441"/>
      <c r="R40" s="269"/>
      <c r="S40" s="964"/>
      <c r="T40" s="964"/>
      <c r="U40" s="269"/>
    </row>
    <row r="41" spans="1:21" ht="11.25" customHeight="1">
      <c r="A41" s="784"/>
      <c r="B41" s="82"/>
      <c r="C41" s="4272"/>
      <c r="D41" s="934"/>
      <c r="E41" s="260"/>
      <c r="F41" s="935"/>
      <c r="G41" s="4183"/>
      <c r="H41" s="4184"/>
      <c r="I41" s="260"/>
      <c r="J41" s="260"/>
      <c r="K41" s="260"/>
      <c r="L41" s="260"/>
      <c r="M41" s="935"/>
      <c r="N41" s="815"/>
      <c r="O41" s="2441"/>
      <c r="P41" s="2441"/>
      <c r="Q41" s="2441"/>
      <c r="R41" s="269"/>
      <c r="S41" s="964"/>
      <c r="T41" s="964"/>
      <c r="U41" s="269"/>
    </row>
    <row r="42" spans="1:21" ht="11.25" customHeight="1">
      <c r="A42" s="784"/>
      <c r="B42" s="82"/>
      <c r="C42" s="4227" t="s">
        <v>66</v>
      </c>
      <c r="D42" s="930"/>
      <c r="E42" s="489"/>
      <c r="F42" s="936"/>
      <c r="G42" s="4179" t="s">
        <v>152</v>
      </c>
      <c r="H42" s="4180"/>
      <c r="I42" s="82"/>
      <c r="J42" s="82"/>
      <c r="K42" s="82"/>
      <c r="L42" s="82"/>
      <c r="M42" s="933"/>
      <c r="N42" s="815"/>
      <c r="O42" s="2441"/>
      <c r="P42" s="2441"/>
      <c r="Q42" s="2441"/>
      <c r="R42" s="269"/>
      <c r="S42" s="964"/>
      <c r="T42" s="964"/>
      <c r="U42" s="269"/>
    </row>
    <row r="43" spans="1:21" ht="11.25" customHeight="1">
      <c r="A43" s="784"/>
      <c r="B43" s="82"/>
      <c r="C43" s="4271"/>
      <c r="D43" s="932"/>
      <c r="E43" s="4203" t="s">
        <v>1036</v>
      </c>
      <c r="F43" s="933"/>
      <c r="G43" s="4181"/>
      <c r="H43" s="4182"/>
      <c r="I43" s="82"/>
      <c r="J43" s="4185"/>
      <c r="K43" s="4186"/>
      <c r="L43" s="4180"/>
      <c r="M43" s="933"/>
      <c r="N43" s="815"/>
      <c r="O43" s="2441"/>
      <c r="P43" s="2441"/>
      <c r="Q43" s="2441"/>
      <c r="R43" s="269"/>
      <c r="S43" s="964"/>
      <c r="T43" s="964"/>
      <c r="U43" s="269"/>
    </row>
    <row r="44" spans="1:21" ht="11.25" customHeight="1">
      <c r="A44" s="784"/>
      <c r="B44" s="82"/>
      <c r="C44" s="4271"/>
      <c r="D44" s="932"/>
      <c r="E44" s="4203"/>
      <c r="F44" s="933"/>
      <c r="G44" s="4181"/>
      <c r="H44" s="4182"/>
      <c r="I44" s="82"/>
      <c r="J44" s="4183"/>
      <c r="K44" s="4187"/>
      <c r="L44" s="4184"/>
      <c r="M44" s="933"/>
      <c r="N44" s="815"/>
      <c r="O44" s="2441"/>
      <c r="P44" s="2441"/>
      <c r="Q44" s="2441"/>
      <c r="R44" s="269"/>
      <c r="S44" s="964"/>
      <c r="T44" s="964"/>
      <c r="U44" s="269"/>
    </row>
    <row r="45" spans="1:21" ht="11.25" customHeight="1">
      <c r="A45" s="784"/>
      <c r="B45" s="82"/>
      <c r="C45" s="4272"/>
      <c r="D45" s="934"/>
      <c r="E45" s="260"/>
      <c r="F45" s="935"/>
      <c r="G45" s="4183"/>
      <c r="H45" s="4184"/>
      <c r="I45" s="260"/>
      <c r="J45" s="260"/>
      <c r="K45" s="260"/>
      <c r="L45" s="260"/>
      <c r="M45" s="935"/>
      <c r="N45" s="815"/>
      <c r="O45" s="2441"/>
      <c r="P45" s="2441"/>
      <c r="Q45" s="2441"/>
      <c r="R45" s="269"/>
      <c r="S45" s="964"/>
      <c r="T45" s="964"/>
      <c r="U45" s="269"/>
    </row>
    <row r="46" spans="1:21" ht="11.25" customHeight="1">
      <c r="A46" s="784"/>
      <c r="B46" s="82"/>
      <c r="C46" s="4227" t="s">
        <v>68</v>
      </c>
      <c r="D46" s="930"/>
      <c r="E46" s="489"/>
      <c r="F46" s="936"/>
      <c r="G46" s="4179" t="s">
        <v>156</v>
      </c>
      <c r="H46" s="4180"/>
      <c r="I46" s="82"/>
      <c r="J46" s="82"/>
      <c r="K46" s="82"/>
      <c r="L46" s="82"/>
      <c r="M46" s="933"/>
      <c r="N46" s="815"/>
      <c r="O46" s="2441"/>
      <c r="P46" s="2441"/>
      <c r="Q46" s="2441"/>
      <c r="R46" s="269"/>
      <c r="S46" s="964"/>
      <c r="T46" s="964"/>
      <c r="U46" s="269"/>
    </row>
    <row r="47" spans="1:21" ht="11.25" customHeight="1">
      <c r="A47" s="784"/>
      <c r="B47" s="82"/>
      <c r="C47" s="4271"/>
      <c r="D47" s="932"/>
      <c r="E47" s="4203" t="s">
        <v>1037</v>
      </c>
      <c r="F47" s="933"/>
      <c r="G47" s="4181"/>
      <c r="H47" s="4182"/>
      <c r="I47" s="82"/>
      <c r="J47" s="4185"/>
      <c r="K47" s="4186"/>
      <c r="L47" s="4180"/>
      <c r="M47" s="933"/>
      <c r="N47" s="815"/>
      <c r="O47" s="2441"/>
      <c r="P47" s="2441"/>
      <c r="Q47" s="2441"/>
      <c r="R47" s="269"/>
      <c r="S47" s="964"/>
      <c r="T47" s="964"/>
      <c r="U47" s="269"/>
    </row>
    <row r="48" spans="1:21" ht="11.25" customHeight="1">
      <c r="A48" s="784"/>
      <c r="B48" s="82"/>
      <c r="C48" s="4271"/>
      <c r="D48" s="932"/>
      <c r="E48" s="4203"/>
      <c r="F48" s="933"/>
      <c r="G48" s="4181"/>
      <c r="H48" s="4182"/>
      <c r="I48" s="82"/>
      <c r="J48" s="4183"/>
      <c r="K48" s="4187"/>
      <c r="L48" s="4184"/>
      <c r="M48" s="933"/>
      <c r="N48" s="815"/>
      <c r="O48" s="2441"/>
      <c r="P48" s="2441"/>
      <c r="Q48" s="2441"/>
      <c r="R48" s="269"/>
      <c r="S48" s="964"/>
      <c r="T48" s="964"/>
      <c r="U48" s="269"/>
    </row>
    <row r="49" spans="1:21" ht="11.25" customHeight="1">
      <c r="A49" s="784"/>
      <c r="B49" s="82"/>
      <c r="C49" s="4272"/>
      <c r="D49" s="934"/>
      <c r="E49" s="260"/>
      <c r="F49" s="935"/>
      <c r="G49" s="4183"/>
      <c r="H49" s="4184"/>
      <c r="I49" s="260"/>
      <c r="J49" s="260"/>
      <c r="K49" s="260"/>
      <c r="L49" s="260"/>
      <c r="M49" s="935"/>
      <c r="N49" s="815"/>
      <c r="O49" s="2441"/>
      <c r="P49" s="2441"/>
      <c r="Q49" s="2441"/>
      <c r="R49" s="269"/>
      <c r="S49" s="964"/>
      <c r="T49" s="964"/>
      <c r="U49" s="269"/>
    </row>
    <row r="50" spans="1:21" ht="11.25" customHeight="1">
      <c r="A50" s="784"/>
      <c r="B50" s="82"/>
      <c r="C50" s="4227" t="s">
        <v>69</v>
      </c>
      <c r="D50" s="930"/>
      <c r="E50" s="489"/>
      <c r="F50" s="936"/>
      <c r="G50" s="4179" t="s">
        <v>160</v>
      </c>
      <c r="H50" s="4180"/>
      <c r="I50" s="82"/>
      <c r="J50" s="82"/>
      <c r="K50" s="82"/>
      <c r="L50" s="82"/>
      <c r="M50" s="933"/>
      <c r="N50" s="815"/>
      <c r="O50" s="2441"/>
      <c r="P50" s="2441"/>
      <c r="Q50" s="2441"/>
      <c r="R50" s="269"/>
      <c r="S50" s="964"/>
      <c r="T50" s="964"/>
      <c r="U50" s="269"/>
    </row>
    <row r="51" spans="1:21" ht="11.25" customHeight="1">
      <c r="A51" s="784"/>
      <c r="B51" s="82"/>
      <c r="C51" s="4271"/>
      <c r="D51" s="932"/>
      <c r="E51" s="4203" t="s">
        <v>1039</v>
      </c>
      <c r="F51" s="933"/>
      <c r="G51" s="4181"/>
      <c r="H51" s="4182"/>
      <c r="I51" s="82"/>
      <c r="J51" s="4185"/>
      <c r="K51" s="4186"/>
      <c r="L51" s="4180"/>
      <c r="M51" s="933"/>
      <c r="N51" s="815"/>
      <c r="O51" s="2441"/>
      <c r="P51" s="2441"/>
      <c r="Q51" s="2441"/>
      <c r="R51" s="269"/>
      <c r="S51" s="964"/>
      <c r="T51" s="964"/>
      <c r="U51" s="269"/>
    </row>
    <row r="52" spans="1:21" ht="11.25" customHeight="1">
      <c r="A52" s="784"/>
      <c r="B52" s="82"/>
      <c r="C52" s="4271"/>
      <c r="D52" s="932"/>
      <c r="E52" s="4203"/>
      <c r="F52" s="933"/>
      <c r="G52" s="4181"/>
      <c r="H52" s="4182"/>
      <c r="I52" s="82"/>
      <c r="J52" s="4183"/>
      <c r="K52" s="4187"/>
      <c r="L52" s="4184"/>
      <c r="M52" s="933"/>
      <c r="N52" s="815"/>
      <c r="O52" s="2441"/>
      <c r="P52" s="2441"/>
      <c r="Q52" s="2441"/>
      <c r="R52" s="269"/>
      <c r="S52" s="964"/>
      <c r="T52" s="964"/>
      <c r="U52" s="269"/>
    </row>
    <row r="53" spans="1:21" ht="11.25" customHeight="1">
      <c r="A53" s="784"/>
      <c r="B53" s="82"/>
      <c r="C53" s="4272"/>
      <c r="D53" s="934"/>
      <c r="E53" s="260"/>
      <c r="F53" s="935"/>
      <c r="G53" s="4183"/>
      <c r="H53" s="4184"/>
      <c r="I53" s="260"/>
      <c r="J53" s="260"/>
      <c r="K53" s="260"/>
      <c r="L53" s="260"/>
      <c r="M53" s="935"/>
      <c r="N53" s="815"/>
      <c r="O53" s="2441"/>
      <c r="P53" s="2441"/>
      <c r="Q53" s="2441"/>
      <c r="R53" s="269"/>
      <c r="S53" s="964"/>
      <c r="T53" s="964"/>
      <c r="U53" s="269"/>
    </row>
    <row r="54" spans="1:21" ht="11.25" customHeight="1">
      <c r="A54" s="784"/>
      <c r="B54" s="82"/>
      <c r="C54" s="4227" t="s">
        <v>1038</v>
      </c>
      <c r="D54" s="930"/>
      <c r="E54" s="489"/>
      <c r="F54" s="936"/>
      <c r="G54" s="4179" t="s">
        <v>551</v>
      </c>
      <c r="H54" s="4180"/>
      <c r="I54" s="82"/>
      <c r="J54" s="82"/>
      <c r="K54" s="82"/>
      <c r="L54" s="82"/>
      <c r="M54" s="933"/>
      <c r="N54" s="815"/>
      <c r="O54" s="2441"/>
      <c r="P54" s="2441"/>
      <c r="Q54" s="2441"/>
      <c r="R54" s="269"/>
      <c r="S54" s="964"/>
      <c r="T54" s="964"/>
      <c r="U54" s="269"/>
    </row>
    <row r="55" spans="1:21" ht="11.25" customHeight="1">
      <c r="A55" s="784"/>
      <c r="B55" s="82"/>
      <c r="C55" s="4271"/>
      <c r="D55" s="932"/>
      <c r="E55" s="4203" t="s">
        <v>1041</v>
      </c>
      <c r="F55" s="933"/>
      <c r="G55" s="4181"/>
      <c r="H55" s="4182"/>
      <c r="I55" s="82"/>
      <c r="J55" s="4185"/>
      <c r="K55" s="4186"/>
      <c r="L55" s="4180"/>
      <c r="M55" s="933"/>
      <c r="N55" s="815"/>
      <c r="O55" s="2441"/>
      <c r="P55" s="2441"/>
      <c r="Q55" s="2441"/>
      <c r="R55" s="269"/>
      <c r="S55" s="964"/>
      <c r="T55" s="964"/>
      <c r="U55" s="269"/>
    </row>
    <row r="56" spans="1:21" ht="11.25" customHeight="1">
      <c r="A56" s="784"/>
      <c r="B56" s="82"/>
      <c r="C56" s="4271"/>
      <c r="D56" s="932"/>
      <c r="E56" s="4203"/>
      <c r="F56" s="933"/>
      <c r="G56" s="4181"/>
      <c r="H56" s="4182"/>
      <c r="I56" s="82"/>
      <c r="J56" s="4183"/>
      <c r="K56" s="4187"/>
      <c r="L56" s="4184"/>
      <c r="M56" s="933"/>
      <c r="N56" s="815"/>
      <c r="O56" s="2441"/>
      <c r="P56" s="2441"/>
      <c r="Q56" s="2441"/>
      <c r="R56" s="269"/>
      <c r="S56" s="964"/>
      <c r="T56" s="964"/>
      <c r="U56" s="269"/>
    </row>
    <row r="57" spans="1:21" ht="11.25" customHeight="1">
      <c r="A57" s="784"/>
      <c r="B57" s="82"/>
      <c r="C57" s="4272"/>
      <c r="D57" s="934"/>
      <c r="E57" s="260"/>
      <c r="F57" s="935"/>
      <c r="G57" s="4183"/>
      <c r="H57" s="4184"/>
      <c r="I57" s="260"/>
      <c r="J57" s="260"/>
      <c r="K57" s="260"/>
      <c r="L57" s="260"/>
      <c r="M57" s="935"/>
      <c r="N57" s="815"/>
      <c r="O57" s="2441"/>
      <c r="P57" s="2441"/>
      <c r="Q57" s="2441"/>
      <c r="R57" s="269"/>
      <c r="S57" s="964"/>
      <c r="T57" s="964"/>
      <c r="U57" s="269"/>
    </row>
    <row r="58" spans="1:21" ht="11.25" customHeight="1">
      <c r="A58" s="784"/>
      <c r="B58" s="82"/>
      <c r="C58" s="4227" t="s">
        <v>1040</v>
      </c>
      <c r="D58" s="930"/>
      <c r="E58" s="489"/>
      <c r="F58" s="936"/>
      <c r="G58" s="4179" t="s">
        <v>554</v>
      </c>
      <c r="H58" s="4180"/>
      <c r="I58" s="82"/>
      <c r="J58" s="82"/>
      <c r="K58" s="82"/>
      <c r="L58" s="82"/>
      <c r="M58" s="933"/>
      <c r="N58" s="815"/>
      <c r="O58" s="2441"/>
      <c r="P58" s="2441"/>
      <c r="Q58" s="2441"/>
      <c r="R58" s="269"/>
      <c r="S58" s="964"/>
      <c r="T58" s="964"/>
      <c r="U58" s="269"/>
    </row>
    <row r="59" spans="1:21" ht="11.25" customHeight="1">
      <c r="A59" s="784"/>
      <c r="B59" s="82"/>
      <c r="C59" s="4271"/>
      <c r="D59" s="932"/>
      <c r="E59" s="4203" t="s">
        <v>1043</v>
      </c>
      <c r="F59" s="933"/>
      <c r="G59" s="4181"/>
      <c r="H59" s="4182"/>
      <c r="I59" s="82"/>
      <c r="J59" s="4185"/>
      <c r="K59" s="4186"/>
      <c r="L59" s="4180"/>
      <c r="M59" s="933"/>
      <c r="N59" s="815"/>
      <c r="O59" s="2441"/>
      <c r="P59" s="2441"/>
      <c r="Q59" s="2441"/>
      <c r="R59" s="269"/>
      <c r="S59" s="964"/>
      <c r="T59" s="964"/>
      <c r="U59" s="269"/>
    </row>
    <row r="60" spans="1:21" ht="11.25" customHeight="1">
      <c r="A60" s="784"/>
      <c r="B60" s="82"/>
      <c r="C60" s="4271"/>
      <c r="D60" s="932"/>
      <c r="E60" s="4203"/>
      <c r="F60" s="933"/>
      <c r="G60" s="4181"/>
      <c r="H60" s="4182"/>
      <c r="I60" s="82"/>
      <c r="J60" s="4183"/>
      <c r="K60" s="4187"/>
      <c r="L60" s="4184"/>
      <c r="M60" s="933"/>
      <c r="N60" s="815"/>
      <c r="O60" s="2441"/>
      <c r="P60" s="2441"/>
      <c r="Q60" s="2441"/>
      <c r="R60" s="269"/>
      <c r="S60" s="964"/>
      <c r="T60" s="964"/>
      <c r="U60" s="269"/>
    </row>
    <row r="61" spans="1:21" ht="11.25" customHeight="1">
      <c r="A61" s="784"/>
      <c r="B61" s="82"/>
      <c r="C61" s="4272"/>
      <c r="D61" s="934"/>
      <c r="E61" s="260"/>
      <c r="F61" s="935"/>
      <c r="G61" s="4183"/>
      <c r="H61" s="4184"/>
      <c r="I61" s="260"/>
      <c r="J61" s="260"/>
      <c r="K61" s="260"/>
      <c r="L61" s="260"/>
      <c r="M61" s="935"/>
      <c r="N61" s="815"/>
    </row>
    <row r="62" spans="1:21" ht="11.25" customHeight="1">
      <c r="A62" s="784"/>
      <c r="B62" s="82"/>
      <c r="C62" s="4227" t="s">
        <v>1042</v>
      </c>
      <c r="D62" s="930"/>
      <c r="E62" s="489"/>
      <c r="F62" s="936"/>
      <c r="G62" s="4179" t="s">
        <v>557</v>
      </c>
      <c r="H62" s="4180"/>
      <c r="I62" s="82"/>
      <c r="J62" s="82"/>
      <c r="K62" s="82"/>
      <c r="L62" s="82"/>
      <c r="M62" s="933"/>
      <c r="N62" s="815"/>
    </row>
    <row r="63" spans="1:21" ht="11.25" customHeight="1">
      <c r="A63" s="784"/>
      <c r="B63" s="82"/>
      <c r="C63" s="4271"/>
      <c r="D63" s="932"/>
      <c r="E63" s="4203" t="s">
        <v>1045</v>
      </c>
      <c r="F63" s="933"/>
      <c r="G63" s="4181"/>
      <c r="H63" s="4182"/>
      <c r="I63" s="82"/>
      <c r="J63" s="4185"/>
      <c r="K63" s="4186"/>
      <c r="L63" s="4180"/>
      <c r="M63" s="933"/>
      <c r="N63" s="815"/>
    </row>
    <row r="64" spans="1:21" ht="11.25" customHeight="1">
      <c r="A64" s="784"/>
      <c r="B64" s="82"/>
      <c r="C64" s="4271"/>
      <c r="D64" s="932"/>
      <c r="E64" s="4203"/>
      <c r="F64" s="933"/>
      <c r="G64" s="4181"/>
      <c r="H64" s="4182"/>
      <c r="I64" s="82"/>
      <c r="J64" s="4183"/>
      <c r="K64" s="4187"/>
      <c r="L64" s="4184"/>
      <c r="M64" s="933"/>
      <c r="N64" s="815"/>
    </row>
    <row r="65" spans="1:14" ht="11.25" customHeight="1">
      <c r="A65" s="784"/>
      <c r="B65" s="82"/>
      <c r="C65" s="4272"/>
      <c r="D65" s="934"/>
      <c r="E65" s="260"/>
      <c r="F65" s="935"/>
      <c r="G65" s="4183"/>
      <c r="H65" s="4184"/>
      <c r="I65" s="260"/>
      <c r="J65" s="260"/>
      <c r="K65" s="260"/>
      <c r="L65" s="260"/>
      <c r="M65" s="935"/>
      <c r="N65" s="815"/>
    </row>
    <row r="66" spans="1:14" ht="11.25" customHeight="1">
      <c r="A66" s="784"/>
      <c r="B66" s="82"/>
      <c r="C66" s="4227" t="s">
        <v>1044</v>
      </c>
      <c r="D66" s="930"/>
      <c r="E66" s="489"/>
      <c r="F66" s="936"/>
      <c r="G66" s="4179" t="s">
        <v>560</v>
      </c>
      <c r="H66" s="4180"/>
      <c r="I66" s="82"/>
      <c r="J66" s="82"/>
      <c r="K66" s="82"/>
      <c r="L66" s="82"/>
      <c r="M66" s="933"/>
      <c r="N66" s="815"/>
    </row>
    <row r="67" spans="1:14" ht="11.25" customHeight="1">
      <c r="A67" s="784"/>
      <c r="B67" s="82"/>
      <c r="C67" s="4271"/>
      <c r="D67" s="932"/>
      <c r="E67" s="4203" t="s">
        <v>1047</v>
      </c>
      <c r="F67" s="933"/>
      <c r="G67" s="4181"/>
      <c r="H67" s="4182"/>
      <c r="I67" s="82"/>
      <c r="J67" s="4185"/>
      <c r="K67" s="4186"/>
      <c r="L67" s="4180"/>
      <c r="M67" s="933"/>
      <c r="N67" s="815"/>
    </row>
    <row r="68" spans="1:14" ht="11.25" customHeight="1">
      <c r="A68" s="784"/>
      <c r="B68" s="82"/>
      <c r="C68" s="4271"/>
      <c r="D68" s="932"/>
      <c r="E68" s="4203"/>
      <c r="F68" s="933"/>
      <c r="G68" s="4181"/>
      <c r="H68" s="4182"/>
      <c r="I68" s="82"/>
      <c r="J68" s="4183"/>
      <c r="K68" s="4187"/>
      <c r="L68" s="4184"/>
      <c r="M68" s="933"/>
      <c r="N68" s="815"/>
    </row>
    <row r="69" spans="1:14" ht="11.25" customHeight="1">
      <c r="A69" s="784"/>
      <c r="B69" s="82"/>
      <c r="C69" s="4272"/>
      <c r="D69" s="934"/>
      <c r="E69" s="260"/>
      <c r="F69" s="935"/>
      <c r="G69" s="4183"/>
      <c r="H69" s="4184"/>
      <c r="I69" s="260"/>
      <c r="J69" s="260"/>
      <c r="K69" s="260"/>
      <c r="L69" s="260"/>
      <c r="M69" s="935"/>
      <c r="N69" s="815"/>
    </row>
    <row r="70" spans="1:14" ht="11.25" customHeight="1">
      <c r="A70" s="784"/>
      <c r="B70" s="82"/>
      <c r="C70" s="4227" t="s">
        <v>1046</v>
      </c>
      <c r="D70" s="930"/>
      <c r="E70" s="489"/>
      <c r="F70" s="936"/>
      <c r="G70" s="4179" t="s">
        <v>563</v>
      </c>
      <c r="H70" s="4180"/>
      <c r="I70" s="82"/>
      <c r="J70" s="82"/>
      <c r="K70" s="82"/>
      <c r="L70" s="82"/>
      <c r="M70" s="933"/>
      <c r="N70" s="815"/>
    </row>
    <row r="71" spans="1:14" ht="11.25" customHeight="1">
      <c r="A71" s="784"/>
      <c r="B71" s="82"/>
      <c r="C71" s="4271"/>
      <c r="D71" s="932"/>
      <c r="E71" s="4203" t="s">
        <v>1049</v>
      </c>
      <c r="F71" s="933"/>
      <c r="G71" s="4181"/>
      <c r="H71" s="4182"/>
      <c r="I71" s="82"/>
      <c r="J71" s="4185"/>
      <c r="K71" s="4186"/>
      <c r="L71" s="4180"/>
      <c r="M71" s="933"/>
      <c r="N71" s="815"/>
    </row>
    <row r="72" spans="1:14" ht="11.25" customHeight="1">
      <c r="A72" s="784"/>
      <c r="B72" s="82"/>
      <c r="C72" s="4271"/>
      <c r="D72" s="932"/>
      <c r="E72" s="4203"/>
      <c r="F72" s="933"/>
      <c r="G72" s="4181"/>
      <c r="H72" s="4182"/>
      <c r="I72" s="82"/>
      <c r="J72" s="4183"/>
      <c r="K72" s="4187"/>
      <c r="L72" s="4184"/>
      <c r="M72" s="933"/>
      <c r="N72" s="815"/>
    </row>
    <row r="73" spans="1:14" ht="11.25" customHeight="1">
      <c r="A73" s="784"/>
      <c r="B73" s="82"/>
      <c r="C73" s="4272"/>
      <c r="D73" s="934"/>
      <c r="E73" s="260"/>
      <c r="F73" s="935"/>
      <c r="G73" s="4183"/>
      <c r="H73" s="4184"/>
      <c r="I73" s="260"/>
      <c r="J73" s="260"/>
      <c r="K73" s="260"/>
      <c r="L73" s="260"/>
      <c r="M73" s="935"/>
      <c r="N73" s="815"/>
    </row>
    <row r="74" spans="1:14" ht="11.25" customHeight="1">
      <c r="A74" s="784"/>
      <c r="B74" s="82"/>
      <c r="C74" s="4227" t="s">
        <v>1048</v>
      </c>
      <c r="D74" s="930"/>
      <c r="E74" s="489"/>
      <c r="F74" s="936"/>
      <c r="G74" s="4179" t="s">
        <v>996</v>
      </c>
      <c r="H74" s="4180"/>
      <c r="I74" s="82"/>
      <c r="J74" s="82"/>
      <c r="K74" s="82"/>
      <c r="L74" s="82"/>
      <c r="M74" s="933"/>
      <c r="N74" s="815"/>
    </row>
    <row r="75" spans="1:14" ht="11.25" customHeight="1">
      <c r="A75" s="784"/>
      <c r="B75" s="82"/>
      <c r="C75" s="4271"/>
      <c r="D75" s="932"/>
      <c r="E75" s="4203" t="s">
        <v>1051</v>
      </c>
      <c r="F75" s="933"/>
      <c r="G75" s="4181"/>
      <c r="H75" s="4182"/>
      <c r="I75" s="82"/>
      <c r="J75" s="4185"/>
      <c r="K75" s="4186"/>
      <c r="L75" s="4180"/>
      <c r="M75" s="933"/>
      <c r="N75" s="815"/>
    </row>
    <row r="76" spans="1:14" ht="11.25" customHeight="1">
      <c r="A76" s="784"/>
      <c r="B76" s="82"/>
      <c r="C76" s="4271"/>
      <c r="D76" s="932"/>
      <c r="E76" s="4203"/>
      <c r="F76" s="933"/>
      <c r="G76" s="4181"/>
      <c r="H76" s="4182"/>
      <c r="I76" s="82"/>
      <c r="J76" s="4183"/>
      <c r="K76" s="4187"/>
      <c r="L76" s="4184"/>
      <c r="M76" s="933"/>
      <c r="N76" s="815"/>
    </row>
    <row r="77" spans="1:14" ht="11.25" customHeight="1">
      <c r="A77" s="784"/>
      <c r="B77" s="82"/>
      <c r="C77" s="4272"/>
      <c r="D77" s="934"/>
      <c r="E77" s="260"/>
      <c r="F77" s="935"/>
      <c r="G77" s="4183"/>
      <c r="H77" s="4184"/>
      <c r="I77" s="260"/>
      <c r="J77" s="260"/>
      <c r="K77" s="260"/>
      <c r="L77" s="260"/>
      <c r="M77" s="935"/>
      <c r="N77" s="815"/>
    </row>
    <row r="78" spans="1:14" ht="11.25" customHeight="1">
      <c r="A78" s="784"/>
      <c r="B78" s="82"/>
      <c r="C78" s="4227" t="s">
        <v>1050</v>
      </c>
      <c r="D78" s="930"/>
      <c r="E78" s="489"/>
      <c r="F78" s="936"/>
      <c r="G78" s="4179" t="s">
        <v>999</v>
      </c>
      <c r="H78" s="4180"/>
      <c r="I78" s="82"/>
      <c r="J78" s="82"/>
      <c r="K78" s="82"/>
      <c r="L78" s="82"/>
      <c r="M78" s="933"/>
      <c r="N78" s="815"/>
    </row>
    <row r="79" spans="1:14" ht="11.25" customHeight="1">
      <c r="A79" s="784"/>
      <c r="B79" s="82"/>
      <c r="C79" s="4271"/>
      <c r="D79" s="932"/>
      <c r="E79" s="4203" t="s">
        <v>1053</v>
      </c>
      <c r="F79" s="933"/>
      <c r="G79" s="4181"/>
      <c r="H79" s="4182"/>
      <c r="I79" s="82"/>
      <c r="J79" s="4185"/>
      <c r="K79" s="4186"/>
      <c r="L79" s="4180"/>
      <c r="M79" s="933"/>
      <c r="N79" s="815"/>
    </row>
    <row r="80" spans="1:14" ht="11.25" customHeight="1">
      <c r="A80" s="784"/>
      <c r="B80" s="82"/>
      <c r="C80" s="4271"/>
      <c r="D80" s="932"/>
      <c r="E80" s="4203"/>
      <c r="F80" s="933"/>
      <c r="G80" s="4181"/>
      <c r="H80" s="4182"/>
      <c r="I80" s="82"/>
      <c r="J80" s="4183"/>
      <c r="K80" s="4187"/>
      <c r="L80" s="4184"/>
      <c r="M80" s="933"/>
      <c r="N80" s="815"/>
    </row>
    <row r="81" spans="1:14" ht="11.25" customHeight="1">
      <c r="A81" s="784"/>
      <c r="B81" s="82"/>
      <c r="C81" s="4272"/>
      <c r="D81" s="934"/>
      <c r="E81" s="260"/>
      <c r="F81" s="935"/>
      <c r="G81" s="4183"/>
      <c r="H81" s="4184"/>
      <c r="I81" s="260"/>
      <c r="J81" s="260"/>
      <c r="K81" s="260"/>
      <c r="L81" s="260"/>
      <c r="M81" s="935"/>
      <c r="N81" s="815"/>
    </row>
    <row r="82" spans="1:14" ht="11.25" customHeight="1">
      <c r="A82" s="784"/>
      <c r="B82" s="82"/>
      <c r="C82" s="4188" t="s">
        <v>1054</v>
      </c>
      <c r="D82" s="4189"/>
      <c r="E82" s="4189"/>
      <c r="F82" s="4190"/>
      <c r="G82" s="4179"/>
      <c r="H82" s="4180"/>
      <c r="I82" s="82"/>
      <c r="J82" s="82"/>
      <c r="K82" s="82"/>
      <c r="L82" s="82"/>
      <c r="M82" s="933"/>
      <c r="N82" s="815"/>
    </row>
    <row r="83" spans="1:14" ht="11.25" customHeight="1">
      <c r="A83" s="784"/>
      <c r="B83" s="82"/>
      <c r="C83" s="4191"/>
      <c r="D83" s="4192"/>
      <c r="E83" s="4192"/>
      <c r="F83" s="4193"/>
      <c r="G83" s="4181"/>
      <c r="H83" s="4182"/>
      <c r="I83" s="82"/>
      <c r="J83" s="4273">
        <v>100</v>
      </c>
      <c r="K83" s="4274"/>
      <c r="L83" s="4275"/>
      <c r="M83" s="933"/>
      <c r="N83" s="815"/>
    </row>
    <row r="84" spans="1:14" ht="11.25" customHeight="1">
      <c r="A84" s="784"/>
      <c r="B84" s="82"/>
      <c r="C84" s="4191"/>
      <c r="D84" s="4192"/>
      <c r="E84" s="4192"/>
      <c r="F84" s="4193"/>
      <c r="G84" s="4181"/>
      <c r="H84" s="4182"/>
      <c r="I84" s="82"/>
      <c r="J84" s="4276"/>
      <c r="K84" s="4277"/>
      <c r="L84" s="4278"/>
      <c r="M84" s="933"/>
      <c r="N84" s="815"/>
    </row>
    <row r="85" spans="1:14" ht="11.25" customHeight="1">
      <c r="A85" s="784"/>
      <c r="B85" s="82"/>
      <c r="C85" s="4194"/>
      <c r="D85" s="4195"/>
      <c r="E85" s="4195"/>
      <c r="F85" s="4196"/>
      <c r="G85" s="4183"/>
      <c r="H85" s="4184"/>
      <c r="I85" s="260"/>
      <c r="J85" s="260"/>
      <c r="K85" s="260"/>
      <c r="L85" s="260"/>
      <c r="M85" s="935"/>
      <c r="N85" s="815"/>
    </row>
    <row r="86" spans="1:14" ht="11.25" customHeight="1">
      <c r="A86" s="784"/>
      <c r="B86" s="82"/>
      <c r="C86" s="2545"/>
      <c r="D86" s="2545"/>
      <c r="E86" s="2545"/>
      <c r="F86" s="2545"/>
      <c r="G86" s="2447"/>
      <c r="H86" s="2447"/>
      <c r="I86" s="1508"/>
      <c r="J86" s="1508"/>
      <c r="K86" s="1508"/>
      <c r="L86" s="1508"/>
      <c r="M86" s="1508"/>
      <c r="N86" s="815"/>
    </row>
    <row r="87" spans="1:14" ht="11.25" customHeight="1">
      <c r="A87" s="784"/>
      <c r="B87" s="82"/>
      <c r="C87" s="2545"/>
      <c r="D87" s="2545"/>
      <c r="E87" s="2545"/>
      <c r="F87" s="2545"/>
      <c r="G87" s="2447"/>
      <c r="H87" s="2447"/>
      <c r="I87" s="1508"/>
      <c r="J87" s="1508"/>
      <c r="K87" s="1508"/>
      <c r="L87" s="1508"/>
      <c r="M87" s="1508"/>
      <c r="N87" s="815"/>
    </row>
    <row r="88" spans="1:14" ht="11.25" customHeight="1">
      <c r="A88" s="784"/>
      <c r="B88" s="82"/>
      <c r="C88" s="2545"/>
      <c r="D88" s="2545"/>
      <c r="E88" s="2545"/>
      <c r="F88" s="2545"/>
      <c r="G88" s="2447"/>
      <c r="H88" s="2447"/>
      <c r="I88" s="1508"/>
      <c r="J88" s="1508"/>
      <c r="K88" s="1508"/>
      <c r="L88" s="1508"/>
      <c r="M88" s="1508"/>
      <c r="N88" s="815"/>
    </row>
    <row r="89" spans="1:14" ht="11.25" customHeight="1">
      <c r="A89" s="784"/>
      <c r="B89" s="82"/>
      <c r="C89" s="2545"/>
      <c r="D89" s="2545"/>
      <c r="E89" s="2545"/>
      <c r="F89" s="2545"/>
      <c r="G89" s="2447"/>
      <c r="H89" s="2447"/>
      <c r="I89" s="1508"/>
      <c r="J89" s="1508"/>
      <c r="K89" s="1508"/>
      <c r="L89" s="1508"/>
      <c r="M89" s="1508"/>
      <c r="N89" s="815"/>
    </row>
    <row r="90" spans="1:14" ht="15.75" customHeight="1" thickBot="1">
      <c r="A90" s="3965">
        <v>30</v>
      </c>
      <c r="B90" s="3966"/>
      <c r="C90" s="3966"/>
      <c r="D90" s="3966"/>
      <c r="E90" s="3966"/>
      <c r="F90" s="3966"/>
      <c r="G90" s="3966"/>
      <c r="H90" s="3966"/>
      <c r="I90" s="3966"/>
      <c r="J90" s="3966"/>
      <c r="K90" s="3966"/>
      <c r="L90" s="3966"/>
      <c r="M90" s="3966"/>
      <c r="N90" s="3967"/>
    </row>
  </sheetData>
  <sheetProtection selectLockedCells="1" selectUnlockedCells="1"/>
  <mergeCells count="75">
    <mergeCell ref="C82:F85"/>
    <mergeCell ref="G82:H85"/>
    <mergeCell ref="J83:L84"/>
    <mergeCell ref="A90:N90"/>
    <mergeCell ref="C74:C77"/>
    <mergeCell ref="G74:H77"/>
    <mergeCell ref="E75:E76"/>
    <mergeCell ref="J75:L76"/>
    <mergeCell ref="C78:C81"/>
    <mergeCell ref="G78:H81"/>
    <mergeCell ref="E79:E80"/>
    <mergeCell ref="J79:L80"/>
    <mergeCell ref="C66:C69"/>
    <mergeCell ref="G66:H69"/>
    <mergeCell ref="E67:E68"/>
    <mergeCell ref="J67:L68"/>
    <mergeCell ref="C70:C73"/>
    <mergeCell ref="G70:H73"/>
    <mergeCell ref="E71:E72"/>
    <mergeCell ref="J71:L72"/>
    <mergeCell ref="C58:C61"/>
    <mergeCell ref="G58:H61"/>
    <mergeCell ref="E59:E60"/>
    <mergeCell ref="J59:L60"/>
    <mergeCell ref="C62:C65"/>
    <mergeCell ref="G62:H65"/>
    <mergeCell ref="E63:E64"/>
    <mergeCell ref="J63:L64"/>
    <mergeCell ref="C50:C53"/>
    <mergeCell ref="G50:H53"/>
    <mergeCell ref="E51:E52"/>
    <mergeCell ref="J51:L52"/>
    <mergeCell ref="C54:C57"/>
    <mergeCell ref="G54:H57"/>
    <mergeCell ref="E55:E56"/>
    <mergeCell ref="J55:L56"/>
    <mergeCell ref="C42:C45"/>
    <mergeCell ref="G42:H45"/>
    <mergeCell ref="E43:E44"/>
    <mergeCell ref="J43:L44"/>
    <mergeCell ref="C46:C49"/>
    <mergeCell ref="G46:H49"/>
    <mergeCell ref="E47:E48"/>
    <mergeCell ref="J47:L48"/>
    <mergeCell ref="C34:C37"/>
    <mergeCell ref="G34:H37"/>
    <mergeCell ref="E35:E36"/>
    <mergeCell ref="J35:L36"/>
    <mergeCell ref="C38:C41"/>
    <mergeCell ref="G38:H41"/>
    <mergeCell ref="E39:E40"/>
    <mergeCell ref="J39:L40"/>
    <mergeCell ref="C26:C29"/>
    <mergeCell ref="G26:H29"/>
    <mergeCell ref="E27:E28"/>
    <mergeCell ref="J27:L28"/>
    <mergeCell ref="C30:C33"/>
    <mergeCell ref="G30:H33"/>
    <mergeCell ref="E31:E32"/>
    <mergeCell ref="J31:L32"/>
    <mergeCell ref="C18:C21"/>
    <mergeCell ref="G18:H21"/>
    <mergeCell ref="E19:E20"/>
    <mergeCell ref="J19:L20"/>
    <mergeCell ref="C22:C25"/>
    <mergeCell ref="G22:H25"/>
    <mergeCell ref="E23:E24"/>
    <mergeCell ref="J23:L24"/>
    <mergeCell ref="B11:B12"/>
    <mergeCell ref="C11:C17"/>
    <mergeCell ref="D11:F17"/>
    <mergeCell ref="G12:M12"/>
    <mergeCell ref="G13:M13"/>
    <mergeCell ref="G14:M14"/>
    <mergeCell ref="G16:M17"/>
  </mergeCells>
  <printOptions horizontalCentered="1"/>
  <pageMargins left="0" right="0" top="0.31496062992126" bottom="0.31496062992126" header="0.511811023622047" footer="0.511811023622047"/>
  <pageSetup paperSize="9" scale="63" firstPageNumber="2" orientation="portrait" useFirstPageNumber="1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55"/>
  <sheetViews>
    <sheetView showGridLines="0" zoomScale="115" zoomScaleNormal="115" zoomScaleSheetLayoutView="85" workbookViewId="0">
      <selection activeCell="S21" sqref="S21"/>
    </sheetView>
  </sheetViews>
  <sheetFormatPr defaultColWidth="9.140625" defaultRowHeight="11.25"/>
  <cols>
    <col min="1" max="1" width="1.42578125" style="129" customWidth="1"/>
    <col min="2" max="2" width="2.85546875" style="129" customWidth="1"/>
    <col min="3" max="3" width="6.28515625" style="129" customWidth="1"/>
    <col min="4" max="4" width="8" style="129" customWidth="1"/>
    <col min="5" max="5" width="4.85546875" style="129" customWidth="1"/>
    <col min="6" max="6" width="1.85546875" style="129" customWidth="1"/>
    <col min="7" max="7" width="13.28515625" style="129" customWidth="1"/>
    <col min="8" max="8" width="6.42578125" style="129" customWidth="1"/>
    <col min="9" max="9" width="8.5703125" style="129" customWidth="1"/>
    <col min="10" max="10" width="3.140625" style="762" customWidth="1"/>
    <col min="11" max="14" width="4.7109375" style="129" customWidth="1"/>
    <col min="15" max="15" width="4.5703125" style="762" customWidth="1"/>
    <col min="16" max="19" width="4.7109375" style="129" customWidth="1"/>
    <col min="20" max="20" width="4.5703125" style="129" customWidth="1"/>
    <col min="21" max="16384" width="9.140625" style="129"/>
  </cols>
  <sheetData>
    <row r="1" spans="1:20" s="761" customFormat="1" ht="4.5" customHeight="1">
      <c r="A1" s="763"/>
      <c r="B1" s="764"/>
      <c r="C1" s="763"/>
      <c r="D1" s="765"/>
      <c r="E1" s="765"/>
      <c r="F1" s="4280"/>
      <c r="G1" s="4280"/>
      <c r="H1" s="4280"/>
      <c r="I1" s="4280"/>
      <c r="J1" s="4280"/>
      <c r="K1" s="4280"/>
      <c r="L1" s="4280"/>
      <c r="M1" s="4280"/>
      <c r="N1" s="4280"/>
      <c r="O1" s="4280"/>
      <c r="P1" s="4280"/>
      <c r="Q1" s="4280"/>
      <c r="R1" s="4280"/>
      <c r="S1" s="4280"/>
      <c r="T1" s="4280"/>
    </row>
    <row r="2" spans="1:20" ht="9.75" customHeight="1">
      <c r="D2" s="266"/>
      <c r="F2" s="29"/>
      <c r="G2" s="103"/>
      <c r="H2" s="257"/>
      <c r="I2" s="257"/>
      <c r="J2" s="30"/>
      <c r="K2" s="282"/>
      <c r="L2" s="282"/>
      <c r="M2" s="282"/>
      <c r="N2" s="282"/>
      <c r="O2" s="329"/>
      <c r="P2" s="282"/>
      <c r="Q2" s="282"/>
      <c r="R2" s="282"/>
      <c r="S2" s="282"/>
    </row>
    <row r="3" spans="1:20" ht="9.75" customHeight="1">
      <c r="D3" s="266"/>
      <c r="F3" s="29"/>
      <c r="G3" s="103"/>
      <c r="H3" s="257"/>
      <c r="I3" s="257"/>
      <c r="J3" s="30"/>
      <c r="K3" s="282"/>
      <c r="L3" s="282"/>
      <c r="M3" s="282"/>
      <c r="N3" s="282"/>
      <c r="O3" s="329"/>
      <c r="P3" s="282"/>
      <c r="Q3" s="282"/>
      <c r="R3" s="282"/>
      <c r="S3" s="282"/>
    </row>
    <row r="4" spans="1:20" ht="9.75" customHeight="1">
      <c r="D4" s="266"/>
      <c r="F4" s="29"/>
      <c r="G4" s="103"/>
      <c r="H4" s="257"/>
      <c r="I4" s="257"/>
      <c r="J4" s="30"/>
      <c r="K4" s="282"/>
      <c r="L4" s="282"/>
      <c r="M4" s="282"/>
      <c r="N4" s="282"/>
      <c r="O4" s="329"/>
      <c r="P4" s="282"/>
      <c r="Q4" s="282"/>
      <c r="R4" s="282"/>
      <c r="S4" s="282"/>
    </row>
    <row r="5" spans="1:20" ht="19.5">
      <c r="A5" s="4281" t="s">
        <v>1180</v>
      </c>
      <c r="B5" s="4281"/>
      <c r="C5" s="4281"/>
      <c r="D5" s="4281"/>
      <c r="E5" s="4281"/>
      <c r="F5" s="4281"/>
      <c r="G5" s="4281"/>
      <c r="H5" s="4281"/>
      <c r="I5" s="4281"/>
      <c r="J5" s="4281"/>
      <c r="K5" s="4281"/>
      <c r="L5" s="4281"/>
      <c r="M5" s="4281"/>
      <c r="N5" s="4281"/>
      <c r="O5" s="4281"/>
      <c r="P5" s="4281"/>
      <c r="Q5" s="4281"/>
      <c r="R5" s="4281"/>
      <c r="S5" s="4281"/>
      <c r="T5" s="4281"/>
    </row>
    <row r="6" spans="1:20" ht="19.5">
      <c r="A6" s="4282" t="s">
        <v>1181</v>
      </c>
      <c r="B6" s="4282"/>
      <c r="C6" s="4282"/>
      <c r="D6" s="4282"/>
      <c r="E6" s="4282"/>
      <c r="F6" s="4282"/>
      <c r="G6" s="4282"/>
      <c r="H6" s="4282"/>
      <c r="I6" s="4282"/>
      <c r="J6" s="4282"/>
      <c r="K6" s="4282"/>
      <c r="L6" s="4282"/>
      <c r="M6" s="4282"/>
      <c r="N6" s="4282"/>
      <c r="O6" s="4282"/>
      <c r="P6" s="4282"/>
      <c r="Q6" s="4282"/>
      <c r="R6" s="4282"/>
      <c r="S6" s="4282"/>
      <c r="T6" s="4282"/>
    </row>
    <row r="7" spans="1:20" ht="11.25" customHeight="1">
      <c r="A7" s="766"/>
      <c r="B7" s="766"/>
      <c r="C7" s="766"/>
      <c r="D7" s="766"/>
      <c r="E7" s="766"/>
      <c r="F7" s="766"/>
      <c r="G7" s="766"/>
      <c r="H7" s="766"/>
      <c r="I7" s="766"/>
      <c r="J7" s="766"/>
      <c r="K7" s="766"/>
      <c r="L7" s="766"/>
      <c r="M7" s="766"/>
      <c r="N7" s="766"/>
      <c r="O7" s="766"/>
      <c r="P7" s="766"/>
      <c r="Q7" s="766"/>
      <c r="R7" s="766"/>
      <c r="S7" s="766"/>
      <c r="T7" s="766"/>
    </row>
    <row r="8" spans="1:20" ht="9.75" customHeight="1">
      <c r="C8" s="349"/>
      <c r="D8" s="103"/>
      <c r="E8" s="103"/>
      <c r="F8" s="29"/>
      <c r="G8" s="29"/>
      <c r="H8" s="103"/>
      <c r="I8" s="29"/>
      <c r="J8" s="30"/>
      <c r="K8" s="769"/>
      <c r="L8" s="762"/>
      <c r="M8" s="762"/>
      <c r="N8" s="762"/>
      <c r="O8" s="329"/>
      <c r="P8" s="762"/>
      <c r="Q8" s="762"/>
      <c r="R8" s="762"/>
      <c r="S8" s="762"/>
    </row>
    <row r="9" spans="1:20" ht="11.1" customHeight="1">
      <c r="C9" s="30"/>
      <c r="D9" s="82"/>
      <c r="E9" s="82"/>
      <c r="F9" s="29"/>
      <c r="G9" s="29"/>
      <c r="I9" s="82"/>
      <c r="J9" s="4212"/>
      <c r="K9" s="4262"/>
      <c r="L9" s="4262"/>
      <c r="M9" s="4262"/>
      <c r="N9" s="4262"/>
      <c r="O9" s="28"/>
      <c r="P9" s="4262"/>
      <c r="Q9" s="4262"/>
      <c r="R9" s="4262"/>
      <c r="S9" s="4262"/>
    </row>
    <row r="10" spans="1:20" ht="11.1" customHeight="1">
      <c r="C10" s="349"/>
      <c r="D10" s="103"/>
      <c r="E10" s="103"/>
      <c r="F10" s="29"/>
      <c r="G10" s="29"/>
      <c r="I10" s="103"/>
      <c r="J10" s="4212"/>
      <c r="K10" s="4262"/>
      <c r="L10" s="4262"/>
      <c r="M10" s="4262"/>
      <c r="N10" s="4262"/>
      <c r="O10" s="329"/>
      <c r="P10" s="4262"/>
      <c r="Q10" s="4262"/>
      <c r="R10" s="4262"/>
      <c r="S10" s="4262"/>
    </row>
    <row r="11" spans="1:20" ht="9.75" customHeight="1">
      <c r="C11" s="349"/>
      <c r="D11" s="103"/>
      <c r="E11" s="103"/>
      <c r="F11" s="29"/>
      <c r="G11" s="29"/>
      <c r="H11" s="29"/>
      <c r="I11" s="29"/>
      <c r="J11" s="30"/>
      <c r="K11" s="769"/>
      <c r="L11" s="762"/>
      <c r="M11" s="769"/>
      <c r="N11" s="769"/>
      <c r="O11" s="329"/>
      <c r="P11" s="762"/>
      <c r="Q11" s="762"/>
      <c r="R11" s="762"/>
      <c r="S11" s="762"/>
    </row>
    <row r="12" spans="1:20" ht="9.75" customHeight="1">
      <c r="C12" s="349"/>
      <c r="D12" s="103"/>
      <c r="E12" s="103"/>
      <c r="F12" s="29"/>
      <c r="G12" s="29"/>
      <c r="H12" s="29"/>
      <c r="I12" s="29"/>
      <c r="J12" s="30"/>
      <c r="K12" s="769"/>
      <c r="L12" s="762"/>
      <c r="M12" s="769"/>
      <c r="N12" s="769"/>
      <c r="O12" s="329"/>
      <c r="P12" s="762"/>
      <c r="Q12" s="762"/>
      <c r="R12" s="762"/>
      <c r="S12" s="762"/>
    </row>
    <row r="13" spans="1:20" ht="11.1" customHeight="1">
      <c r="C13" s="30"/>
      <c r="D13" s="82"/>
      <c r="E13" s="82"/>
      <c r="F13" s="29"/>
      <c r="G13" s="29"/>
      <c r="I13" s="82"/>
      <c r="J13" s="4212"/>
      <c r="K13" s="4262"/>
      <c r="L13" s="4262"/>
      <c r="M13" s="4262"/>
      <c r="N13" s="4262"/>
      <c r="O13" s="28"/>
      <c r="P13" s="4262"/>
      <c r="Q13" s="4262"/>
      <c r="R13" s="4262"/>
      <c r="S13" s="4262"/>
    </row>
    <row r="14" spans="1:20" ht="11.1" customHeight="1">
      <c r="C14" s="30"/>
      <c r="D14" s="103"/>
      <c r="E14" s="103"/>
      <c r="F14" s="29"/>
      <c r="G14" s="29"/>
      <c r="I14" s="103"/>
      <c r="J14" s="4212"/>
      <c r="K14" s="4262"/>
      <c r="L14" s="4262"/>
      <c r="M14" s="4262"/>
      <c r="N14" s="4262"/>
      <c r="O14" s="329"/>
      <c r="P14" s="4262"/>
      <c r="Q14" s="4262"/>
      <c r="R14" s="4262"/>
      <c r="S14" s="4262"/>
    </row>
    <row r="15" spans="1:20" ht="9.75" customHeight="1">
      <c r="C15" s="349"/>
      <c r="D15" s="103"/>
      <c r="E15" s="103"/>
      <c r="F15" s="29"/>
      <c r="G15" s="29"/>
      <c r="H15" s="29"/>
      <c r="I15" s="29"/>
      <c r="J15" s="30"/>
      <c r="K15" s="769"/>
      <c r="L15" s="769"/>
      <c r="M15" s="762"/>
      <c r="N15" s="762"/>
      <c r="O15" s="329"/>
      <c r="P15" s="762"/>
      <c r="Q15" s="762"/>
      <c r="R15" s="762"/>
      <c r="S15" s="762"/>
    </row>
    <row r="16" spans="1:20" ht="11.1" customHeight="1">
      <c r="C16" s="30"/>
      <c r="D16" s="82"/>
      <c r="E16" s="82"/>
      <c r="F16" s="29"/>
      <c r="G16" s="29"/>
      <c r="H16" s="29"/>
      <c r="I16" s="82"/>
      <c r="J16" s="4212"/>
      <c r="K16" s="4262"/>
      <c r="L16" s="4262"/>
      <c r="M16" s="4262"/>
      <c r="N16" s="4262"/>
      <c r="O16" s="28"/>
      <c r="P16" s="4262"/>
      <c r="Q16" s="4262"/>
      <c r="R16" s="4262"/>
      <c r="S16" s="4262"/>
    </row>
    <row r="17" spans="2:19" ht="11.1" customHeight="1">
      <c r="C17" s="130"/>
      <c r="D17" s="82"/>
      <c r="E17" s="82"/>
      <c r="F17" s="29"/>
      <c r="G17" s="29"/>
      <c r="H17" s="29"/>
      <c r="I17" s="103"/>
      <c r="J17" s="4212"/>
      <c r="K17" s="4262"/>
      <c r="L17" s="4262"/>
      <c r="M17" s="4262"/>
      <c r="N17" s="4262"/>
      <c r="O17" s="329"/>
      <c r="P17" s="4262"/>
      <c r="Q17" s="4262"/>
      <c r="R17" s="4262"/>
      <c r="S17" s="4262"/>
    </row>
    <row r="18" spans="2:19" ht="11.1" customHeight="1">
      <c r="C18" s="130"/>
      <c r="D18" s="82"/>
      <c r="E18" s="82"/>
      <c r="F18" s="29"/>
      <c r="G18" s="29"/>
      <c r="H18" s="29"/>
      <c r="I18" s="103"/>
      <c r="J18" s="30"/>
      <c r="K18" s="282"/>
      <c r="L18" s="282"/>
      <c r="M18" s="282"/>
      <c r="N18" s="282"/>
      <c r="O18" s="329"/>
      <c r="P18" s="282"/>
      <c r="Q18" s="282"/>
      <c r="R18" s="282"/>
      <c r="S18" s="282"/>
    </row>
    <row r="19" spans="2:19" ht="11.1" customHeight="1">
      <c r="C19" s="308"/>
      <c r="D19" s="103"/>
      <c r="E19" s="103"/>
      <c r="F19" s="29"/>
      <c r="G19" s="29"/>
      <c r="J19" s="28"/>
      <c r="K19" s="769"/>
      <c r="L19" s="769"/>
      <c r="M19" s="762"/>
      <c r="N19" s="762"/>
      <c r="O19" s="329"/>
      <c r="P19" s="762"/>
      <c r="Q19" s="762"/>
      <c r="R19" s="762"/>
      <c r="S19" s="762"/>
    </row>
    <row r="20" spans="2:19" ht="11.1" customHeight="1">
      <c r="C20" s="308"/>
      <c r="D20" s="103"/>
      <c r="E20" s="103"/>
      <c r="F20" s="29"/>
      <c r="G20" s="29"/>
      <c r="J20" s="28"/>
      <c r="K20" s="769"/>
      <c r="L20" s="769"/>
      <c r="M20" s="762"/>
      <c r="N20" s="762"/>
      <c r="O20" s="329"/>
      <c r="P20" s="762"/>
      <c r="Q20" s="762"/>
      <c r="R20" s="762"/>
      <c r="S20" s="762"/>
    </row>
    <row r="21" spans="2:19" ht="12" customHeight="1">
      <c r="C21" s="308"/>
      <c r="D21" s="103"/>
      <c r="E21" s="103"/>
      <c r="F21" s="29"/>
      <c r="G21" s="29"/>
      <c r="J21" s="28"/>
      <c r="K21" s="769"/>
      <c r="L21" s="769"/>
      <c r="M21" s="762"/>
      <c r="N21" s="762"/>
      <c r="O21" s="329"/>
      <c r="P21" s="762"/>
      <c r="Q21" s="762"/>
      <c r="R21" s="762"/>
      <c r="S21" s="762"/>
    </row>
    <row r="22" spans="2:19" ht="11.1" customHeight="1">
      <c r="B22" s="82"/>
      <c r="C22" s="82"/>
      <c r="D22" s="29"/>
      <c r="E22" s="29"/>
      <c r="J22" s="329"/>
      <c r="K22" s="762"/>
      <c r="L22" s="762"/>
      <c r="M22" s="762"/>
      <c r="N22" s="762"/>
      <c r="O22" s="329"/>
      <c r="P22" s="762"/>
      <c r="Q22" s="762"/>
      <c r="R22" s="762"/>
      <c r="S22" s="762"/>
    </row>
    <row r="23" spans="2:19" ht="11.1" customHeight="1">
      <c r="B23" s="82"/>
      <c r="C23" s="103"/>
      <c r="D23" s="29"/>
      <c r="E23" s="29"/>
      <c r="J23" s="329"/>
      <c r="K23" s="762"/>
      <c r="L23" s="762"/>
      <c r="M23" s="762"/>
      <c r="N23" s="762"/>
      <c r="O23" s="329"/>
      <c r="P23" s="762"/>
      <c r="Q23" s="762"/>
      <c r="R23" s="762"/>
      <c r="S23" s="762"/>
    </row>
    <row r="24" spans="2:19" ht="5.25" customHeight="1">
      <c r="B24" s="29"/>
      <c r="C24" s="103"/>
      <c r="D24" s="29"/>
      <c r="E24" s="29"/>
      <c r="J24" s="329"/>
      <c r="K24" s="762"/>
      <c r="L24" s="762"/>
      <c r="M24" s="762"/>
      <c r="N24" s="762"/>
      <c r="O24" s="329"/>
      <c r="P24" s="762"/>
      <c r="Q24" s="762"/>
      <c r="R24" s="762"/>
      <c r="S24" s="762"/>
    </row>
    <row r="25" spans="2:19" ht="11.1" customHeight="1">
      <c r="C25" s="30"/>
      <c r="D25" s="82"/>
      <c r="E25" s="82"/>
      <c r="F25" s="29"/>
      <c r="G25" s="29"/>
      <c r="H25" s="82"/>
      <c r="I25" s="29"/>
      <c r="J25" s="4212"/>
      <c r="K25" s="4262"/>
      <c r="L25" s="4262"/>
      <c r="M25" s="4262"/>
      <c r="N25" s="4262"/>
      <c r="O25" s="329"/>
      <c r="P25" s="4262"/>
      <c r="Q25" s="4262"/>
      <c r="R25" s="4262"/>
      <c r="S25" s="4262"/>
    </row>
    <row r="26" spans="2:19" ht="11.1" customHeight="1">
      <c r="C26" s="349"/>
      <c r="D26" s="103"/>
      <c r="E26" s="103"/>
      <c r="F26" s="29"/>
      <c r="G26" s="29"/>
      <c r="H26" s="103"/>
      <c r="I26" s="29"/>
      <c r="J26" s="4212"/>
      <c r="K26" s="4262"/>
      <c r="L26" s="4262"/>
      <c r="M26" s="4262"/>
      <c r="N26" s="4262"/>
      <c r="O26" s="329"/>
      <c r="P26" s="4262"/>
      <c r="Q26" s="4262"/>
      <c r="R26" s="4262"/>
      <c r="S26" s="4262"/>
    </row>
    <row r="27" spans="2:19" ht="9.75" customHeight="1">
      <c r="C27" s="308"/>
      <c r="J27" s="130"/>
      <c r="K27" s="762"/>
      <c r="L27" s="762"/>
      <c r="M27" s="762"/>
      <c r="N27" s="762"/>
      <c r="O27" s="329"/>
      <c r="P27" s="762"/>
      <c r="Q27" s="762"/>
      <c r="R27" s="762"/>
      <c r="S27" s="762"/>
    </row>
    <row r="28" spans="2:19" ht="11.1" customHeight="1">
      <c r="C28" s="30"/>
      <c r="D28" s="82"/>
      <c r="E28" s="82"/>
      <c r="F28" s="29"/>
      <c r="G28" s="29"/>
      <c r="H28" s="82"/>
      <c r="I28" s="29"/>
      <c r="J28" s="4212"/>
      <c r="K28" s="4262"/>
      <c r="L28" s="4262"/>
      <c r="M28" s="4262"/>
      <c r="N28" s="4262"/>
      <c r="O28" s="28"/>
      <c r="P28" s="4262"/>
      <c r="Q28" s="4262"/>
      <c r="R28" s="4262"/>
      <c r="S28" s="4262"/>
    </row>
    <row r="29" spans="2:19" ht="11.1" customHeight="1">
      <c r="D29" s="82"/>
      <c r="E29" s="103"/>
      <c r="F29" s="29"/>
      <c r="G29" s="29"/>
      <c r="H29" s="103"/>
      <c r="I29" s="29"/>
      <c r="J29" s="4212"/>
      <c r="K29" s="4262"/>
      <c r="L29" s="4262"/>
      <c r="M29" s="4262"/>
      <c r="N29" s="4262"/>
      <c r="O29" s="329"/>
      <c r="P29" s="4262"/>
      <c r="Q29" s="4262"/>
      <c r="R29" s="4262"/>
      <c r="S29" s="4262"/>
    </row>
    <row r="30" spans="2:19" ht="11.1" customHeight="1">
      <c r="D30" s="103"/>
      <c r="E30" s="103"/>
      <c r="F30" s="29"/>
      <c r="G30" s="29"/>
      <c r="H30" s="103"/>
      <c r="I30" s="29"/>
      <c r="J30" s="28"/>
      <c r="K30" s="282"/>
      <c r="L30" s="282"/>
      <c r="M30" s="282"/>
      <c r="N30" s="282"/>
      <c r="O30" s="329"/>
      <c r="P30" s="282"/>
      <c r="Q30" s="282"/>
      <c r="R30" s="282"/>
      <c r="S30" s="282"/>
    </row>
    <row r="31" spans="2:19" ht="11.1" customHeight="1">
      <c r="D31" s="103"/>
      <c r="E31" s="103"/>
      <c r="F31" s="29"/>
      <c r="G31" s="29"/>
      <c r="H31" s="103"/>
      <c r="I31" s="29"/>
      <c r="J31" s="28"/>
      <c r="K31" s="282"/>
      <c r="L31" s="282"/>
      <c r="M31" s="282"/>
      <c r="N31" s="282"/>
      <c r="O31" s="329"/>
      <c r="P31" s="282"/>
      <c r="Q31" s="282"/>
      <c r="R31" s="282"/>
      <c r="S31" s="282"/>
    </row>
    <row r="32" spans="2:19" ht="17.25" customHeight="1">
      <c r="D32" s="103"/>
      <c r="E32" s="103"/>
      <c r="F32" s="29"/>
      <c r="G32" s="29"/>
      <c r="I32" s="29"/>
      <c r="J32" s="28"/>
      <c r="K32" s="282"/>
      <c r="L32" s="282"/>
      <c r="M32" s="282"/>
      <c r="N32" s="282"/>
      <c r="O32" s="329"/>
      <c r="P32" s="282"/>
      <c r="Q32" s="282"/>
      <c r="R32" s="282"/>
      <c r="S32" s="282"/>
    </row>
    <row r="33" spans="2:19" ht="8.25" customHeight="1">
      <c r="D33" s="103"/>
      <c r="E33" s="103"/>
      <c r="F33" s="29"/>
      <c r="G33" s="29"/>
      <c r="I33" s="29"/>
      <c r="J33" s="28"/>
      <c r="K33" s="282"/>
      <c r="L33" s="282"/>
      <c r="M33" s="282"/>
      <c r="N33" s="282"/>
      <c r="O33" s="329"/>
      <c r="P33" s="282"/>
      <c r="Q33" s="282"/>
      <c r="R33" s="282"/>
      <c r="S33" s="282"/>
    </row>
    <row r="34" spans="2:19" ht="11.1" customHeight="1">
      <c r="D34" s="103"/>
      <c r="E34" s="103"/>
      <c r="F34" s="29"/>
      <c r="G34" s="29"/>
      <c r="I34" s="29"/>
      <c r="J34" s="28"/>
      <c r="K34" s="282"/>
      <c r="L34" s="282"/>
      <c r="M34" s="282"/>
      <c r="N34" s="282"/>
      <c r="O34" s="329"/>
      <c r="P34" s="282"/>
      <c r="Q34" s="282"/>
      <c r="R34" s="282"/>
      <c r="S34" s="771"/>
    </row>
    <row r="35" spans="2:19" ht="11.1" customHeight="1">
      <c r="D35" s="330"/>
      <c r="E35" s="103"/>
      <c r="F35" s="29"/>
      <c r="G35" s="29"/>
      <c r="I35" s="29"/>
      <c r="J35" s="28"/>
      <c r="K35" s="282"/>
      <c r="L35" s="282"/>
      <c r="M35" s="282"/>
      <c r="N35" s="282"/>
      <c r="O35" s="329"/>
      <c r="P35" s="282"/>
      <c r="Q35" s="4254"/>
      <c r="R35" s="4279"/>
      <c r="S35" s="4279"/>
    </row>
    <row r="36" spans="2:19" ht="11.1" customHeight="1">
      <c r="D36" s="103"/>
      <c r="E36" s="103"/>
      <c r="F36" s="29"/>
      <c r="G36" s="29"/>
      <c r="I36" s="29"/>
      <c r="J36" s="28"/>
      <c r="K36" s="282"/>
      <c r="L36" s="282"/>
      <c r="M36" s="282"/>
      <c r="N36" s="282"/>
      <c r="O36" s="329"/>
      <c r="P36" s="282"/>
      <c r="Q36" s="4254"/>
      <c r="R36" s="4279"/>
      <c r="S36" s="4279"/>
    </row>
    <row r="37" spans="2:19" ht="11.1" customHeight="1">
      <c r="D37" s="103"/>
      <c r="E37" s="103"/>
      <c r="F37" s="29"/>
      <c r="G37" s="29"/>
      <c r="I37" s="29"/>
      <c r="J37" s="28"/>
      <c r="K37" s="282"/>
      <c r="L37" s="282"/>
      <c r="M37" s="282"/>
      <c r="N37" s="282"/>
      <c r="O37" s="329"/>
      <c r="P37" s="282"/>
      <c r="Q37" s="771"/>
      <c r="R37" s="770"/>
      <c r="S37" s="770"/>
    </row>
    <row r="38" spans="2:19" ht="15.75" customHeight="1">
      <c r="D38" s="103"/>
      <c r="E38" s="103"/>
      <c r="F38" s="29"/>
      <c r="G38" s="29"/>
      <c r="I38" s="29"/>
      <c r="J38" s="28"/>
      <c r="K38" s="282"/>
      <c r="L38" s="282"/>
      <c r="M38" s="282"/>
      <c r="N38" s="282"/>
      <c r="O38" s="329"/>
      <c r="P38" s="282"/>
      <c r="Q38" s="282"/>
      <c r="R38" s="282"/>
      <c r="S38" s="771"/>
    </row>
    <row r="39" spans="2:19" ht="11.1" customHeight="1">
      <c r="B39" s="767"/>
      <c r="C39" s="82"/>
      <c r="F39" s="29"/>
      <c r="G39" s="82"/>
      <c r="H39" s="4212"/>
      <c r="I39" s="4212"/>
      <c r="J39" s="4283"/>
      <c r="K39" s="4262"/>
      <c r="L39" s="4262"/>
      <c r="M39" s="4262"/>
      <c r="N39" s="4262"/>
      <c r="O39" s="4283"/>
      <c r="P39" s="4279"/>
      <c r="Q39" s="4279"/>
      <c r="R39" s="4279"/>
      <c r="S39" s="4279"/>
    </row>
    <row r="40" spans="2:19" ht="11.1" customHeight="1">
      <c r="B40" s="29"/>
      <c r="C40" s="103"/>
      <c r="F40" s="29"/>
      <c r="G40" s="103"/>
      <c r="H40" s="4214"/>
      <c r="I40" s="4214"/>
      <c r="J40" s="4283"/>
      <c r="K40" s="4262"/>
      <c r="L40" s="4262"/>
      <c r="M40" s="4262"/>
      <c r="N40" s="4262"/>
      <c r="O40" s="4283"/>
      <c r="P40" s="4279"/>
      <c r="Q40" s="4279"/>
      <c r="R40" s="4279"/>
      <c r="S40" s="4279"/>
    </row>
    <row r="41" spans="2:19" ht="11.1" customHeight="1">
      <c r="D41" s="103"/>
      <c r="E41" s="103"/>
      <c r="F41" s="29"/>
      <c r="G41" s="29"/>
      <c r="I41" s="29"/>
      <c r="J41" s="28"/>
      <c r="K41" s="282"/>
      <c r="L41" s="282"/>
      <c r="M41" s="282"/>
      <c r="N41" s="282"/>
      <c r="O41" s="329"/>
      <c r="P41" s="282"/>
      <c r="Q41" s="282"/>
      <c r="R41" s="282"/>
      <c r="S41" s="282"/>
    </row>
    <row r="42" spans="2:19" ht="11.1" customHeight="1">
      <c r="D42" s="103"/>
      <c r="E42" s="103"/>
      <c r="F42" s="29"/>
      <c r="G42" s="29"/>
      <c r="I42" s="29"/>
      <c r="J42" s="28"/>
      <c r="K42" s="282"/>
      <c r="L42" s="282"/>
      <c r="M42" s="282"/>
      <c r="N42" s="282"/>
      <c r="O42" s="329"/>
      <c r="P42" s="282"/>
      <c r="Q42" s="282"/>
      <c r="R42" s="282"/>
      <c r="S42" s="282"/>
    </row>
    <row r="43" spans="2:19" ht="11.1" customHeight="1">
      <c r="D43" s="103"/>
      <c r="E43" s="103"/>
      <c r="F43" s="29"/>
      <c r="G43" s="29"/>
      <c r="I43" s="29"/>
      <c r="J43" s="28"/>
      <c r="K43" s="282"/>
      <c r="L43" s="282"/>
      <c r="M43" s="282"/>
      <c r="N43" s="282"/>
      <c r="O43" s="329"/>
      <c r="P43" s="282"/>
      <c r="Q43" s="282"/>
      <c r="R43" s="282"/>
      <c r="S43" s="282"/>
    </row>
    <row r="44" spans="2:19" ht="9.9499999999999993" customHeight="1">
      <c r="D44" s="103"/>
      <c r="K44" s="762"/>
      <c r="L44" s="762"/>
      <c r="M44" s="762"/>
      <c r="N44" s="762"/>
      <c r="O44" s="329"/>
    </row>
    <row r="45" spans="2:19" ht="3" hidden="1" customHeight="1">
      <c r="K45" s="762"/>
      <c r="L45" s="762"/>
      <c r="M45" s="762"/>
      <c r="N45" s="762"/>
    </row>
    <row r="46" spans="2:19" ht="3" customHeight="1">
      <c r="K46" s="762"/>
      <c r="L46" s="762"/>
      <c r="M46" s="762"/>
      <c r="N46" s="762"/>
    </row>
    <row r="47" spans="2:19" ht="15" customHeight="1">
      <c r="B47" s="302"/>
      <c r="D47" s="29"/>
      <c r="E47" s="29"/>
      <c r="F47" s="29"/>
      <c r="G47" s="82"/>
      <c r="I47" s="29"/>
      <c r="J47" s="28"/>
      <c r="K47" s="769"/>
      <c r="L47" s="769"/>
      <c r="M47" s="769"/>
      <c r="N47" s="329"/>
      <c r="O47" s="28"/>
      <c r="P47" s="29"/>
      <c r="Q47" s="29"/>
      <c r="R47" s="29"/>
      <c r="S47" s="329"/>
    </row>
    <row r="48" spans="2:19" ht="15" customHeight="1">
      <c r="B48" s="302"/>
      <c r="D48" s="29"/>
      <c r="E48" s="29"/>
      <c r="F48" s="29"/>
      <c r="G48" s="82"/>
      <c r="I48" s="29"/>
      <c r="J48" s="28"/>
      <c r="K48" s="769"/>
      <c r="L48" s="769"/>
      <c r="M48" s="769"/>
      <c r="N48" s="329"/>
      <c r="O48" s="28"/>
      <c r="P48" s="29"/>
      <c r="Q48" s="29"/>
      <c r="R48" s="29"/>
      <c r="S48" s="329"/>
    </row>
    <row r="49" spans="2:20" ht="11.25" customHeight="1">
      <c r="B49" s="269"/>
      <c r="E49" s="269"/>
      <c r="F49" s="269"/>
      <c r="G49" s="269"/>
      <c r="H49" s="269"/>
      <c r="I49" s="269"/>
      <c r="J49" s="329"/>
      <c r="K49" s="269"/>
      <c r="L49" s="269"/>
      <c r="M49" s="269"/>
      <c r="N49" s="269"/>
      <c r="O49" s="329"/>
      <c r="P49" s="269"/>
      <c r="Q49" s="269"/>
      <c r="R49" s="269"/>
      <c r="S49" s="269"/>
      <c r="T49" s="269"/>
    </row>
    <row r="50" spans="2:20" ht="11.25" customHeight="1">
      <c r="B50" s="768"/>
      <c r="E50" s="768"/>
      <c r="R50" s="269"/>
      <c r="S50" s="269"/>
      <c r="T50" s="269"/>
    </row>
    <row r="51" spans="2:20" ht="12.75" customHeight="1">
      <c r="B51" s="269"/>
      <c r="E51" s="269"/>
      <c r="F51" s="269"/>
      <c r="G51" s="269"/>
      <c r="H51" s="269"/>
      <c r="I51" s="269"/>
      <c r="J51" s="329"/>
      <c r="K51" s="269"/>
      <c r="L51" s="269"/>
      <c r="M51" s="269"/>
      <c r="N51" s="269"/>
      <c r="O51" s="329"/>
      <c r="P51" s="269"/>
      <c r="Q51" s="269"/>
      <c r="R51" s="269"/>
      <c r="S51" s="269"/>
      <c r="T51" s="269"/>
    </row>
    <row r="52" spans="2:20" ht="9.75" customHeight="1">
      <c r="B52" s="768"/>
      <c r="E52" s="768"/>
    </row>
    <row r="53" spans="2:20" ht="9.75" customHeight="1">
      <c r="D53" s="768"/>
      <c r="E53" s="768"/>
    </row>
    <row r="54" spans="2:20" ht="5.0999999999999996" customHeight="1">
      <c r="D54" s="768"/>
      <c r="E54" s="768"/>
    </row>
    <row r="55" spans="2:20" ht="6.75" customHeight="1">
      <c r="H55" s="269"/>
      <c r="I55" s="269"/>
      <c r="J55" s="329"/>
      <c r="K55" s="269"/>
      <c r="L55" s="269"/>
      <c r="M55" s="269"/>
      <c r="N55" s="269"/>
      <c r="O55" s="329"/>
      <c r="P55" s="269"/>
      <c r="Q55" s="269"/>
      <c r="R55" s="269"/>
    </row>
  </sheetData>
  <sheetProtection selectLockedCells="1" selectUnlockedCells="1"/>
  <mergeCells count="26">
    <mergeCell ref="F1:T1"/>
    <mergeCell ref="A5:T5"/>
    <mergeCell ref="A6:T6"/>
    <mergeCell ref="H39:I39"/>
    <mergeCell ref="H40:I40"/>
    <mergeCell ref="J9:J10"/>
    <mergeCell ref="J13:J14"/>
    <mergeCell ref="J16:J17"/>
    <mergeCell ref="J25:J26"/>
    <mergeCell ref="J28:J29"/>
    <mergeCell ref="J39:J40"/>
    <mergeCell ref="O39:O40"/>
    <mergeCell ref="Q35:Q36"/>
    <mergeCell ref="K9:N10"/>
    <mergeCell ref="P9:S10"/>
    <mergeCell ref="K13:N14"/>
    <mergeCell ref="P13:S14"/>
    <mergeCell ref="K16:N17"/>
    <mergeCell ref="P16:S17"/>
    <mergeCell ref="K25:N26"/>
    <mergeCell ref="P25:S26"/>
    <mergeCell ref="K28:N29"/>
    <mergeCell ref="P28:S29"/>
    <mergeCell ref="R35:S36"/>
    <mergeCell ref="K39:N40"/>
    <mergeCell ref="P39:S40"/>
  </mergeCells>
  <printOptions horizontalCentered="1"/>
  <pageMargins left="0" right="0" top="0.31496062992126" bottom="0.31496062992126" header="0.511811023622047" footer="0.511811023622047"/>
  <pageSetup paperSize="9" scale="68" firstPageNumber="2" orientation="portrait" useFirstPageNumber="1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77FC6-05C2-4855-92EF-E43C6E063B37}">
  <dimension ref="A1:AK536"/>
  <sheetViews>
    <sheetView showGridLines="0" zoomScaleNormal="100" zoomScaleSheetLayoutView="100" workbookViewId="0">
      <selection activeCell="F18" sqref="F18:F19"/>
    </sheetView>
  </sheetViews>
  <sheetFormatPr defaultColWidth="9.140625" defaultRowHeight="12.75" customHeight="1"/>
  <cols>
    <col min="1" max="1" width="1" style="24" customWidth="1"/>
    <col min="2" max="2" width="5.5703125" style="347" customWidth="1"/>
    <col min="3" max="3" width="0.7109375" style="24" customWidth="1"/>
    <col min="4" max="31" width="3.85546875" style="24" customWidth="1"/>
    <col min="32" max="32" width="3.85546875" style="347" customWidth="1"/>
    <col min="33" max="35" width="3.85546875" style="24" customWidth="1"/>
    <col min="36" max="36" width="10.28515625" style="24" customWidth="1"/>
    <col min="37" max="37" width="9.140625" style="24"/>
    <col min="38" max="16384" width="9.140625" style="2567"/>
  </cols>
  <sheetData>
    <row r="1" spans="1:37" ht="12.75" customHeight="1">
      <c r="A1" s="4378" t="s">
        <v>1182</v>
      </c>
      <c r="B1" s="4379"/>
      <c r="C1" s="4379"/>
      <c r="D1" s="4379"/>
      <c r="E1" s="4379"/>
      <c r="F1" s="4379"/>
      <c r="G1" s="4379"/>
      <c r="H1" s="4379"/>
      <c r="I1" s="4379"/>
      <c r="J1" s="4379"/>
      <c r="K1" s="4379"/>
      <c r="L1" s="4379"/>
      <c r="M1" s="4379"/>
      <c r="N1" s="4379"/>
      <c r="O1" s="4379"/>
      <c r="P1" s="4379"/>
      <c r="Q1" s="4379"/>
      <c r="R1" s="4379"/>
      <c r="S1" s="4379"/>
      <c r="T1" s="4379"/>
      <c r="U1" s="4379"/>
      <c r="V1" s="4379"/>
      <c r="W1" s="4379"/>
      <c r="X1" s="4379"/>
      <c r="Y1" s="4379"/>
      <c r="Z1" s="4379"/>
      <c r="AA1" s="4379"/>
      <c r="AB1" s="4379"/>
      <c r="AC1" s="4379"/>
      <c r="AD1" s="4379"/>
      <c r="AE1" s="4379"/>
      <c r="AF1" s="4379"/>
      <c r="AG1" s="4379"/>
      <c r="AH1" s="4379"/>
      <c r="AI1" s="4379"/>
      <c r="AJ1" s="4380"/>
    </row>
    <row r="2" spans="1:37" ht="12.75" customHeight="1">
      <c r="A2" s="4381" t="s">
        <v>107</v>
      </c>
      <c r="B2" s="4382"/>
      <c r="C2" s="4382"/>
      <c r="D2" s="4382"/>
      <c r="E2" s="4382"/>
      <c r="F2" s="4382"/>
      <c r="G2" s="4382"/>
      <c r="H2" s="4382"/>
      <c r="I2" s="4382"/>
      <c r="J2" s="4382"/>
      <c r="K2" s="4382"/>
      <c r="L2" s="4382"/>
      <c r="M2" s="4382"/>
      <c r="N2" s="4382"/>
      <c r="O2" s="4382"/>
      <c r="P2" s="4382"/>
      <c r="Q2" s="4382"/>
      <c r="R2" s="4382"/>
      <c r="S2" s="4382"/>
      <c r="T2" s="4382"/>
      <c r="U2" s="4382"/>
      <c r="V2" s="4382"/>
      <c r="W2" s="4382"/>
      <c r="X2" s="4382"/>
      <c r="Y2" s="4382"/>
      <c r="Z2" s="4382"/>
      <c r="AA2" s="4382"/>
      <c r="AB2" s="4382"/>
      <c r="AC2" s="4382"/>
      <c r="AD2" s="4382"/>
      <c r="AE2" s="4382"/>
      <c r="AF2" s="4382"/>
      <c r="AG2" s="4382"/>
      <c r="AH2" s="4382"/>
      <c r="AI2" s="4382"/>
      <c r="AJ2" s="4383"/>
    </row>
    <row r="3" spans="1:37" ht="12.75" customHeight="1">
      <c r="A3" s="4384" t="s">
        <v>108</v>
      </c>
      <c r="B3" s="4385"/>
      <c r="C3" s="4385"/>
      <c r="D3" s="4385"/>
      <c r="E3" s="4385"/>
      <c r="F3" s="4385"/>
      <c r="G3" s="4385"/>
      <c r="H3" s="4385"/>
      <c r="I3" s="4385"/>
      <c r="J3" s="4385"/>
      <c r="K3" s="4385"/>
      <c r="L3" s="4385"/>
      <c r="M3" s="4385"/>
      <c r="N3" s="4385"/>
      <c r="O3" s="4385"/>
      <c r="P3" s="4385"/>
      <c r="Q3" s="4385"/>
      <c r="R3" s="4385"/>
      <c r="S3" s="4385"/>
      <c r="T3" s="4385"/>
      <c r="U3" s="4385"/>
      <c r="V3" s="4385"/>
      <c r="W3" s="4385"/>
      <c r="X3" s="4385"/>
      <c r="Y3" s="4385"/>
      <c r="Z3" s="4385"/>
      <c r="AA3" s="4385"/>
      <c r="AB3" s="4385"/>
      <c r="AC3" s="4385"/>
      <c r="AD3" s="4385"/>
      <c r="AE3" s="4385"/>
      <c r="AF3" s="4385"/>
      <c r="AG3" s="4385"/>
      <c r="AH3" s="4385"/>
      <c r="AI3" s="4385"/>
      <c r="AJ3" s="4386"/>
    </row>
    <row r="4" spans="1:37" ht="12.75" customHeight="1">
      <c r="A4" s="306"/>
      <c r="AJ4" s="209"/>
    </row>
    <row r="5" spans="1:37" ht="12.75" customHeight="1">
      <c r="A5" s="306"/>
      <c r="AF5" s="4387"/>
      <c r="AG5" s="4387"/>
      <c r="AH5" s="4387"/>
      <c r="AJ5" s="209"/>
    </row>
    <row r="6" spans="1:37" ht="15" customHeight="1">
      <c r="A6" s="348"/>
      <c r="B6" s="4316" t="s">
        <v>1183</v>
      </c>
      <c r="C6" s="4317"/>
      <c r="D6" s="4317"/>
      <c r="E6" s="4317"/>
      <c r="F6" s="4317"/>
      <c r="G6" s="4318"/>
      <c r="H6" s="4322" t="s">
        <v>83</v>
      </c>
      <c r="I6" s="4323"/>
      <c r="J6" s="358"/>
      <c r="K6" s="359" t="s">
        <v>1184</v>
      </c>
      <c r="L6" s="360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J6" s="209"/>
    </row>
    <row r="7" spans="1:37" ht="15" customHeight="1">
      <c r="A7" s="348"/>
      <c r="B7" s="4319"/>
      <c r="C7" s="4320"/>
      <c r="D7" s="4320"/>
      <c r="E7" s="4320"/>
      <c r="F7" s="4320"/>
      <c r="G7" s="4321"/>
      <c r="H7" s="4324"/>
      <c r="I7" s="4325"/>
      <c r="J7" s="374"/>
      <c r="K7" s="245" t="s">
        <v>1185</v>
      </c>
      <c r="L7" s="360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/>
      <c r="AE7" s="361"/>
      <c r="AF7" s="361"/>
      <c r="AG7" s="361"/>
      <c r="AJ7" s="209"/>
    </row>
    <row r="8" spans="1:37" ht="15" customHeight="1">
      <c r="A8" s="348"/>
      <c r="Z8" s="509"/>
      <c r="AA8" s="509"/>
      <c r="AB8" s="509"/>
      <c r="AC8" s="509"/>
      <c r="AD8" s="509"/>
      <c r="AE8" s="509"/>
      <c r="AF8" s="509"/>
      <c r="AG8" s="509"/>
      <c r="AJ8" s="209"/>
    </row>
    <row r="9" spans="1:37" ht="6.75" customHeight="1">
      <c r="A9" s="348"/>
      <c r="B9" s="361"/>
      <c r="C9" s="361"/>
      <c r="D9" s="361"/>
      <c r="E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61"/>
      <c r="AG9" s="361"/>
      <c r="AJ9" s="209"/>
    </row>
    <row r="10" spans="1:37" ht="15" customHeight="1">
      <c r="A10" s="348"/>
      <c r="B10" s="4326" t="s">
        <v>1186</v>
      </c>
      <c r="C10" s="4327"/>
      <c r="D10" s="4327"/>
      <c r="E10" s="4328"/>
      <c r="F10" s="4329">
        <v>1</v>
      </c>
      <c r="G10" s="4330"/>
      <c r="H10" s="474" t="s">
        <v>1187</v>
      </c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J10" s="209"/>
    </row>
    <row r="11" spans="1:37" ht="15" customHeight="1">
      <c r="A11" s="348"/>
      <c r="B11" s="4333" t="s">
        <v>1188</v>
      </c>
      <c r="C11" s="4334"/>
      <c r="D11" s="4334"/>
      <c r="E11" s="4335"/>
      <c r="F11" s="4331"/>
      <c r="G11" s="4332"/>
      <c r="H11" s="475" t="s">
        <v>2276</v>
      </c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1"/>
      <c r="AJ11" s="209"/>
    </row>
    <row r="12" spans="1:37" ht="11.25" customHeight="1">
      <c r="A12" s="348"/>
      <c r="B12" s="361"/>
      <c r="C12" s="361"/>
      <c r="D12" s="361"/>
      <c r="E12" s="361"/>
      <c r="F12" s="361"/>
      <c r="G12" s="361"/>
      <c r="H12" s="361"/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1"/>
      <c r="AE12" s="361"/>
      <c r="AF12" s="361"/>
      <c r="AG12" s="361"/>
      <c r="AJ12" s="209"/>
    </row>
    <row r="13" spans="1:37" ht="11.25" customHeight="1">
      <c r="A13" s="348"/>
      <c r="B13" s="361"/>
      <c r="C13" s="361"/>
      <c r="D13" s="361"/>
      <c r="E13" s="361"/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  <c r="AJ13" s="209"/>
    </row>
    <row r="14" spans="1:37" s="2568" customFormat="1" ht="11.25" customHeight="1">
      <c r="A14" s="373"/>
      <c r="B14" s="2496" t="s">
        <v>1189</v>
      </c>
      <c r="C14" s="476"/>
      <c r="D14" s="2489" t="s">
        <v>1190</v>
      </c>
      <c r="E14" s="29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493"/>
      <c r="T14" s="29"/>
      <c r="U14" s="29"/>
      <c r="V14" s="29"/>
      <c r="W14" s="29"/>
      <c r="X14" s="29"/>
      <c r="Y14" s="29"/>
      <c r="Z14" s="29"/>
      <c r="AA14" s="29"/>
      <c r="AB14" s="2500"/>
      <c r="AC14" s="2500"/>
      <c r="AD14" s="29"/>
      <c r="AE14" s="29"/>
      <c r="AF14" s="29"/>
      <c r="AG14" s="29"/>
      <c r="AH14" s="29"/>
      <c r="AI14" s="29"/>
      <c r="AJ14" s="381"/>
      <c r="AK14" s="29"/>
    </row>
    <row r="15" spans="1:37" s="2568" customFormat="1" ht="11.25" customHeight="1">
      <c r="A15" s="115"/>
      <c r="B15" s="82"/>
      <c r="C15" s="29"/>
      <c r="D15" s="477" t="s">
        <v>1191</v>
      </c>
      <c r="E15" s="29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"/>
      <c r="AE15" s="29"/>
      <c r="AF15" s="29"/>
      <c r="AG15" s="29"/>
      <c r="AH15" s="29"/>
      <c r="AI15" s="29"/>
      <c r="AJ15" s="381"/>
      <c r="AK15" s="29"/>
    </row>
    <row r="16" spans="1:37" s="2568" customFormat="1" ht="6.75" customHeight="1">
      <c r="A16" s="115"/>
      <c r="B16" s="82"/>
      <c r="C16" s="29"/>
      <c r="D16" s="477"/>
      <c r="E16" s="29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00"/>
      <c r="AF16" s="256"/>
      <c r="AG16" s="29"/>
      <c r="AH16" s="29"/>
      <c r="AI16" s="29"/>
      <c r="AJ16" s="381"/>
      <c r="AK16" s="29"/>
    </row>
    <row r="17" spans="1:37" s="2568" customFormat="1" ht="12.75" customHeight="1">
      <c r="A17" s="115"/>
      <c r="B17" s="82"/>
      <c r="C17" s="29"/>
      <c r="D17" s="477"/>
      <c r="E17" s="4374">
        <v>310001</v>
      </c>
      <c r="F17" s="4374"/>
      <c r="G17" s="82"/>
      <c r="H17" s="82"/>
      <c r="I17" s="256"/>
      <c r="J17" s="256"/>
      <c r="K17" s="490"/>
      <c r="L17" s="491" t="s">
        <v>2277</v>
      </c>
      <c r="M17" s="400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1"/>
      <c r="Z17" s="401"/>
      <c r="AA17" s="401"/>
      <c r="AB17" s="401"/>
      <c r="AC17" s="510"/>
      <c r="AD17" s="510"/>
      <c r="AE17" s="511"/>
      <c r="AF17" s="256"/>
      <c r="AG17" s="29"/>
      <c r="AH17" s="29"/>
      <c r="AI17" s="29"/>
      <c r="AJ17" s="381"/>
      <c r="AK17" s="29"/>
    </row>
    <row r="18" spans="1:37" s="2568" customFormat="1" ht="11.25" customHeight="1">
      <c r="A18" s="115"/>
      <c r="B18" s="82"/>
      <c r="C18" s="29"/>
      <c r="D18" s="477"/>
      <c r="E18" s="4376">
        <v>1</v>
      </c>
      <c r="F18" s="4347"/>
      <c r="G18" s="4377" t="s">
        <v>1192</v>
      </c>
      <c r="H18" s="4212"/>
      <c r="I18" s="256"/>
      <c r="J18" s="256"/>
      <c r="K18" s="492"/>
      <c r="L18" s="493" t="s">
        <v>1193</v>
      </c>
      <c r="M18" s="493"/>
      <c r="N18" s="493"/>
      <c r="O18" s="493"/>
      <c r="P18" s="493"/>
      <c r="Q18" s="493"/>
      <c r="R18" s="493"/>
      <c r="S18" s="493"/>
      <c r="T18" s="493"/>
      <c r="U18" s="493"/>
      <c r="V18" s="493"/>
      <c r="W18" s="493"/>
      <c r="X18" s="493"/>
      <c r="Y18" s="493"/>
      <c r="Z18" s="493"/>
      <c r="AA18" s="512"/>
      <c r="AB18" s="512"/>
      <c r="AC18" s="513"/>
      <c r="AD18" s="513"/>
      <c r="AE18" s="514"/>
      <c r="AF18" s="256"/>
      <c r="AG18" s="29"/>
      <c r="AH18" s="29"/>
      <c r="AI18" s="29"/>
      <c r="AJ18" s="381"/>
      <c r="AK18" s="29"/>
    </row>
    <row r="19" spans="1:37" s="666" customFormat="1" ht="11.25" customHeight="1">
      <c r="A19" s="265"/>
      <c r="B19" s="269"/>
      <c r="C19" s="129"/>
      <c r="D19" s="129"/>
      <c r="E19" s="4376"/>
      <c r="F19" s="4348"/>
      <c r="G19" s="4377"/>
      <c r="H19" s="4212"/>
      <c r="I19" s="129"/>
      <c r="J19" s="129"/>
      <c r="K19" s="494"/>
      <c r="L19" s="493" t="s">
        <v>1194</v>
      </c>
      <c r="M19" s="495"/>
      <c r="N19" s="495"/>
      <c r="O19" s="495"/>
      <c r="P19" s="495"/>
      <c r="Q19" s="495"/>
      <c r="R19" s="495"/>
      <c r="S19" s="495"/>
      <c r="T19" s="495"/>
      <c r="U19" s="495"/>
      <c r="V19" s="495"/>
      <c r="W19" s="495"/>
      <c r="X19" s="495"/>
      <c r="Y19" s="495"/>
      <c r="Z19" s="495"/>
      <c r="AA19" s="515"/>
      <c r="AB19" s="515"/>
      <c r="AC19" s="515"/>
      <c r="AD19" s="516"/>
      <c r="AE19" s="517"/>
      <c r="AF19" s="82"/>
      <c r="AG19" s="82"/>
      <c r="AH19" s="129"/>
      <c r="AI19" s="129"/>
      <c r="AJ19" s="275"/>
      <c r="AK19" s="129"/>
    </row>
    <row r="20" spans="1:37" s="666" customFormat="1" ht="11.25" customHeight="1">
      <c r="A20" s="265"/>
      <c r="B20" s="269"/>
      <c r="C20" s="129"/>
      <c r="D20" s="129"/>
      <c r="E20" s="2493"/>
      <c r="F20" s="2493"/>
      <c r="G20" s="2493"/>
      <c r="H20" s="2493"/>
      <c r="I20" s="129"/>
      <c r="J20" s="129"/>
      <c r="K20" s="494"/>
      <c r="L20" s="495" t="s">
        <v>1195</v>
      </c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495"/>
      <c r="Z20" s="495"/>
      <c r="AA20" s="515"/>
      <c r="AB20" s="515"/>
      <c r="AC20" s="515"/>
      <c r="AD20" s="516"/>
      <c r="AE20" s="517"/>
      <c r="AF20" s="82"/>
      <c r="AG20" s="82"/>
      <c r="AH20" s="129"/>
      <c r="AI20" s="129"/>
      <c r="AJ20" s="275"/>
      <c r="AK20" s="129"/>
    </row>
    <row r="21" spans="1:37" s="666" customFormat="1" ht="11.25" customHeight="1">
      <c r="A21" s="265"/>
      <c r="B21" s="269"/>
      <c r="C21" s="129"/>
      <c r="D21" s="129"/>
      <c r="E21" s="2493"/>
      <c r="F21" s="2493"/>
      <c r="G21" s="2493"/>
      <c r="H21" s="2493"/>
      <c r="I21" s="129"/>
      <c r="J21" s="129"/>
      <c r="K21" s="494"/>
      <c r="L21" s="495" t="s">
        <v>2278</v>
      </c>
      <c r="M21" s="495"/>
      <c r="N21" s="495"/>
      <c r="O21" s="495"/>
      <c r="P21" s="495"/>
      <c r="Q21" s="495"/>
      <c r="R21" s="495"/>
      <c r="S21" s="495"/>
      <c r="T21" s="495"/>
      <c r="U21" s="495"/>
      <c r="V21" s="495"/>
      <c r="W21" s="495"/>
      <c r="X21" s="495"/>
      <c r="Y21" s="495"/>
      <c r="Z21" s="495"/>
      <c r="AA21" s="515"/>
      <c r="AB21" s="515"/>
      <c r="AC21" s="515"/>
      <c r="AD21" s="516"/>
      <c r="AE21" s="517"/>
      <c r="AF21" s="82"/>
      <c r="AG21" s="82"/>
      <c r="AH21" s="129"/>
      <c r="AI21" s="129"/>
      <c r="AJ21" s="275"/>
      <c r="AK21" s="129"/>
    </row>
    <row r="22" spans="1:37" s="666" customFormat="1" ht="4.5" customHeight="1">
      <c r="A22" s="303"/>
      <c r="B22" s="269"/>
      <c r="C22" s="129"/>
      <c r="D22" s="428"/>
      <c r="E22" s="327"/>
      <c r="F22" s="327"/>
      <c r="G22" s="327"/>
      <c r="H22" s="327"/>
      <c r="I22" s="327"/>
      <c r="J22" s="327"/>
      <c r="K22" s="496"/>
      <c r="L22" s="497"/>
      <c r="M22" s="497"/>
      <c r="N22" s="497"/>
      <c r="O22" s="497"/>
      <c r="P22" s="497"/>
      <c r="Q22" s="497"/>
      <c r="R22" s="497"/>
      <c r="S22" s="497"/>
      <c r="T22" s="396"/>
      <c r="U22" s="396"/>
      <c r="V22" s="396"/>
      <c r="W22" s="396"/>
      <c r="X22" s="396"/>
      <c r="Y22" s="396"/>
      <c r="Z22" s="396"/>
      <c r="AA22" s="497"/>
      <c r="AB22" s="497"/>
      <c r="AC22" s="497"/>
      <c r="AD22" s="518"/>
      <c r="AE22" s="519"/>
      <c r="AF22" s="82"/>
      <c r="AG22" s="82"/>
      <c r="AH22" s="129"/>
      <c r="AI22" s="129"/>
      <c r="AJ22" s="275"/>
      <c r="AK22" s="129"/>
    </row>
    <row r="23" spans="1:37" s="666" customFormat="1" ht="11.25" customHeight="1">
      <c r="A23" s="303"/>
      <c r="B23" s="269"/>
      <c r="C23" s="129"/>
      <c r="D23" s="428"/>
      <c r="E23" s="3809">
        <v>2</v>
      </c>
      <c r="F23" s="4347"/>
      <c r="G23" s="4181" t="s">
        <v>1196</v>
      </c>
      <c r="H23" s="4212"/>
      <c r="I23" s="4212"/>
      <c r="J23" s="327"/>
      <c r="K23" s="129"/>
      <c r="L23" s="129"/>
      <c r="M23" s="327"/>
      <c r="N23" s="327"/>
      <c r="O23" s="327"/>
      <c r="P23" s="327"/>
      <c r="Q23" s="327"/>
      <c r="R23" s="327"/>
      <c r="S23" s="327"/>
      <c r="T23" s="327"/>
      <c r="U23" s="415"/>
      <c r="V23" s="327"/>
      <c r="W23" s="327"/>
      <c r="X23" s="327"/>
      <c r="Y23" s="327"/>
      <c r="Z23" s="327"/>
      <c r="AA23" s="327"/>
      <c r="AB23" s="327"/>
      <c r="AC23" s="327"/>
      <c r="AD23" s="2483"/>
      <c r="AE23" s="331"/>
      <c r="AF23" s="2489"/>
      <c r="AG23" s="2489"/>
      <c r="AH23" s="129"/>
      <c r="AI23" s="129"/>
      <c r="AJ23" s="275"/>
      <c r="AK23" s="129"/>
    </row>
    <row r="24" spans="1:37" s="666" customFormat="1" ht="11.25" customHeight="1">
      <c r="A24" s="303"/>
      <c r="B24" s="269"/>
      <c r="C24" s="129"/>
      <c r="D24" s="428"/>
      <c r="E24" s="3809"/>
      <c r="F24" s="4348"/>
      <c r="G24" s="4181"/>
      <c r="H24" s="4212"/>
      <c r="I24" s="4212"/>
      <c r="J24" s="327"/>
      <c r="K24" s="391"/>
      <c r="L24" s="392" t="s">
        <v>2279</v>
      </c>
      <c r="M24" s="393"/>
      <c r="N24" s="393"/>
      <c r="O24" s="393"/>
      <c r="P24" s="393"/>
      <c r="Q24" s="393"/>
      <c r="R24" s="393"/>
      <c r="S24" s="393"/>
      <c r="T24" s="507"/>
      <c r="U24" s="415"/>
      <c r="V24" s="327"/>
      <c r="W24" s="327"/>
      <c r="X24" s="327"/>
      <c r="Y24" s="327"/>
      <c r="Z24" s="327"/>
      <c r="AA24" s="327"/>
      <c r="AB24" s="327"/>
      <c r="AC24" s="327"/>
      <c r="AD24" s="2483"/>
      <c r="AE24" s="331"/>
      <c r="AF24" s="2490"/>
      <c r="AG24" s="2489"/>
      <c r="AH24" s="129"/>
      <c r="AI24" s="129"/>
      <c r="AJ24" s="275"/>
      <c r="AK24" s="129"/>
    </row>
    <row r="25" spans="1:37" s="666" customFormat="1" ht="11.25" customHeight="1">
      <c r="A25" s="303"/>
      <c r="B25" s="269"/>
      <c r="C25" s="129"/>
      <c r="D25" s="428"/>
      <c r="E25" s="428"/>
      <c r="F25" s="2483"/>
      <c r="G25" s="2483"/>
      <c r="H25" s="2489"/>
      <c r="I25" s="2489"/>
      <c r="J25" s="327"/>
      <c r="K25" s="498"/>
      <c r="L25" s="395" t="s">
        <v>2280</v>
      </c>
      <c r="M25" s="396"/>
      <c r="N25" s="397"/>
      <c r="O25" s="397"/>
      <c r="P25" s="397"/>
      <c r="Q25" s="397"/>
      <c r="R25" s="397"/>
      <c r="S25" s="497"/>
      <c r="T25" s="508"/>
      <c r="U25" s="415"/>
      <c r="V25" s="327"/>
      <c r="W25" s="327"/>
      <c r="X25" s="327"/>
      <c r="Y25" s="327"/>
      <c r="Z25" s="327"/>
      <c r="AA25" s="327"/>
      <c r="AB25" s="327"/>
      <c r="AC25" s="327"/>
      <c r="AD25" s="2483"/>
      <c r="AE25" s="331"/>
      <c r="AF25" s="2490"/>
      <c r="AG25" s="2489"/>
      <c r="AH25" s="129"/>
      <c r="AI25" s="129"/>
      <c r="AJ25" s="275"/>
      <c r="AK25" s="129"/>
    </row>
    <row r="26" spans="1:37" s="666" customFormat="1" ht="10.5" customHeight="1">
      <c r="A26" s="372"/>
      <c r="B26" s="2509"/>
      <c r="C26" s="362"/>
      <c r="D26" s="479"/>
      <c r="E26" s="479"/>
      <c r="F26" s="2492"/>
      <c r="G26" s="2492"/>
      <c r="H26" s="380"/>
      <c r="I26" s="380"/>
      <c r="J26" s="376"/>
      <c r="K26" s="376"/>
      <c r="L26" s="376"/>
      <c r="M26" s="362"/>
      <c r="N26" s="376"/>
      <c r="O26" s="376"/>
      <c r="P26" s="376"/>
      <c r="Q26" s="376"/>
      <c r="R26" s="376"/>
      <c r="S26" s="376"/>
      <c r="T26" s="376"/>
      <c r="U26" s="413"/>
      <c r="V26" s="376"/>
      <c r="W26" s="376"/>
      <c r="X26" s="376"/>
      <c r="Y26" s="376"/>
      <c r="Z26" s="376"/>
      <c r="AA26" s="376"/>
      <c r="AB26" s="376"/>
      <c r="AC26" s="376"/>
      <c r="AD26" s="2492"/>
      <c r="AE26" s="520"/>
      <c r="AF26" s="2491"/>
      <c r="AG26" s="380"/>
      <c r="AH26" s="362"/>
      <c r="AI26" s="362"/>
      <c r="AJ26" s="379"/>
      <c r="AK26" s="129"/>
    </row>
    <row r="27" spans="1:37" s="666" customFormat="1" ht="5.25" customHeight="1">
      <c r="A27" s="303"/>
      <c r="B27" s="269"/>
      <c r="C27" s="129"/>
      <c r="D27" s="428"/>
      <c r="E27" s="428"/>
      <c r="F27" s="2483"/>
      <c r="G27" s="2483"/>
      <c r="H27" s="2489"/>
      <c r="I27" s="2489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415"/>
      <c r="V27" s="327"/>
      <c r="W27" s="327"/>
      <c r="X27" s="327"/>
      <c r="Y27" s="327"/>
      <c r="Z27" s="327"/>
      <c r="AA27" s="327"/>
      <c r="AB27" s="327"/>
      <c r="AC27" s="327"/>
      <c r="AD27" s="2483"/>
      <c r="AE27" s="331"/>
      <c r="AF27" s="2490"/>
      <c r="AG27" s="2489"/>
      <c r="AH27" s="129"/>
      <c r="AI27" s="129"/>
      <c r="AJ27" s="275"/>
      <c r="AK27" s="129"/>
    </row>
    <row r="28" spans="1:37" s="666" customFormat="1" ht="11.25">
      <c r="A28" s="303"/>
      <c r="B28" s="269"/>
      <c r="C28" s="129"/>
      <c r="D28" s="428"/>
      <c r="E28" s="428"/>
      <c r="F28" s="2483"/>
      <c r="G28" s="2483"/>
      <c r="H28" s="2489"/>
      <c r="I28" s="2489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415"/>
      <c r="V28" s="327"/>
      <c r="W28" s="327"/>
      <c r="X28" s="327"/>
      <c r="Y28" s="327"/>
      <c r="Z28" s="327"/>
      <c r="AA28" s="327"/>
      <c r="AB28" s="327"/>
      <c r="AC28" s="327"/>
      <c r="AD28" s="2483"/>
      <c r="AE28" s="4375">
        <v>310080</v>
      </c>
      <c r="AF28" s="4375"/>
      <c r="AG28" s="2489"/>
      <c r="AH28" s="129"/>
      <c r="AI28" s="129"/>
      <c r="AJ28" s="275"/>
      <c r="AK28" s="129"/>
    </row>
    <row r="29" spans="1:37" s="666" customFormat="1" ht="11.25" customHeight="1">
      <c r="A29" s="265"/>
      <c r="B29" s="2487" t="s">
        <v>1197</v>
      </c>
      <c r="C29" s="480"/>
      <c r="D29" s="481" t="s">
        <v>2281</v>
      </c>
      <c r="E29" s="481"/>
      <c r="F29" s="481"/>
      <c r="G29" s="481"/>
      <c r="H29" s="481"/>
      <c r="I29" s="481"/>
      <c r="J29" s="481"/>
      <c r="K29" s="481"/>
      <c r="L29" s="481"/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269"/>
      <c r="X29" s="269"/>
      <c r="Y29" s="269"/>
      <c r="Z29" s="269"/>
      <c r="AA29" s="269"/>
      <c r="AB29" s="269"/>
      <c r="AC29" s="4239"/>
      <c r="AD29" s="4240"/>
      <c r="AE29" s="4240"/>
      <c r="AF29" s="4241"/>
      <c r="AG29" s="2500"/>
      <c r="AH29" s="129"/>
      <c r="AI29" s="129"/>
      <c r="AJ29" s="275"/>
      <c r="AK29" s="129"/>
    </row>
    <row r="30" spans="1:37" s="666" customFormat="1" ht="11.25" customHeight="1">
      <c r="A30" s="265"/>
      <c r="B30" s="269"/>
      <c r="C30" s="82"/>
      <c r="D30" s="482" t="s">
        <v>2282</v>
      </c>
      <c r="E30" s="483"/>
      <c r="F30" s="483"/>
      <c r="G30" s="483"/>
      <c r="H30" s="484"/>
      <c r="I30" s="485"/>
      <c r="J30" s="2499"/>
      <c r="K30" s="129"/>
      <c r="L30" s="129"/>
      <c r="M30" s="499"/>
      <c r="N30" s="499"/>
      <c r="O30" s="500"/>
      <c r="P30" s="499"/>
      <c r="Q30" s="499"/>
      <c r="R30" s="499"/>
      <c r="S30" s="499"/>
      <c r="T30" s="499"/>
      <c r="U30" s="499"/>
      <c r="V30" s="499"/>
      <c r="W30" s="129"/>
      <c r="X30" s="129"/>
      <c r="Y30" s="129"/>
      <c r="Z30" s="129"/>
      <c r="AA30" s="129"/>
      <c r="AB30" s="129"/>
      <c r="AC30" s="4242"/>
      <c r="AD30" s="4243"/>
      <c r="AE30" s="4243"/>
      <c r="AF30" s="4244"/>
      <c r="AG30" s="29"/>
      <c r="AH30" s="129"/>
      <c r="AI30" s="129"/>
      <c r="AJ30" s="275"/>
      <c r="AK30" s="129"/>
    </row>
    <row r="31" spans="1:37" s="666" customFormat="1" ht="11.25" customHeight="1">
      <c r="A31" s="265"/>
      <c r="B31" s="269"/>
      <c r="C31" s="82"/>
      <c r="D31" s="482"/>
      <c r="E31" s="483"/>
      <c r="F31" s="483"/>
      <c r="G31" s="483"/>
      <c r="H31" s="484"/>
      <c r="I31" s="485"/>
      <c r="J31" s="2499"/>
      <c r="K31" s="129"/>
      <c r="L31" s="129"/>
      <c r="M31" s="499"/>
      <c r="N31" s="499"/>
      <c r="O31" s="500"/>
      <c r="P31" s="499"/>
      <c r="Q31" s="499"/>
      <c r="R31" s="499"/>
      <c r="S31" s="499"/>
      <c r="T31" s="499"/>
      <c r="U31" s="499"/>
      <c r="V31" s="499"/>
      <c r="W31" s="129"/>
      <c r="X31" s="129"/>
      <c r="Y31" s="129"/>
      <c r="Z31" s="129"/>
      <c r="AA31" s="129"/>
      <c r="AB31" s="129"/>
      <c r="AC31" s="2490"/>
      <c r="AD31" s="2490"/>
      <c r="AE31" s="2490"/>
      <c r="AF31" s="2490"/>
      <c r="AG31" s="29"/>
      <c r="AH31" s="129"/>
      <c r="AI31" s="129"/>
      <c r="AJ31" s="275"/>
      <c r="AK31" s="129"/>
    </row>
    <row r="32" spans="1:37" s="666" customFormat="1" ht="11.25" customHeight="1">
      <c r="A32" s="265"/>
      <c r="B32" s="269"/>
      <c r="C32" s="82"/>
      <c r="D32" s="485" t="s">
        <v>1198</v>
      </c>
      <c r="E32" s="483"/>
      <c r="F32" s="483"/>
      <c r="G32" s="483"/>
      <c r="H32" s="484"/>
      <c r="I32" s="485"/>
      <c r="J32" s="2499"/>
      <c r="K32" s="129"/>
      <c r="L32" s="129"/>
      <c r="M32" s="499"/>
      <c r="N32" s="499"/>
      <c r="O32" s="500"/>
      <c r="P32" s="499"/>
      <c r="Q32" s="499"/>
      <c r="R32" s="499"/>
      <c r="S32" s="499"/>
      <c r="T32" s="499"/>
      <c r="U32" s="499"/>
      <c r="V32" s="499"/>
      <c r="W32" s="129"/>
      <c r="X32" s="129"/>
      <c r="Y32" s="129"/>
      <c r="Z32" s="129"/>
      <c r="AA32" s="129"/>
      <c r="AB32" s="129"/>
      <c r="AC32" s="2490"/>
      <c r="AD32" s="2490"/>
      <c r="AE32" s="2490"/>
      <c r="AF32" s="2490"/>
      <c r="AG32" s="29"/>
      <c r="AH32" s="129"/>
      <c r="AI32" s="129"/>
      <c r="AJ32" s="275"/>
      <c r="AK32" s="129"/>
    </row>
    <row r="33" spans="1:37" s="666" customFormat="1" ht="11.25">
      <c r="A33" s="265"/>
      <c r="B33" s="269"/>
      <c r="C33" s="82"/>
      <c r="D33" s="482" t="s">
        <v>2283</v>
      </c>
      <c r="E33" s="269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269"/>
      <c r="AD33" s="269"/>
      <c r="AE33" s="269"/>
      <c r="AF33" s="128"/>
      <c r="AG33" s="29"/>
      <c r="AH33" s="129"/>
      <c r="AI33" s="129"/>
      <c r="AJ33" s="275"/>
      <c r="AK33" s="129"/>
    </row>
    <row r="34" spans="1:37" s="666" customFormat="1" ht="13.5" customHeight="1">
      <c r="A34" s="265"/>
      <c r="B34" s="269"/>
      <c r="C34" s="82"/>
      <c r="D34" s="266"/>
      <c r="E34" s="129"/>
      <c r="F34" s="129"/>
      <c r="G34" s="129"/>
      <c r="H34" s="129"/>
      <c r="I34" s="128"/>
      <c r="J34" s="128"/>
      <c r="K34" s="128"/>
      <c r="L34" s="128"/>
      <c r="M34" s="128"/>
      <c r="N34" s="128"/>
      <c r="O34" s="128"/>
      <c r="P34" s="128"/>
      <c r="Q34" s="128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82"/>
      <c r="AD34" s="82"/>
      <c r="AE34" s="82"/>
      <c r="AF34" s="29"/>
      <c r="AG34" s="29"/>
      <c r="AH34" s="129"/>
      <c r="AI34" s="129"/>
      <c r="AJ34" s="275"/>
      <c r="AK34" s="129"/>
    </row>
    <row r="35" spans="1:37" s="666" customFormat="1" ht="11.25" customHeight="1">
      <c r="A35" s="265"/>
      <c r="B35" s="269"/>
      <c r="C35" s="82"/>
      <c r="D35" s="4369" t="s">
        <v>2284</v>
      </c>
      <c r="E35" s="4369"/>
      <c r="F35" s="4369"/>
      <c r="G35" s="4369"/>
      <c r="H35" s="4369"/>
      <c r="I35" s="4369"/>
      <c r="J35" s="4369"/>
      <c r="K35" s="4369"/>
      <c r="L35" s="4369"/>
      <c r="M35" s="4369"/>
      <c r="N35" s="4369"/>
      <c r="O35" s="4369"/>
      <c r="P35" s="4369"/>
      <c r="Q35" s="4369"/>
      <c r="R35" s="4369"/>
      <c r="S35" s="4369"/>
      <c r="T35" s="4369"/>
      <c r="U35" s="4369"/>
      <c r="V35" s="4369"/>
      <c r="W35" s="4369"/>
      <c r="X35" s="4369"/>
      <c r="Y35" s="4369"/>
      <c r="Z35" s="129"/>
      <c r="AA35" s="129"/>
      <c r="AB35" s="129"/>
      <c r="AC35" s="82"/>
      <c r="AD35" s="82"/>
      <c r="AE35" s="4004">
        <v>310002</v>
      </c>
      <c r="AF35" s="4004"/>
      <c r="AG35" s="29"/>
      <c r="AH35" s="129"/>
      <c r="AI35" s="129"/>
      <c r="AJ35" s="275"/>
      <c r="AK35" s="129"/>
    </row>
    <row r="36" spans="1:37" s="666" customFormat="1" ht="11.25" customHeight="1">
      <c r="A36" s="265"/>
      <c r="B36" s="269"/>
      <c r="C36" s="82"/>
      <c r="D36" s="4369"/>
      <c r="E36" s="4369"/>
      <c r="F36" s="4369"/>
      <c r="G36" s="4369"/>
      <c r="H36" s="4369"/>
      <c r="I36" s="4369"/>
      <c r="J36" s="4369"/>
      <c r="K36" s="4369"/>
      <c r="L36" s="4369"/>
      <c r="M36" s="4369"/>
      <c r="N36" s="4369"/>
      <c r="O36" s="4369"/>
      <c r="P36" s="4369"/>
      <c r="Q36" s="4369"/>
      <c r="R36" s="4369"/>
      <c r="S36" s="4369"/>
      <c r="T36" s="4369"/>
      <c r="U36" s="4369"/>
      <c r="V36" s="4369"/>
      <c r="W36" s="4369"/>
      <c r="X36" s="4369"/>
      <c r="Y36" s="4369"/>
      <c r="Z36" s="129"/>
      <c r="AA36" s="129"/>
      <c r="AB36" s="129"/>
      <c r="AC36" s="129"/>
      <c r="AD36" s="4185"/>
      <c r="AE36" s="4186"/>
      <c r="AF36" s="4180"/>
      <c r="AG36" s="4370" t="s">
        <v>262</v>
      </c>
      <c r="AH36" s="129"/>
      <c r="AI36" s="129"/>
      <c r="AJ36" s="275"/>
      <c r="AK36" s="129"/>
    </row>
    <row r="37" spans="1:37" ht="11.25" customHeight="1">
      <c r="A37" s="306"/>
      <c r="B37" s="269"/>
      <c r="C37" s="302"/>
      <c r="D37" s="4371" t="s">
        <v>2285</v>
      </c>
      <c r="E37" s="4371"/>
      <c r="F37" s="4371"/>
      <c r="G37" s="4371"/>
      <c r="H37" s="4371"/>
      <c r="I37" s="4371"/>
      <c r="J37" s="4371"/>
      <c r="K37" s="4371"/>
      <c r="L37" s="4371"/>
      <c r="M37" s="4371"/>
      <c r="N37" s="4371"/>
      <c r="O37" s="4371"/>
      <c r="P37" s="4371"/>
      <c r="Q37" s="4371"/>
      <c r="R37" s="4371"/>
      <c r="S37" s="4371"/>
      <c r="T37" s="4371"/>
      <c r="U37" s="4371"/>
      <c r="V37" s="4371"/>
      <c r="W37" s="4371"/>
      <c r="X37" s="4371"/>
      <c r="Y37" s="4371"/>
      <c r="Z37" s="129"/>
      <c r="AA37" s="129"/>
      <c r="AD37" s="4183"/>
      <c r="AE37" s="4187"/>
      <c r="AF37" s="4184"/>
      <c r="AG37" s="4370"/>
      <c r="AJ37" s="209"/>
    </row>
    <row r="38" spans="1:37" ht="11.25" customHeight="1">
      <c r="A38" s="306"/>
      <c r="B38" s="269"/>
      <c r="C38" s="302"/>
      <c r="D38" s="4371"/>
      <c r="E38" s="4371"/>
      <c r="F38" s="4371"/>
      <c r="G38" s="4371"/>
      <c r="H38" s="4371"/>
      <c r="I38" s="4371"/>
      <c r="J38" s="4371"/>
      <c r="K38" s="4371"/>
      <c r="L38" s="4371"/>
      <c r="M38" s="4371"/>
      <c r="N38" s="4371"/>
      <c r="O38" s="4371"/>
      <c r="P38" s="4371"/>
      <c r="Q38" s="4371"/>
      <c r="R38" s="4371"/>
      <c r="S38" s="4371"/>
      <c r="T38" s="4371"/>
      <c r="U38" s="4371"/>
      <c r="V38" s="4371"/>
      <c r="W38" s="4371"/>
      <c r="X38" s="4371"/>
      <c r="Y38" s="4371"/>
      <c r="Z38" s="129"/>
      <c r="AA38" s="129"/>
      <c r="AF38" s="24"/>
      <c r="AG38" s="22"/>
      <c r="AJ38" s="209"/>
    </row>
    <row r="39" spans="1:37" ht="10.5" customHeight="1">
      <c r="A39" s="352"/>
      <c r="B39" s="2509"/>
      <c r="C39" s="314"/>
      <c r="D39" s="425"/>
      <c r="E39" s="486"/>
      <c r="F39" s="486"/>
      <c r="G39" s="486"/>
      <c r="H39" s="487"/>
      <c r="I39" s="501"/>
      <c r="J39" s="501"/>
      <c r="K39" s="501"/>
      <c r="L39" s="501"/>
      <c r="M39" s="501"/>
      <c r="N39" s="501"/>
      <c r="O39" s="501"/>
      <c r="P39" s="501"/>
      <c r="Q39" s="501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88"/>
      <c r="AC39" s="88"/>
      <c r="AD39" s="88"/>
      <c r="AE39" s="88"/>
      <c r="AF39" s="88"/>
      <c r="AG39" s="249"/>
      <c r="AH39" s="88"/>
      <c r="AI39" s="88"/>
      <c r="AJ39" s="212"/>
    </row>
    <row r="40" spans="1:37" ht="10.5" customHeight="1">
      <c r="A40" s="306"/>
      <c r="B40" s="269"/>
      <c r="C40" s="302"/>
      <c r="D40" s="266"/>
      <c r="E40" s="488"/>
      <c r="F40" s="488"/>
      <c r="G40" s="488"/>
      <c r="H40" s="2500"/>
      <c r="I40" s="128"/>
      <c r="J40" s="128"/>
      <c r="K40" s="128"/>
      <c r="L40" s="128"/>
      <c r="M40" s="128"/>
      <c r="N40" s="128"/>
      <c r="O40" s="128"/>
      <c r="P40" s="128"/>
      <c r="Q40" s="128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F40" s="24"/>
      <c r="AG40" s="22"/>
      <c r="AJ40" s="209"/>
    </row>
    <row r="41" spans="1:37" s="666" customFormat="1" ht="11.25" customHeight="1">
      <c r="A41" s="265"/>
      <c r="B41" s="2496" t="s">
        <v>1199</v>
      </c>
      <c r="C41" s="476"/>
      <c r="D41" s="485" t="s">
        <v>1200</v>
      </c>
      <c r="E41" s="488"/>
      <c r="F41" s="488"/>
      <c r="G41" s="488"/>
      <c r="H41" s="2500"/>
      <c r="I41" s="128"/>
      <c r="J41" s="128"/>
      <c r="K41" s="128"/>
      <c r="L41" s="128"/>
      <c r="M41" s="128"/>
      <c r="N41" s="128"/>
      <c r="O41" s="128"/>
      <c r="P41" s="128"/>
      <c r="Q41" s="128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29"/>
      <c r="AH41" s="129"/>
      <c r="AI41" s="129"/>
      <c r="AJ41" s="275"/>
      <c r="AK41" s="129"/>
    </row>
    <row r="42" spans="1:37" s="666" customFormat="1" ht="11.25" customHeight="1">
      <c r="A42" s="265"/>
      <c r="B42" s="82"/>
      <c r="C42" s="29"/>
      <c r="D42" s="482" t="s">
        <v>1201</v>
      </c>
      <c r="E42" s="488"/>
      <c r="F42" s="488"/>
      <c r="G42" s="488"/>
      <c r="H42" s="2500"/>
      <c r="I42" s="128"/>
      <c r="J42" s="128"/>
      <c r="K42" s="128"/>
      <c r="L42" s="128"/>
      <c r="M42" s="128"/>
      <c r="N42" s="128"/>
      <c r="O42" s="128"/>
      <c r="P42" s="128"/>
      <c r="Q42" s="128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29"/>
      <c r="AH42" s="129"/>
      <c r="AI42" s="129"/>
      <c r="AJ42" s="275"/>
      <c r="AK42" s="129"/>
    </row>
    <row r="43" spans="1:37" s="666" customFormat="1" ht="6.75" customHeight="1">
      <c r="A43" s="265"/>
      <c r="B43" s="269"/>
      <c r="C43" s="82"/>
      <c r="D43" s="266"/>
      <c r="E43" s="29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129"/>
      <c r="AD43" s="129"/>
      <c r="AE43" s="129"/>
      <c r="AF43" s="129"/>
      <c r="AG43" s="29"/>
      <c r="AH43" s="129"/>
      <c r="AI43" s="129"/>
      <c r="AJ43" s="275"/>
      <c r="AK43" s="129"/>
    </row>
    <row r="44" spans="1:37" s="666" customFormat="1" ht="12.75" customHeight="1">
      <c r="A44" s="265"/>
      <c r="B44" s="269"/>
      <c r="C44" s="82"/>
      <c r="D44" s="266"/>
      <c r="E44" s="4374">
        <v>310003</v>
      </c>
      <c r="F44" s="4374"/>
      <c r="G44" s="82"/>
      <c r="H44" s="82"/>
      <c r="I44" s="256"/>
      <c r="J44" s="256"/>
      <c r="K44" s="502" t="s">
        <v>2286</v>
      </c>
      <c r="L44" s="503"/>
      <c r="M44" s="400"/>
      <c r="N44" s="401"/>
      <c r="O44" s="401"/>
      <c r="P44" s="401"/>
      <c r="Q44" s="401"/>
      <c r="R44" s="401"/>
      <c r="S44" s="401"/>
      <c r="T44" s="401"/>
      <c r="U44" s="401"/>
      <c r="V44" s="401"/>
      <c r="W44" s="401"/>
      <c r="X44" s="401"/>
      <c r="Y44" s="401"/>
      <c r="Z44" s="401"/>
      <c r="AA44" s="401"/>
      <c r="AB44" s="401"/>
      <c r="AC44" s="401"/>
      <c r="AD44" s="401"/>
      <c r="AE44" s="521"/>
      <c r="AF44" s="129"/>
      <c r="AG44" s="29"/>
      <c r="AH44" s="129"/>
      <c r="AI44" s="129"/>
      <c r="AJ44" s="275"/>
      <c r="AK44" s="129"/>
    </row>
    <row r="45" spans="1:37" s="666" customFormat="1" ht="11.25" customHeight="1">
      <c r="A45" s="265"/>
      <c r="B45" s="269"/>
      <c r="C45" s="82"/>
      <c r="D45" s="266"/>
      <c r="E45" s="4182">
        <v>1</v>
      </c>
      <c r="F45" s="4347"/>
      <c r="G45" s="4181" t="s">
        <v>1192</v>
      </c>
      <c r="H45" s="4212"/>
      <c r="I45" s="256"/>
      <c r="J45" s="256"/>
      <c r="K45" s="504" t="s">
        <v>1202</v>
      </c>
      <c r="L45" s="505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  <c r="Y45" s="493"/>
      <c r="Z45" s="493"/>
      <c r="AA45" s="493"/>
      <c r="AB45" s="493"/>
      <c r="AC45" s="493"/>
      <c r="AD45" s="512"/>
      <c r="AE45" s="522"/>
      <c r="AF45" s="129"/>
      <c r="AG45" s="29"/>
      <c r="AH45" s="129"/>
      <c r="AI45" s="129"/>
      <c r="AJ45" s="275"/>
      <c r="AK45" s="129"/>
    </row>
    <row r="46" spans="1:37" s="666" customFormat="1" ht="11.25" customHeight="1">
      <c r="A46" s="265"/>
      <c r="B46" s="269"/>
      <c r="C46" s="82"/>
      <c r="D46" s="266"/>
      <c r="E46" s="4182"/>
      <c r="F46" s="4348"/>
      <c r="G46" s="4181"/>
      <c r="H46" s="4212"/>
      <c r="I46" s="256"/>
      <c r="J46" s="256"/>
      <c r="K46" s="504" t="s">
        <v>1203</v>
      </c>
      <c r="L46" s="505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  <c r="Y46" s="493"/>
      <c r="Z46" s="493"/>
      <c r="AA46" s="512"/>
      <c r="AB46" s="512"/>
      <c r="AC46" s="512"/>
      <c r="AD46" s="512"/>
      <c r="AE46" s="522"/>
      <c r="AF46" s="129"/>
      <c r="AG46" s="29"/>
      <c r="AH46" s="129"/>
      <c r="AI46" s="129"/>
      <c r="AJ46" s="275"/>
      <c r="AK46" s="129"/>
    </row>
    <row r="47" spans="1:37" s="666" customFormat="1" ht="11.25" customHeight="1">
      <c r="A47" s="265"/>
      <c r="B47" s="269"/>
      <c r="C47" s="82"/>
      <c r="D47" s="266"/>
      <c r="E47" s="82"/>
      <c r="F47" s="489"/>
      <c r="G47" s="82"/>
      <c r="H47" s="82"/>
      <c r="I47" s="129"/>
      <c r="J47" s="129"/>
      <c r="K47" s="506" t="s">
        <v>1204</v>
      </c>
      <c r="L47" s="505"/>
      <c r="M47" s="495"/>
      <c r="N47" s="495"/>
      <c r="O47" s="495"/>
      <c r="P47" s="495"/>
      <c r="Q47" s="495"/>
      <c r="R47" s="495"/>
      <c r="S47" s="495"/>
      <c r="T47" s="495"/>
      <c r="U47" s="495"/>
      <c r="V47" s="495"/>
      <c r="W47" s="495"/>
      <c r="X47" s="495"/>
      <c r="Y47" s="495"/>
      <c r="Z47" s="495"/>
      <c r="AA47" s="515"/>
      <c r="AB47" s="515"/>
      <c r="AC47" s="512"/>
      <c r="AD47" s="512"/>
      <c r="AE47" s="522"/>
      <c r="AF47" s="129"/>
      <c r="AG47" s="29"/>
      <c r="AH47" s="129"/>
      <c r="AI47" s="129"/>
      <c r="AJ47" s="275"/>
      <c r="AK47" s="129"/>
    </row>
    <row r="48" spans="1:37" s="666" customFormat="1" ht="5.25" customHeight="1">
      <c r="A48" s="265"/>
      <c r="B48" s="269"/>
      <c r="C48" s="82"/>
      <c r="D48" s="266"/>
      <c r="E48" s="327"/>
      <c r="F48" s="376"/>
      <c r="G48" s="327"/>
      <c r="H48" s="327"/>
      <c r="I48" s="327"/>
      <c r="J48" s="327"/>
      <c r="K48" s="496"/>
      <c r="L48" s="497"/>
      <c r="M48" s="497"/>
      <c r="N48" s="497"/>
      <c r="O48" s="497"/>
      <c r="P48" s="497"/>
      <c r="Q48" s="497"/>
      <c r="R48" s="497"/>
      <c r="S48" s="497"/>
      <c r="T48" s="396"/>
      <c r="U48" s="396"/>
      <c r="V48" s="396"/>
      <c r="W48" s="396"/>
      <c r="X48" s="396"/>
      <c r="Y48" s="396"/>
      <c r="Z48" s="396"/>
      <c r="AA48" s="497"/>
      <c r="AB48" s="497"/>
      <c r="AC48" s="396"/>
      <c r="AD48" s="396"/>
      <c r="AE48" s="420"/>
      <c r="AF48" s="129"/>
      <c r="AG48" s="29"/>
      <c r="AH48" s="129"/>
      <c r="AI48" s="129"/>
      <c r="AJ48" s="275"/>
      <c r="AK48" s="129"/>
    </row>
    <row r="49" spans="1:37" s="666" customFormat="1" ht="11.25" customHeight="1">
      <c r="A49" s="265"/>
      <c r="B49" s="269"/>
      <c r="C49" s="82"/>
      <c r="D49" s="266"/>
      <c r="E49" s="3809">
        <v>2</v>
      </c>
      <c r="F49" s="4347"/>
      <c r="G49" s="4181" t="s">
        <v>1196</v>
      </c>
      <c r="H49" s="4212"/>
      <c r="I49" s="4212"/>
      <c r="J49" s="327"/>
      <c r="K49" s="129"/>
      <c r="L49" s="129"/>
      <c r="M49" s="327"/>
      <c r="N49" s="327"/>
      <c r="O49" s="327"/>
      <c r="P49" s="327"/>
      <c r="Q49" s="327"/>
      <c r="R49" s="327"/>
      <c r="S49" s="327"/>
      <c r="T49" s="327"/>
      <c r="U49" s="415"/>
      <c r="V49" s="327"/>
      <c r="W49" s="327"/>
      <c r="X49" s="327"/>
      <c r="Y49" s="327"/>
      <c r="Z49" s="327"/>
      <c r="AA49" s="327"/>
      <c r="AB49" s="327"/>
      <c r="AC49" s="129"/>
      <c r="AD49" s="129"/>
      <c r="AE49" s="129"/>
      <c r="AF49" s="129"/>
      <c r="AG49" s="29"/>
      <c r="AH49" s="129"/>
      <c r="AI49" s="129"/>
      <c r="AJ49" s="275"/>
      <c r="AK49" s="129"/>
    </row>
    <row r="50" spans="1:37" s="666" customFormat="1" ht="11.25" customHeight="1">
      <c r="A50" s="265"/>
      <c r="B50" s="269"/>
      <c r="C50" s="82"/>
      <c r="D50" s="266"/>
      <c r="E50" s="3809"/>
      <c r="F50" s="4348"/>
      <c r="G50" s="4181"/>
      <c r="H50" s="4212"/>
      <c r="I50" s="4212"/>
      <c r="J50" s="327"/>
      <c r="K50" s="391" t="s">
        <v>2287</v>
      </c>
      <c r="L50" s="392"/>
      <c r="M50" s="393"/>
      <c r="N50" s="393"/>
      <c r="O50" s="393"/>
      <c r="P50" s="393"/>
      <c r="Q50" s="393"/>
      <c r="R50" s="393"/>
      <c r="S50" s="393"/>
      <c r="T50" s="507"/>
      <c r="U50" s="415"/>
      <c r="V50" s="327"/>
      <c r="W50" s="327"/>
      <c r="X50" s="327"/>
      <c r="Y50" s="327"/>
      <c r="Z50" s="327"/>
      <c r="AA50" s="327"/>
      <c r="AB50" s="327"/>
      <c r="AC50" s="129"/>
      <c r="AD50" s="129"/>
      <c r="AE50" s="129"/>
      <c r="AF50" s="129"/>
      <c r="AG50" s="29"/>
      <c r="AH50" s="129"/>
      <c r="AI50" s="129"/>
      <c r="AJ50" s="275"/>
      <c r="AK50" s="129"/>
    </row>
    <row r="51" spans="1:37" s="666" customFormat="1" ht="11.25" customHeight="1">
      <c r="A51" s="265"/>
      <c r="B51" s="269"/>
      <c r="C51" s="82"/>
      <c r="D51" s="266"/>
      <c r="E51" s="428"/>
      <c r="F51" s="2483"/>
      <c r="G51" s="2483"/>
      <c r="H51" s="2489"/>
      <c r="I51" s="2489"/>
      <c r="J51" s="327"/>
      <c r="K51" s="394" t="s">
        <v>2288</v>
      </c>
      <c r="L51" s="395"/>
      <c r="M51" s="396"/>
      <c r="N51" s="397"/>
      <c r="O51" s="397"/>
      <c r="P51" s="397"/>
      <c r="Q51" s="397"/>
      <c r="R51" s="397"/>
      <c r="S51" s="497"/>
      <c r="T51" s="508"/>
      <c r="U51" s="415"/>
      <c r="V51" s="327"/>
      <c r="W51" s="327"/>
      <c r="X51" s="327"/>
      <c r="Y51" s="327"/>
      <c r="Z51" s="327"/>
      <c r="AA51" s="327"/>
      <c r="AB51" s="327"/>
      <c r="AC51" s="129"/>
      <c r="AD51" s="129"/>
      <c r="AE51" s="129"/>
      <c r="AF51" s="129"/>
      <c r="AG51" s="29"/>
      <c r="AH51" s="129"/>
      <c r="AI51" s="129"/>
      <c r="AJ51" s="275"/>
      <c r="AK51" s="129"/>
    </row>
    <row r="52" spans="1:37" s="666" customFormat="1" ht="14.25" customHeight="1">
      <c r="A52" s="368"/>
      <c r="B52" s="2509"/>
      <c r="C52" s="260"/>
      <c r="D52" s="425"/>
      <c r="E52" s="479"/>
      <c r="F52" s="2492"/>
      <c r="G52" s="2492"/>
      <c r="H52" s="380"/>
      <c r="I52" s="380"/>
      <c r="J52" s="376"/>
      <c r="K52" s="376"/>
      <c r="L52" s="376"/>
      <c r="M52" s="362"/>
      <c r="N52" s="376"/>
      <c r="O52" s="376"/>
      <c r="P52" s="376"/>
      <c r="Q52" s="376"/>
      <c r="R52" s="376"/>
      <c r="S52" s="376"/>
      <c r="T52" s="376"/>
      <c r="U52" s="413"/>
      <c r="V52" s="376"/>
      <c r="W52" s="376"/>
      <c r="X52" s="376"/>
      <c r="Y52" s="376"/>
      <c r="Z52" s="376"/>
      <c r="AA52" s="376"/>
      <c r="AB52" s="376"/>
      <c r="AC52" s="362"/>
      <c r="AD52" s="362"/>
      <c r="AE52" s="362"/>
      <c r="AF52" s="362"/>
      <c r="AG52" s="250"/>
      <c r="AH52" s="362"/>
      <c r="AI52" s="362"/>
      <c r="AJ52" s="379"/>
      <c r="AK52" s="129"/>
    </row>
    <row r="53" spans="1:37" s="666" customFormat="1" ht="11.25" customHeight="1">
      <c r="A53" s="265"/>
      <c r="B53" s="269"/>
      <c r="C53" s="82"/>
      <c r="D53" s="266"/>
      <c r="E53" s="428"/>
      <c r="F53" s="2483"/>
      <c r="G53" s="2483"/>
      <c r="H53" s="2489"/>
      <c r="I53" s="2489"/>
      <c r="J53" s="327"/>
      <c r="K53" s="327"/>
      <c r="L53" s="327"/>
      <c r="M53" s="129"/>
      <c r="N53" s="327"/>
      <c r="O53" s="327"/>
      <c r="P53" s="327"/>
      <c r="Q53" s="327"/>
      <c r="R53" s="327"/>
      <c r="S53" s="327"/>
      <c r="T53" s="327"/>
      <c r="U53" s="415"/>
      <c r="V53" s="327"/>
      <c r="W53" s="327"/>
      <c r="X53" s="327"/>
      <c r="Y53" s="327"/>
      <c r="Z53" s="327"/>
      <c r="AA53" s="327"/>
      <c r="AB53" s="327"/>
      <c r="AC53" s="129"/>
      <c r="AD53" s="129"/>
      <c r="AE53" s="523"/>
      <c r="AF53" s="523"/>
      <c r="AG53" s="29"/>
      <c r="AH53" s="129"/>
      <c r="AI53" s="129"/>
      <c r="AJ53" s="275"/>
      <c r="AK53" s="129"/>
    </row>
    <row r="54" spans="1:37" s="666" customFormat="1" ht="11.25">
      <c r="A54" s="265"/>
      <c r="B54" s="269"/>
      <c r="C54" s="82"/>
      <c r="D54" s="266"/>
      <c r="E54" s="428"/>
      <c r="F54" s="2483"/>
      <c r="G54" s="2483"/>
      <c r="H54" s="2489"/>
      <c r="I54" s="2489"/>
      <c r="J54" s="327"/>
      <c r="K54" s="327"/>
      <c r="L54" s="327"/>
      <c r="M54" s="129"/>
      <c r="N54" s="327"/>
      <c r="O54" s="327"/>
      <c r="P54" s="327"/>
      <c r="Q54" s="327"/>
      <c r="R54" s="327"/>
      <c r="S54" s="327"/>
      <c r="T54" s="327"/>
      <c r="U54" s="415"/>
      <c r="V54" s="327"/>
      <c r="W54" s="327"/>
      <c r="X54" s="327"/>
      <c r="Y54" s="327"/>
      <c r="Z54" s="327"/>
      <c r="AA54" s="327"/>
      <c r="AB54" s="327"/>
      <c r="AC54" s="129"/>
      <c r="AD54" s="129"/>
      <c r="AE54" s="4373">
        <v>310081</v>
      </c>
      <c r="AF54" s="4373"/>
      <c r="AG54" s="29"/>
      <c r="AH54" s="129"/>
      <c r="AI54" s="129"/>
      <c r="AJ54" s="275"/>
      <c r="AK54" s="129"/>
    </row>
    <row r="55" spans="1:37" s="666" customFormat="1" ht="11.25" customHeight="1">
      <c r="A55" s="265"/>
      <c r="B55" s="2487" t="s">
        <v>1205</v>
      </c>
      <c r="C55" s="480"/>
      <c r="D55" s="569" t="s">
        <v>2289</v>
      </c>
      <c r="E55" s="569"/>
      <c r="F55" s="569"/>
      <c r="G55" s="569"/>
      <c r="H55" s="569"/>
      <c r="I55" s="569"/>
      <c r="J55" s="569"/>
      <c r="K55" s="569"/>
      <c r="L55" s="569"/>
      <c r="M55" s="569"/>
      <c r="N55" s="569"/>
      <c r="O55" s="569"/>
      <c r="P55" s="569"/>
      <c r="Q55" s="569"/>
      <c r="R55" s="569"/>
      <c r="S55" s="569"/>
      <c r="T55" s="569"/>
      <c r="U55" s="569"/>
      <c r="V55" s="569"/>
      <c r="W55" s="569"/>
      <c r="X55" s="269"/>
      <c r="Y55" s="269"/>
      <c r="Z55" s="269"/>
      <c r="AA55" s="269"/>
      <c r="AB55" s="269"/>
      <c r="AC55" s="4239"/>
      <c r="AD55" s="4240"/>
      <c r="AE55" s="4240"/>
      <c r="AF55" s="4241"/>
      <c r="AG55" s="2500"/>
      <c r="AH55" s="129"/>
      <c r="AI55" s="129"/>
      <c r="AJ55" s="275"/>
      <c r="AK55" s="129"/>
    </row>
    <row r="56" spans="1:37" s="666" customFormat="1" ht="11.25" customHeight="1">
      <c r="A56" s="265"/>
      <c r="B56" s="269"/>
      <c r="C56" s="82"/>
      <c r="D56" s="482" t="s">
        <v>2290</v>
      </c>
      <c r="E56" s="569"/>
      <c r="F56" s="569"/>
      <c r="G56" s="569"/>
      <c r="H56" s="569"/>
      <c r="I56" s="569"/>
      <c r="J56" s="569"/>
      <c r="K56" s="569"/>
      <c r="L56" s="569"/>
      <c r="M56" s="569"/>
      <c r="N56" s="569"/>
      <c r="O56" s="569"/>
      <c r="P56" s="569"/>
      <c r="Q56" s="569"/>
      <c r="R56" s="569"/>
      <c r="S56" s="569"/>
      <c r="T56" s="569"/>
      <c r="U56" s="569"/>
      <c r="V56" s="569"/>
      <c r="W56" s="569"/>
      <c r="X56" s="129"/>
      <c r="Y56" s="129"/>
      <c r="Z56" s="129"/>
      <c r="AA56" s="129"/>
      <c r="AB56" s="129"/>
      <c r="AC56" s="4242"/>
      <c r="AD56" s="4243"/>
      <c r="AE56" s="4243"/>
      <c r="AF56" s="4244"/>
      <c r="AG56" s="29"/>
      <c r="AH56" s="129"/>
      <c r="AI56" s="129"/>
      <c r="AJ56" s="275"/>
      <c r="AK56" s="129"/>
    </row>
    <row r="57" spans="1:37" s="666" customFormat="1" ht="11.25" customHeight="1">
      <c r="A57" s="265"/>
      <c r="B57" s="269"/>
      <c r="C57" s="82"/>
      <c r="E57" s="483"/>
      <c r="F57" s="483"/>
      <c r="G57" s="483"/>
      <c r="H57" s="484"/>
      <c r="I57" s="485"/>
      <c r="J57" s="2499"/>
      <c r="K57" s="129"/>
      <c r="L57" s="129"/>
      <c r="M57" s="499"/>
      <c r="N57" s="499"/>
      <c r="O57" s="500"/>
      <c r="P57" s="499"/>
      <c r="Q57" s="499"/>
      <c r="R57" s="499"/>
      <c r="S57" s="499"/>
      <c r="T57" s="499"/>
      <c r="U57" s="499"/>
      <c r="V57" s="499"/>
      <c r="W57" s="499"/>
      <c r="X57" s="129"/>
      <c r="Y57" s="129"/>
      <c r="Z57" s="129"/>
      <c r="AA57" s="129"/>
      <c r="AB57" s="129"/>
      <c r="AC57" s="2490"/>
      <c r="AD57" s="2490"/>
      <c r="AE57" s="2490"/>
      <c r="AF57" s="2490"/>
      <c r="AG57" s="29"/>
      <c r="AH57" s="129"/>
      <c r="AI57" s="129"/>
      <c r="AJ57" s="275"/>
      <c r="AK57" s="129"/>
    </row>
    <row r="58" spans="1:37" s="666" customFormat="1" ht="3.75" customHeight="1">
      <c r="A58" s="265"/>
      <c r="B58" s="269"/>
      <c r="C58" s="82"/>
      <c r="D58" s="482"/>
      <c r="E58" s="483"/>
      <c r="F58" s="483"/>
      <c r="G58" s="483"/>
      <c r="H58" s="484"/>
      <c r="I58" s="485"/>
      <c r="J58" s="2499"/>
      <c r="K58" s="129"/>
      <c r="L58" s="129"/>
      <c r="M58" s="499"/>
      <c r="N58" s="499"/>
      <c r="O58" s="500"/>
      <c r="P58" s="499"/>
      <c r="Q58" s="499"/>
      <c r="R58" s="499"/>
      <c r="S58" s="499"/>
      <c r="T58" s="499"/>
      <c r="U58" s="499"/>
      <c r="V58" s="499"/>
      <c r="W58" s="129"/>
      <c r="X58" s="129"/>
      <c r="Y58" s="129"/>
      <c r="Z58" s="129"/>
      <c r="AA58" s="129"/>
      <c r="AB58" s="129"/>
      <c r="AC58" s="2490"/>
      <c r="AD58" s="2490"/>
      <c r="AE58" s="2490"/>
      <c r="AF58" s="2490"/>
      <c r="AG58" s="29"/>
      <c r="AH58" s="129"/>
      <c r="AI58" s="129"/>
      <c r="AJ58" s="275"/>
      <c r="AK58" s="129"/>
    </row>
    <row r="59" spans="1:37" s="666" customFormat="1" ht="11.25" customHeight="1">
      <c r="A59" s="265"/>
      <c r="B59" s="269"/>
      <c r="C59" s="82"/>
      <c r="D59" s="485" t="s">
        <v>1198</v>
      </c>
      <c r="E59" s="483"/>
      <c r="F59" s="483"/>
      <c r="G59" s="483"/>
      <c r="H59" s="484"/>
      <c r="I59" s="485"/>
      <c r="J59" s="2499"/>
      <c r="K59" s="129"/>
      <c r="L59" s="129"/>
      <c r="M59" s="499"/>
      <c r="N59" s="499"/>
      <c r="O59" s="500"/>
      <c r="P59" s="499"/>
      <c r="Q59" s="499"/>
      <c r="R59" s="499"/>
      <c r="S59" s="499"/>
      <c r="T59" s="499"/>
      <c r="U59" s="499"/>
      <c r="V59" s="499"/>
      <c r="W59" s="129"/>
      <c r="X59" s="129"/>
      <c r="Y59" s="129"/>
      <c r="Z59" s="129"/>
      <c r="AA59" s="129"/>
      <c r="AB59" s="129"/>
      <c r="AC59" s="2490"/>
      <c r="AD59" s="2490"/>
      <c r="AE59" s="2490"/>
      <c r="AF59" s="2490"/>
      <c r="AG59" s="29"/>
      <c r="AH59" s="129"/>
      <c r="AI59" s="129"/>
      <c r="AJ59" s="275"/>
      <c r="AK59" s="129"/>
    </row>
    <row r="60" spans="1:37" s="666" customFormat="1" ht="11.25">
      <c r="A60" s="265"/>
      <c r="B60" s="269"/>
      <c r="C60" s="82"/>
      <c r="D60" s="482" t="s">
        <v>2283</v>
      </c>
      <c r="E60" s="269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269"/>
      <c r="AD60" s="4004"/>
      <c r="AE60" s="4004"/>
      <c r="AF60" s="128"/>
      <c r="AG60" s="29"/>
      <c r="AH60" s="129"/>
      <c r="AI60" s="129"/>
      <c r="AJ60" s="275"/>
      <c r="AK60" s="129"/>
    </row>
    <row r="61" spans="1:37" s="666" customFormat="1" ht="13.5" customHeight="1">
      <c r="A61" s="265"/>
      <c r="B61" s="269"/>
      <c r="C61" s="82"/>
      <c r="D61" s="266"/>
      <c r="E61" s="129"/>
      <c r="F61" s="129"/>
      <c r="G61" s="129"/>
      <c r="H61" s="129"/>
      <c r="I61" s="128"/>
      <c r="J61" s="128"/>
      <c r="K61" s="128"/>
      <c r="L61" s="128"/>
      <c r="M61" s="128"/>
      <c r="N61" s="128"/>
      <c r="O61" s="128"/>
      <c r="P61" s="128"/>
      <c r="Q61" s="128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82"/>
      <c r="AD61" s="82"/>
      <c r="AE61" s="4004">
        <v>310004</v>
      </c>
      <c r="AF61" s="4004"/>
      <c r="AG61" s="29"/>
      <c r="AH61" s="129"/>
      <c r="AI61" s="129"/>
      <c r="AJ61" s="275"/>
      <c r="AK61" s="129"/>
    </row>
    <row r="62" spans="1:37" s="666" customFormat="1" ht="11.25" customHeight="1">
      <c r="A62" s="265"/>
      <c r="B62" s="269"/>
      <c r="C62" s="82"/>
      <c r="D62" s="4369" t="s">
        <v>2291</v>
      </c>
      <c r="E62" s="4369"/>
      <c r="F62" s="4369"/>
      <c r="G62" s="4369"/>
      <c r="H62" s="4369"/>
      <c r="I62" s="4369"/>
      <c r="J62" s="4369"/>
      <c r="K62" s="4369"/>
      <c r="L62" s="4369"/>
      <c r="M62" s="4369"/>
      <c r="N62" s="4369"/>
      <c r="O62" s="4369"/>
      <c r="P62" s="4369"/>
      <c r="Q62" s="4369"/>
      <c r="R62" s="4369"/>
      <c r="S62" s="4369"/>
      <c r="T62" s="4369"/>
      <c r="U62" s="4369"/>
      <c r="V62" s="4369"/>
      <c r="W62" s="4369"/>
      <c r="X62" s="4369"/>
      <c r="Y62" s="4369"/>
      <c r="Z62" s="129"/>
      <c r="AA62" s="129"/>
      <c r="AB62" s="129"/>
      <c r="AC62" s="82"/>
      <c r="AD62" s="4185"/>
      <c r="AE62" s="4186"/>
      <c r="AF62" s="4180"/>
      <c r="AG62" s="4370" t="s">
        <v>262</v>
      </c>
      <c r="AH62" s="129"/>
      <c r="AI62" s="129"/>
      <c r="AJ62" s="275"/>
      <c r="AK62" s="129"/>
    </row>
    <row r="63" spans="1:37" s="666" customFormat="1" ht="11.25" customHeight="1">
      <c r="A63" s="265"/>
      <c r="B63" s="269"/>
      <c r="C63" s="82"/>
      <c r="D63" s="4369"/>
      <c r="E63" s="4369"/>
      <c r="F63" s="4369"/>
      <c r="G63" s="4369"/>
      <c r="H63" s="4369"/>
      <c r="I63" s="4369"/>
      <c r="J63" s="4369"/>
      <c r="K63" s="4369"/>
      <c r="L63" s="4369"/>
      <c r="M63" s="4369"/>
      <c r="N63" s="4369"/>
      <c r="O63" s="4369"/>
      <c r="P63" s="4369"/>
      <c r="Q63" s="4369"/>
      <c r="R63" s="4369"/>
      <c r="S63" s="4369"/>
      <c r="T63" s="4369"/>
      <c r="U63" s="4369"/>
      <c r="V63" s="4369"/>
      <c r="W63" s="4369"/>
      <c r="X63" s="4369"/>
      <c r="Y63" s="4369"/>
      <c r="Z63" s="129"/>
      <c r="AA63" s="129"/>
      <c r="AB63" s="129"/>
      <c r="AC63" s="129"/>
      <c r="AD63" s="4183"/>
      <c r="AE63" s="4187"/>
      <c r="AF63" s="4184"/>
      <c r="AG63" s="4370"/>
      <c r="AH63" s="129"/>
      <c r="AI63" s="129"/>
      <c r="AJ63" s="275"/>
      <c r="AK63" s="129"/>
    </row>
    <row r="64" spans="1:37" ht="11.25" customHeight="1">
      <c r="A64" s="306"/>
      <c r="B64" s="269"/>
      <c r="C64" s="302"/>
      <c r="D64" s="4371" t="s">
        <v>2292</v>
      </c>
      <c r="E64" s="4371"/>
      <c r="F64" s="4371"/>
      <c r="G64" s="4371"/>
      <c r="H64" s="4371"/>
      <c r="I64" s="4371"/>
      <c r="J64" s="4371"/>
      <c r="K64" s="4371"/>
      <c r="L64" s="4371"/>
      <c r="M64" s="4371"/>
      <c r="N64" s="4371"/>
      <c r="O64" s="4371"/>
      <c r="P64" s="4371"/>
      <c r="Q64" s="4371"/>
      <c r="R64" s="4371"/>
      <c r="S64" s="4371"/>
      <c r="T64" s="4371"/>
      <c r="U64" s="4371"/>
      <c r="V64" s="4371"/>
      <c r="W64" s="4371"/>
      <c r="X64" s="4371"/>
      <c r="Y64" s="4371"/>
      <c r="Z64" s="129"/>
      <c r="AA64" s="129"/>
      <c r="AF64" s="24"/>
      <c r="AG64" s="22"/>
      <c r="AJ64" s="209"/>
    </row>
    <row r="65" spans="1:37" ht="11.25" customHeight="1">
      <c r="A65" s="306"/>
      <c r="B65" s="269"/>
      <c r="C65" s="302"/>
      <c r="D65" s="4371"/>
      <c r="E65" s="4371"/>
      <c r="F65" s="4371"/>
      <c r="G65" s="4371"/>
      <c r="H65" s="4371"/>
      <c r="I65" s="4371"/>
      <c r="J65" s="4371"/>
      <c r="K65" s="4371"/>
      <c r="L65" s="4371"/>
      <c r="M65" s="4371"/>
      <c r="N65" s="4371"/>
      <c r="O65" s="4371"/>
      <c r="P65" s="4371"/>
      <c r="Q65" s="4371"/>
      <c r="R65" s="4371"/>
      <c r="S65" s="4371"/>
      <c r="T65" s="4371"/>
      <c r="U65" s="4371"/>
      <c r="V65" s="4371"/>
      <c r="W65" s="4371"/>
      <c r="X65" s="4371"/>
      <c r="Y65" s="4371"/>
      <c r="Z65" s="129"/>
      <c r="AA65" s="129"/>
      <c r="AF65" s="24"/>
      <c r="AG65" s="22"/>
      <c r="AJ65" s="209"/>
    </row>
    <row r="66" spans="1:37" ht="15.75">
      <c r="A66" s="352"/>
      <c r="B66" s="2509"/>
      <c r="C66" s="314"/>
      <c r="D66" s="425"/>
      <c r="E66" s="486"/>
      <c r="F66" s="486"/>
      <c r="G66" s="486"/>
      <c r="H66" s="487"/>
      <c r="I66" s="501"/>
      <c r="J66" s="501"/>
      <c r="K66" s="501"/>
      <c r="L66" s="501"/>
      <c r="M66" s="501"/>
      <c r="N66" s="501"/>
      <c r="O66" s="501"/>
      <c r="P66" s="501"/>
      <c r="Q66" s="501"/>
      <c r="R66" s="362"/>
      <c r="S66" s="362"/>
      <c r="T66" s="362"/>
      <c r="U66" s="362"/>
      <c r="V66" s="362"/>
      <c r="W66" s="362"/>
      <c r="X66" s="362"/>
      <c r="Y66" s="362"/>
      <c r="Z66" s="362"/>
      <c r="AA66" s="362"/>
      <c r="AB66" s="88"/>
      <c r="AC66" s="88"/>
      <c r="AD66" s="88"/>
      <c r="AE66" s="88"/>
      <c r="AF66" s="88"/>
      <c r="AG66" s="249"/>
      <c r="AH66" s="88"/>
      <c r="AI66" s="88"/>
      <c r="AJ66" s="212"/>
    </row>
    <row r="67" spans="1:37" s="666" customFormat="1" ht="6.75" customHeight="1">
      <c r="A67" s="265"/>
      <c r="B67" s="269"/>
      <c r="C67" s="82"/>
      <c r="D67" s="266"/>
      <c r="E67" s="428"/>
      <c r="F67" s="2483"/>
      <c r="G67" s="2483"/>
      <c r="H67" s="2489"/>
      <c r="I67" s="2489"/>
      <c r="J67" s="327"/>
      <c r="K67" s="327"/>
      <c r="L67" s="327"/>
      <c r="M67" s="129"/>
      <c r="N67" s="327"/>
      <c r="O67" s="327"/>
      <c r="P67" s="327"/>
      <c r="Q67" s="327"/>
      <c r="R67" s="327"/>
      <c r="S67" s="327"/>
      <c r="T67" s="327"/>
      <c r="U67" s="415"/>
      <c r="V67" s="327"/>
      <c r="W67" s="327"/>
      <c r="X67" s="327"/>
      <c r="Y67" s="327"/>
      <c r="Z67" s="327"/>
      <c r="AA67" s="327"/>
      <c r="AB67" s="327"/>
      <c r="AC67" s="129"/>
      <c r="AD67" s="129"/>
      <c r="AE67" s="129"/>
      <c r="AF67" s="129"/>
      <c r="AG67" s="29"/>
      <c r="AH67" s="129"/>
      <c r="AI67" s="129"/>
      <c r="AJ67" s="275"/>
      <c r="AK67" s="129"/>
    </row>
    <row r="68" spans="1:37" s="666" customFormat="1" ht="25.5" customHeight="1">
      <c r="A68" s="265"/>
      <c r="B68" s="4372" t="s">
        <v>1206</v>
      </c>
      <c r="C68" s="4372"/>
      <c r="D68" s="4369" t="s">
        <v>2293</v>
      </c>
      <c r="E68" s="4369"/>
      <c r="F68" s="4369"/>
      <c r="G68" s="4369"/>
      <c r="H68" s="4369"/>
      <c r="I68" s="4369"/>
      <c r="J68" s="4369"/>
      <c r="K68" s="4369"/>
      <c r="L68" s="4369"/>
      <c r="M68" s="4369"/>
      <c r="N68" s="4369"/>
      <c r="O68" s="4369"/>
      <c r="P68" s="4369"/>
      <c r="Q68" s="4369"/>
      <c r="R68" s="4369"/>
      <c r="S68" s="4369"/>
      <c r="T68" s="4369"/>
      <c r="U68" s="4369"/>
      <c r="V68" s="4369"/>
      <c r="W68" s="4369"/>
      <c r="X68" s="4369"/>
      <c r="Y68" s="4369"/>
      <c r="Z68" s="4369"/>
      <c r="AA68" s="327"/>
      <c r="AB68" s="327"/>
      <c r="AC68" s="129"/>
      <c r="AD68" s="129"/>
      <c r="AE68" s="129"/>
      <c r="AF68" s="129"/>
      <c r="AG68" s="29"/>
      <c r="AH68" s="129"/>
      <c r="AI68" s="129"/>
      <c r="AJ68" s="275"/>
      <c r="AK68" s="129"/>
    </row>
    <row r="69" spans="1:37" s="666" customFormat="1" ht="25.5" customHeight="1">
      <c r="A69" s="265"/>
      <c r="B69" s="524"/>
      <c r="C69" s="525"/>
      <c r="D69" s="4368" t="s">
        <v>2294</v>
      </c>
      <c r="E69" s="4368"/>
      <c r="F69" s="4368"/>
      <c r="G69" s="4368"/>
      <c r="H69" s="4368"/>
      <c r="I69" s="4368"/>
      <c r="J69" s="4368"/>
      <c r="K69" s="4368"/>
      <c r="L69" s="4368"/>
      <c r="M69" s="4368"/>
      <c r="N69" s="4368"/>
      <c r="O69" s="4368"/>
      <c r="P69" s="4368"/>
      <c r="Q69" s="4368"/>
      <c r="R69" s="4368"/>
      <c r="S69" s="4368"/>
      <c r="T69" s="4368"/>
      <c r="U69" s="4368"/>
      <c r="V69" s="4368"/>
      <c r="W69" s="4368"/>
      <c r="X69" s="4368"/>
      <c r="Y69" s="4368"/>
      <c r="Z69" s="567"/>
      <c r="AA69" s="327"/>
      <c r="AB69" s="327"/>
      <c r="AC69" s="129"/>
      <c r="AD69" s="129"/>
      <c r="AE69" s="129"/>
      <c r="AF69" s="129"/>
      <c r="AG69" s="29"/>
      <c r="AH69" s="129"/>
      <c r="AI69" s="129"/>
      <c r="AJ69" s="275"/>
      <c r="AK69" s="129"/>
    </row>
    <row r="70" spans="1:37" s="666" customFormat="1" ht="3.75" customHeight="1">
      <c r="A70" s="265"/>
      <c r="B70" s="526"/>
      <c r="C70" s="527"/>
      <c r="D70" s="483"/>
      <c r="E70" s="483"/>
      <c r="F70" s="483"/>
      <c r="G70" s="483"/>
      <c r="H70" s="483"/>
      <c r="I70" s="483"/>
      <c r="J70" s="483"/>
      <c r="K70" s="483"/>
      <c r="L70" s="483"/>
      <c r="M70" s="483"/>
      <c r="N70" s="483"/>
      <c r="O70" s="483"/>
      <c r="P70" s="483"/>
      <c r="Q70" s="483"/>
      <c r="R70" s="483"/>
      <c r="S70" s="483"/>
      <c r="T70" s="483"/>
      <c r="U70" s="483"/>
      <c r="V70" s="483"/>
      <c r="W70" s="483"/>
      <c r="X70" s="483"/>
      <c r="Y70" s="524"/>
      <c r="Z70" s="568"/>
      <c r="AA70" s="327"/>
      <c r="AB70" s="327"/>
      <c r="AC70" s="129"/>
      <c r="AD70" s="129"/>
      <c r="AE70" s="129"/>
      <c r="AF70" s="129"/>
      <c r="AG70" s="29"/>
      <c r="AH70" s="129"/>
      <c r="AI70" s="129"/>
      <c r="AJ70" s="275"/>
      <c r="AK70" s="129"/>
    </row>
    <row r="71" spans="1:37" s="666" customFormat="1" ht="14.25" customHeight="1">
      <c r="A71" s="265"/>
      <c r="B71" s="526"/>
      <c r="C71" s="527"/>
      <c r="D71" s="528"/>
      <c r="E71" s="2420" t="s">
        <v>1207</v>
      </c>
      <c r="F71" s="483"/>
      <c r="G71" s="483"/>
      <c r="H71" s="483"/>
      <c r="I71" s="483"/>
      <c r="J71" s="483"/>
      <c r="K71" s="483"/>
      <c r="L71" s="483"/>
      <c r="M71" s="483"/>
      <c r="N71" s="483"/>
      <c r="O71" s="483"/>
      <c r="P71" s="483"/>
      <c r="Q71" s="483"/>
      <c r="R71" s="483"/>
      <c r="S71" s="483"/>
      <c r="T71" s="483"/>
      <c r="U71" s="564"/>
      <c r="V71" s="564"/>
      <c r="W71" s="564"/>
      <c r="X71" s="564"/>
      <c r="Y71" s="524"/>
      <c r="Z71" s="566"/>
      <c r="AA71" s="327"/>
      <c r="AB71" s="327"/>
      <c r="AC71" s="129"/>
      <c r="AD71" s="129"/>
      <c r="AE71" s="129"/>
      <c r="AF71" s="129"/>
      <c r="AG71" s="29"/>
      <c r="AH71" s="129"/>
      <c r="AI71" s="129"/>
      <c r="AJ71" s="275"/>
      <c r="AK71" s="129"/>
    </row>
    <row r="72" spans="1:37" s="666" customFormat="1" ht="10.5" customHeight="1">
      <c r="A72" s="265"/>
      <c r="B72" s="483"/>
      <c r="C72" s="483"/>
      <c r="D72" s="4313">
        <v>1</v>
      </c>
      <c r="E72" s="4347"/>
      <c r="F72" s="483"/>
      <c r="G72" s="4315" t="s">
        <v>1192</v>
      </c>
      <c r="H72" s="4315"/>
      <c r="I72" s="528"/>
      <c r="J72" s="528"/>
      <c r="K72" s="528"/>
      <c r="L72" s="528"/>
      <c r="M72" s="528"/>
      <c r="N72" s="4313">
        <v>2</v>
      </c>
      <c r="O72" s="4347"/>
      <c r="P72" s="483"/>
      <c r="Q72" s="4362" t="s">
        <v>1208</v>
      </c>
      <c r="R72" s="4362"/>
      <c r="S72" s="4362"/>
      <c r="T72" s="4362"/>
      <c r="U72" s="483"/>
      <c r="V72" s="483"/>
      <c r="W72" s="483"/>
      <c r="X72" s="483"/>
      <c r="Y72" s="483"/>
      <c r="Z72" s="483"/>
      <c r="AA72" s="327"/>
      <c r="AB72" s="327"/>
      <c r="AC72" s="129"/>
      <c r="AD72" s="129"/>
      <c r="AE72" s="129"/>
      <c r="AF72" s="129"/>
      <c r="AG72" s="29"/>
      <c r="AH72" s="129"/>
      <c r="AI72" s="129"/>
      <c r="AJ72" s="275"/>
      <c r="AK72" s="129"/>
    </row>
    <row r="73" spans="1:37" s="666" customFormat="1" ht="10.5" customHeight="1">
      <c r="A73" s="265"/>
      <c r="B73" s="483"/>
      <c r="C73" s="483"/>
      <c r="D73" s="4313"/>
      <c r="E73" s="4348"/>
      <c r="F73" s="269"/>
      <c r="G73" s="4315"/>
      <c r="H73" s="4315"/>
      <c r="I73" s="483"/>
      <c r="J73" s="483"/>
      <c r="K73" s="483"/>
      <c r="L73" s="483"/>
      <c r="M73" s="483"/>
      <c r="N73" s="4313"/>
      <c r="O73" s="4348"/>
      <c r="P73" s="269"/>
      <c r="Q73" s="4362"/>
      <c r="R73" s="4362"/>
      <c r="S73" s="4362"/>
      <c r="T73" s="4362"/>
      <c r="U73" s="483"/>
      <c r="V73" s="483"/>
      <c r="W73" s="483"/>
      <c r="X73" s="483"/>
      <c r="Y73" s="483"/>
      <c r="Z73" s="483"/>
      <c r="AA73" s="327"/>
      <c r="AB73" s="327"/>
      <c r="AC73" s="129"/>
      <c r="AD73" s="129"/>
      <c r="AE73" s="129"/>
      <c r="AF73" s="129"/>
      <c r="AG73" s="29"/>
      <c r="AH73" s="129"/>
      <c r="AI73" s="129"/>
      <c r="AJ73" s="275"/>
      <c r="AK73" s="129"/>
    </row>
    <row r="74" spans="1:37" s="666" customFormat="1" ht="6.75" customHeight="1">
      <c r="A74" s="368"/>
      <c r="B74" s="2509"/>
      <c r="C74" s="260"/>
      <c r="D74" s="425"/>
      <c r="E74" s="479"/>
      <c r="F74" s="2492"/>
      <c r="G74" s="2492"/>
      <c r="H74" s="380"/>
      <c r="I74" s="380"/>
      <c r="J74" s="376"/>
      <c r="K74" s="376"/>
      <c r="L74" s="376"/>
      <c r="M74" s="362"/>
      <c r="N74" s="376"/>
      <c r="O74" s="376"/>
      <c r="P74" s="376"/>
      <c r="Q74" s="376"/>
      <c r="R74" s="376"/>
      <c r="S74" s="376"/>
      <c r="T74" s="376"/>
      <c r="U74" s="413"/>
      <c r="V74" s="376"/>
      <c r="W74" s="376"/>
      <c r="X74" s="376"/>
      <c r="Y74" s="376"/>
      <c r="Z74" s="376"/>
      <c r="AA74" s="376"/>
      <c r="AB74" s="376"/>
      <c r="AC74" s="362"/>
      <c r="AD74" s="362"/>
      <c r="AE74" s="362"/>
      <c r="AF74" s="362"/>
      <c r="AG74" s="250"/>
      <c r="AH74" s="362"/>
      <c r="AI74" s="362"/>
      <c r="AJ74" s="379"/>
      <c r="AK74" s="129"/>
    </row>
    <row r="75" spans="1:37" s="666" customFormat="1" ht="6.75" customHeight="1">
      <c r="A75" s="265"/>
      <c r="B75" s="269"/>
      <c r="C75" s="82"/>
      <c r="D75" s="266"/>
      <c r="E75" s="428"/>
      <c r="F75" s="2483"/>
      <c r="G75" s="2483"/>
      <c r="H75" s="2489"/>
      <c r="I75" s="2489"/>
      <c r="J75" s="327"/>
      <c r="K75" s="327"/>
      <c r="L75" s="327"/>
      <c r="M75" s="129"/>
      <c r="N75" s="327"/>
      <c r="O75" s="327"/>
      <c r="P75" s="327"/>
      <c r="Q75" s="327"/>
      <c r="R75" s="327"/>
      <c r="S75" s="327"/>
      <c r="T75" s="327"/>
      <c r="U75" s="415"/>
      <c r="V75" s="327"/>
      <c r="W75" s="327"/>
      <c r="X75" s="327"/>
      <c r="Y75" s="327"/>
      <c r="Z75" s="327"/>
      <c r="AA75" s="327"/>
      <c r="AB75" s="327"/>
      <c r="AC75" s="129"/>
      <c r="AD75" s="129"/>
      <c r="AE75" s="129"/>
      <c r="AF75" s="129"/>
      <c r="AG75" s="29"/>
      <c r="AH75" s="129"/>
      <c r="AI75" s="129"/>
      <c r="AJ75" s="275"/>
      <c r="AK75" s="129"/>
    </row>
    <row r="76" spans="1:37" s="666" customFormat="1" ht="12.75" customHeight="1">
      <c r="A76" s="265"/>
      <c r="B76" s="4367" t="s">
        <v>1209</v>
      </c>
      <c r="C76" s="4367"/>
      <c r="D76" s="485" t="s">
        <v>1210</v>
      </c>
      <c r="E76" s="485"/>
      <c r="F76" s="485"/>
      <c r="G76" s="485"/>
      <c r="H76" s="485"/>
      <c r="I76" s="485"/>
      <c r="J76" s="485"/>
      <c r="K76" s="485"/>
      <c r="L76" s="485"/>
      <c r="M76" s="485"/>
      <c r="N76" s="485"/>
      <c r="O76" s="485"/>
      <c r="P76" s="485"/>
      <c r="Q76" s="485"/>
      <c r="R76" s="485"/>
      <c r="S76" s="485"/>
      <c r="T76" s="485"/>
      <c r="U76" s="485"/>
      <c r="V76" s="485"/>
      <c r="W76" s="485"/>
      <c r="X76" s="485"/>
      <c r="Y76" s="485"/>
      <c r="Z76" s="485"/>
      <c r="AA76" s="485"/>
      <c r="AB76" s="327"/>
      <c r="AC76" s="129"/>
      <c r="AD76" s="129"/>
      <c r="AE76" s="129"/>
      <c r="AF76" s="129"/>
      <c r="AG76" s="29"/>
      <c r="AH76" s="129"/>
      <c r="AI76" s="129"/>
      <c r="AJ76" s="275"/>
      <c r="AK76" s="129"/>
    </row>
    <row r="77" spans="1:37" s="666" customFormat="1" ht="12.75" customHeight="1">
      <c r="A77" s="265"/>
      <c r="B77" s="483"/>
      <c r="C77" s="529"/>
      <c r="D77" s="485" t="s">
        <v>1211</v>
      </c>
      <c r="E77" s="485"/>
      <c r="F77" s="485"/>
      <c r="G77" s="485"/>
      <c r="H77" s="485"/>
      <c r="I77" s="485"/>
      <c r="J77" s="485"/>
      <c r="K77" s="485"/>
      <c r="L77" s="485"/>
      <c r="M77" s="485"/>
      <c r="N77" s="485"/>
      <c r="O77" s="485"/>
      <c r="P77" s="485"/>
      <c r="Q77" s="485"/>
      <c r="R77" s="485"/>
      <c r="S77" s="485"/>
      <c r="T77" s="485"/>
      <c r="U77" s="485"/>
      <c r="V77" s="485"/>
      <c r="W77" s="485"/>
      <c r="X77" s="485"/>
      <c r="Y77" s="485"/>
      <c r="Z77" s="485"/>
      <c r="AA77" s="485"/>
      <c r="AB77" s="327"/>
      <c r="AC77" s="129"/>
      <c r="AD77" s="129"/>
      <c r="AE77" s="129"/>
      <c r="AF77" s="129"/>
      <c r="AG77" s="29"/>
      <c r="AH77" s="129"/>
      <c r="AI77" s="129"/>
      <c r="AJ77" s="275"/>
      <c r="AK77" s="129"/>
    </row>
    <row r="78" spans="1:37" s="666" customFormat="1" ht="11.25" customHeight="1">
      <c r="A78" s="265"/>
      <c r="B78" s="483"/>
      <c r="C78" s="483"/>
      <c r="D78" s="482" t="s">
        <v>1212</v>
      </c>
      <c r="E78" s="482"/>
      <c r="F78" s="482"/>
      <c r="G78" s="482"/>
      <c r="H78" s="482"/>
      <c r="I78" s="482"/>
      <c r="J78" s="482"/>
      <c r="K78" s="482"/>
      <c r="L78" s="482"/>
      <c r="M78" s="482"/>
      <c r="N78" s="482"/>
      <c r="O78" s="482"/>
      <c r="P78" s="482"/>
      <c r="Q78" s="482"/>
      <c r="R78" s="482"/>
      <c r="S78" s="482"/>
      <c r="T78" s="482"/>
      <c r="U78" s="482"/>
      <c r="V78" s="482"/>
      <c r="W78" s="482"/>
      <c r="X78" s="482"/>
      <c r="Y78" s="482"/>
      <c r="Z78" s="482"/>
      <c r="AA78" s="482"/>
      <c r="AB78" s="327"/>
      <c r="AC78" s="129"/>
      <c r="AD78" s="129"/>
      <c r="AE78" s="129"/>
      <c r="AF78" s="129"/>
      <c r="AG78" s="29"/>
      <c r="AH78" s="129"/>
      <c r="AI78" s="129"/>
      <c r="AJ78" s="275"/>
      <c r="AK78" s="129"/>
    </row>
    <row r="79" spans="1:37" s="666" customFormat="1" ht="11.25" customHeight="1">
      <c r="A79" s="265"/>
      <c r="B79" s="483"/>
      <c r="C79" s="483"/>
      <c r="D79" s="482" t="s">
        <v>2295</v>
      </c>
      <c r="E79" s="482"/>
      <c r="F79" s="482"/>
      <c r="G79" s="482"/>
      <c r="H79" s="482"/>
      <c r="I79" s="482"/>
      <c r="J79" s="482"/>
      <c r="K79" s="482"/>
      <c r="L79" s="482"/>
      <c r="M79" s="482"/>
      <c r="N79" s="482"/>
      <c r="O79" s="482"/>
      <c r="P79" s="482"/>
      <c r="Q79" s="482"/>
      <c r="R79" s="482"/>
      <c r="S79" s="482"/>
      <c r="T79" s="482"/>
      <c r="U79" s="482"/>
      <c r="V79" s="482"/>
      <c r="W79" s="482"/>
      <c r="X79" s="482"/>
      <c r="Y79" s="482"/>
      <c r="Z79" s="482"/>
      <c r="AA79" s="482"/>
      <c r="AB79" s="327"/>
      <c r="AC79" s="129"/>
      <c r="AD79" s="129"/>
      <c r="AE79" s="129"/>
      <c r="AF79" s="129"/>
      <c r="AG79" s="29"/>
      <c r="AH79" s="129"/>
      <c r="AI79" s="129"/>
      <c r="AJ79" s="275"/>
      <c r="AK79" s="129"/>
    </row>
    <row r="80" spans="1:37" s="666" customFormat="1" ht="11.25" customHeight="1">
      <c r="A80" s="265"/>
      <c r="B80" s="483"/>
      <c r="C80" s="483"/>
      <c r="D80" s="2501"/>
      <c r="E80" s="2501"/>
      <c r="F80" s="2501"/>
      <c r="G80" s="2501"/>
      <c r="H80" s="2501"/>
      <c r="I80" s="2501"/>
      <c r="J80" s="2501"/>
      <c r="K80" s="2501"/>
      <c r="L80" s="2501"/>
      <c r="M80" s="2501"/>
      <c r="N80" s="2501"/>
      <c r="O80" s="2501"/>
      <c r="P80" s="2501"/>
      <c r="Q80" s="2501"/>
      <c r="R80" s="2501"/>
      <c r="S80" s="2501"/>
      <c r="T80" s="2501"/>
      <c r="U80" s="2501"/>
      <c r="V80" s="2501"/>
      <c r="W80" s="2501"/>
      <c r="X80" s="2501"/>
      <c r="Y80" s="2501"/>
      <c r="Z80" s="2501"/>
      <c r="AA80" s="2501"/>
      <c r="AB80" s="327"/>
      <c r="AC80" s="129"/>
      <c r="AD80" s="129"/>
      <c r="AE80" s="129"/>
      <c r="AF80" s="129"/>
      <c r="AG80" s="29"/>
      <c r="AH80" s="129"/>
      <c r="AI80" s="129"/>
      <c r="AJ80" s="275"/>
      <c r="AK80" s="129"/>
    </row>
    <row r="81" spans="1:37" s="666" customFormat="1" ht="12" customHeight="1">
      <c r="A81" s="265"/>
      <c r="B81" s="483"/>
      <c r="C81" s="483"/>
      <c r="D81" s="528"/>
      <c r="E81" s="2420" t="s">
        <v>1213</v>
      </c>
      <c r="F81" s="483"/>
      <c r="G81" s="483"/>
      <c r="H81" s="483"/>
      <c r="I81" s="483"/>
      <c r="J81" s="483"/>
      <c r="K81" s="483"/>
      <c r="L81" s="483"/>
      <c r="M81" s="483"/>
      <c r="N81" s="483"/>
      <c r="O81" s="483"/>
      <c r="P81" s="483"/>
      <c r="Q81" s="483"/>
      <c r="R81" s="483"/>
      <c r="S81" s="483"/>
      <c r="T81" s="483"/>
      <c r="U81" s="499"/>
      <c r="V81" s="499"/>
      <c r="W81" s="499"/>
      <c r="X81" s="499"/>
      <c r="Y81" s="499"/>
      <c r="Z81" s="499"/>
      <c r="AA81" s="553"/>
      <c r="AB81" s="327"/>
      <c r="AC81" s="129"/>
      <c r="AD81" s="129"/>
      <c r="AE81" s="129"/>
      <c r="AF81" s="129"/>
      <c r="AG81" s="29"/>
      <c r="AH81" s="129"/>
      <c r="AI81" s="129"/>
      <c r="AJ81" s="275"/>
      <c r="AK81" s="129"/>
    </row>
    <row r="82" spans="1:37" s="666" customFormat="1" ht="10.5" customHeight="1">
      <c r="A82" s="265"/>
      <c r="B82" s="483"/>
      <c r="C82" s="483"/>
      <c r="D82" s="4313">
        <v>1</v>
      </c>
      <c r="E82" s="4347"/>
      <c r="F82" s="483"/>
      <c r="G82" s="4315" t="s">
        <v>1192</v>
      </c>
      <c r="H82" s="4315"/>
      <c r="I82" s="528"/>
      <c r="J82" s="528"/>
      <c r="K82" s="528"/>
      <c r="L82" s="528"/>
      <c r="M82" s="528"/>
      <c r="N82" s="4313">
        <v>2</v>
      </c>
      <c r="O82" s="4347"/>
      <c r="P82" s="483"/>
      <c r="Q82" s="4362" t="s">
        <v>1208</v>
      </c>
      <c r="R82" s="4362"/>
      <c r="S82" s="4362"/>
      <c r="T82" s="4362"/>
      <c r="U82" s="483"/>
      <c r="V82" s="483"/>
      <c r="W82" s="483"/>
      <c r="X82" s="483"/>
      <c r="Y82" s="483"/>
      <c r="Z82" s="483"/>
      <c r="AA82" s="557"/>
      <c r="AB82" s="327"/>
      <c r="AC82" s="129"/>
      <c r="AD82" s="129"/>
      <c r="AE82" s="129"/>
      <c r="AF82" s="129"/>
      <c r="AG82" s="29"/>
      <c r="AH82" s="129"/>
      <c r="AI82" s="129"/>
      <c r="AJ82" s="275"/>
      <c r="AK82" s="129"/>
    </row>
    <row r="83" spans="1:37" s="666" customFormat="1" ht="10.5" customHeight="1">
      <c r="A83" s="265"/>
      <c r="B83" s="483"/>
      <c r="C83" s="529"/>
      <c r="D83" s="4313"/>
      <c r="E83" s="4348"/>
      <c r="F83" s="269"/>
      <c r="G83" s="4315"/>
      <c r="H83" s="4315"/>
      <c r="I83" s="483"/>
      <c r="J83" s="483"/>
      <c r="K83" s="483"/>
      <c r="L83" s="483"/>
      <c r="M83" s="483"/>
      <c r="N83" s="4313"/>
      <c r="O83" s="4348"/>
      <c r="P83" s="269"/>
      <c r="Q83" s="4362"/>
      <c r="R83" s="4362"/>
      <c r="S83" s="4362"/>
      <c r="T83" s="4362"/>
      <c r="U83" s="499"/>
      <c r="V83" s="499"/>
      <c r="W83" s="499"/>
      <c r="X83" s="499"/>
      <c r="Y83" s="499"/>
      <c r="Z83" s="499"/>
      <c r="AA83" s="553"/>
      <c r="AB83" s="327"/>
      <c r="AC83" s="129"/>
      <c r="AD83" s="129"/>
      <c r="AE83" s="129"/>
      <c r="AF83" s="129"/>
      <c r="AG83" s="29"/>
      <c r="AH83" s="129"/>
      <c r="AI83" s="129"/>
      <c r="AJ83" s="275"/>
      <c r="AK83" s="129"/>
    </row>
    <row r="84" spans="1:37" s="666" customFormat="1" ht="6.75" customHeight="1">
      <c r="A84" s="265"/>
      <c r="B84" s="269"/>
      <c r="C84" s="82"/>
      <c r="D84" s="266"/>
      <c r="E84" s="428"/>
      <c r="F84" s="2483"/>
      <c r="G84" s="2483"/>
      <c r="H84" s="2489"/>
      <c r="I84" s="2489"/>
      <c r="J84" s="327"/>
      <c r="K84" s="327"/>
      <c r="L84" s="327"/>
      <c r="M84" s="129"/>
      <c r="N84" s="327"/>
      <c r="O84" s="327"/>
      <c r="P84" s="327"/>
      <c r="Q84" s="327"/>
      <c r="R84" s="327"/>
      <c r="S84" s="327"/>
      <c r="T84" s="327"/>
      <c r="U84" s="415"/>
      <c r="V84" s="327"/>
      <c r="W84" s="327"/>
      <c r="X84" s="327"/>
      <c r="Y84" s="327"/>
      <c r="Z84" s="327"/>
      <c r="AA84" s="327"/>
      <c r="AB84" s="327"/>
      <c r="AC84" s="129"/>
      <c r="AD84" s="129"/>
      <c r="AE84" s="129"/>
      <c r="AF84" s="129"/>
      <c r="AG84" s="29"/>
      <c r="AH84" s="129"/>
      <c r="AI84" s="129"/>
      <c r="AJ84" s="275"/>
      <c r="AK84" s="129"/>
    </row>
    <row r="85" spans="1:37" s="666" customFormat="1" ht="11.25" customHeight="1" thickBot="1">
      <c r="A85" s="4292">
        <v>32</v>
      </c>
      <c r="B85" s="4293"/>
      <c r="C85" s="4293"/>
      <c r="D85" s="4293"/>
      <c r="E85" s="4293"/>
      <c r="F85" s="4293"/>
      <c r="G85" s="4293"/>
      <c r="H85" s="4293"/>
      <c r="I85" s="4293"/>
      <c r="J85" s="4293"/>
      <c r="K85" s="4293"/>
      <c r="L85" s="4293"/>
      <c r="M85" s="4293"/>
      <c r="N85" s="4293"/>
      <c r="O85" s="4293"/>
      <c r="P85" s="4293"/>
      <c r="Q85" s="4293"/>
      <c r="R85" s="4293"/>
      <c r="S85" s="4293"/>
      <c r="T85" s="4293"/>
      <c r="U85" s="4293"/>
      <c r="V85" s="4293"/>
      <c r="W85" s="4293"/>
      <c r="X85" s="4293"/>
      <c r="Y85" s="4293"/>
      <c r="Z85" s="4293"/>
      <c r="AA85" s="4293"/>
      <c r="AB85" s="4293"/>
      <c r="AC85" s="4293"/>
      <c r="AD85" s="4293"/>
      <c r="AE85" s="4293"/>
      <c r="AF85" s="4293"/>
      <c r="AG85" s="4293"/>
      <c r="AH85" s="4293"/>
      <c r="AI85" s="4293"/>
      <c r="AJ85" s="4294"/>
      <c r="AK85" s="129"/>
    </row>
    <row r="86" spans="1:37" s="666" customFormat="1" ht="6.75" customHeight="1">
      <c r="A86" s="531"/>
      <c r="B86" s="383"/>
      <c r="C86" s="83"/>
      <c r="D86" s="385"/>
      <c r="E86" s="532"/>
      <c r="F86" s="533"/>
      <c r="G86" s="533"/>
      <c r="H86" s="410"/>
      <c r="I86" s="410"/>
      <c r="J86" s="405"/>
      <c r="K86" s="405"/>
      <c r="L86" s="405"/>
      <c r="M86" s="384"/>
      <c r="N86" s="405"/>
      <c r="O86" s="405"/>
      <c r="P86" s="405"/>
      <c r="Q86" s="405"/>
      <c r="R86" s="405"/>
      <c r="S86" s="405"/>
      <c r="T86" s="405"/>
      <c r="U86" s="565"/>
      <c r="V86" s="405"/>
      <c r="W86" s="405"/>
      <c r="X86" s="405"/>
      <c r="Y86" s="405"/>
      <c r="Z86" s="405"/>
      <c r="AA86" s="405"/>
      <c r="AB86" s="405"/>
      <c r="AC86" s="384"/>
      <c r="AD86" s="384"/>
      <c r="AE86" s="384"/>
      <c r="AF86" s="384"/>
      <c r="AG86" s="288"/>
      <c r="AH86" s="384"/>
      <c r="AI86" s="384"/>
      <c r="AJ86" s="571"/>
      <c r="AK86" s="129"/>
    </row>
    <row r="87" spans="1:37" s="666" customFormat="1" ht="6.75" customHeight="1">
      <c r="A87" s="265"/>
      <c r="B87" s="269"/>
      <c r="C87" s="82"/>
      <c r="D87" s="266"/>
      <c r="E87" s="428"/>
      <c r="F87" s="2483"/>
      <c r="G87" s="2483"/>
      <c r="H87" s="2489"/>
      <c r="I87" s="2489"/>
      <c r="J87" s="327"/>
      <c r="K87" s="327"/>
      <c r="L87" s="327"/>
      <c r="M87" s="129"/>
      <c r="N87" s="327"/>
      <c r="O87" s="327"/>
      <c r="P87" s="327"/>
      <c r="Q87" s="327"/>
      <c r="R87" s="327"/>
      <c r="S87" s="327"/>
      <c r="T87" s="327"/>
      <c r="U87" s="415"/>
      <c r="V87" s="327"/>
      <c r="W87" s="327"/>
      <c r="X87" s="327"/>
      <c r="Y87" s="327"/>
      <c r="Z87" s="327"/>
      <c r="AA87" s="327"/>
      <c r="AB87" s="327"/>
      <c r="AC87" s="129"/>
      <c r="AD87" s="129"/>
      <c r="AE87" s="129"/>
      <c r="AF87" s="129"/>
      <c r="AG87" s="29"/>
      <c r="AH87" s="129"/>
      <c r="AI87" s="129"/>
      <c r="AJ87" s="275"/>
      <c r="AK87" s="129"/>
    </row>
    <row r="88" spans="1:37" ht="15" customHeight="1">
      <c r="A88" s="348"/>
      <c r="B88" s="4316" t="s">
        <v>1183</v>
      </c>
      <c r="C88" s="4317"/>
      <c r="D88" s="4317"/>
      <c r="E88" s="4317"/>
      <c r="F88" s="4317"/>
      <c r="G88" s="4318"/>
      <c r="H88" s="4322" t="s">
        <v>83</v>
      </c>
      <c r="I88" s="4323"/>
      <c r="J88" s="358"/>
      <c r="K88" s="359" t="s">
        <v>1214</v>
      </c>
      <c r="L88" s="360"/>
      <c r="O88" s="361"/>
      <c r="P88" s="361"/>
      <c r="Q88" s="361"/>
      <c r="R88" s="361"/>
      <c r="S88" s="361"/>
      <c r="T88" s="361"/>
      <c r="U88" s="361"/>
      <c r="V88" s="361"/>
      <c r="W88" s="361"/>
      <c r="X88" s="361"/>
      <c r="Y88" s="361"/>
      <c r="Z88" s="361"/>
      <c r="AA88" s="361"/>
      <c r="AB88" s="361"/>
      <c r="AC88" s="361"/>
      <c r="AD88" s="361"/>
      <c r="AE88" s="361"/>
      <c r="AF88" s="361"/>
      <c r="AG88" s="361"/>
      <c r="AJ88" s="209"/>
    </row>
    <row r="89" spans="1:37" ht="15" customHeight="1">
      <c r="A89" s="348"/>
      <c r="B89" s="4319"/>
      <c r="C89" s="4320"/>
      <c r="D89" s="4320"/>
      <c r="E89" s="4320"/>
      <c r="F89" s="4320"/>
      <c r="G89" s="4321"/>
      <c r="H89" s="4324"/>
      <c r="I89" s="4325"/>
      <c r="J89" s="374"/>
      <c r="K89" s="245" t="s">
        <v>1215</v>
      </c>
      <c r="L89" s="360"/>
      <c r="O89" s="361"/>
      <c r="P89" s="361"/>
      <c r="Q89" s="361"/>
      <c r="R89" s="361"/>
      <c r="S89" s="361"/>
      <c r="T89" s="361"/>
      <c r="U89" s="361"/>
      <c r="V89" s="361"/>
      <c r="W89" s="361"/>
      <c r="X89" s="361"/>
      <c r="Y89" s="361"/>
      <c r="Z89" s="361"/>
      <c r="AA89" s="361"/>
      <c r="AB89" s="361"/>
      <c r="AC89" s="361"/>
      <c r="AD89" s="361"/>
      <c r="AE89" s="361"/>
      <c r="AF89" s="361"/>
      <c r="AG89" s="361"/>
      <c r="AJ89" s="209"/>
    </row>
    <row r="90" spans="1:37" ht="15" customHeight="1">
      <c r="A90" s="348"/>
      <c r="Z90" s="509"/>
      <c r="AA90" s="509"/>
      <c r="AB90" s="509"/>
      <c r="AC90" s="509"/>
      <c r="AD90" s="509"/>
      <c r="AE90" s="509"/>
      <c r="AF90" s="509"/>
      <c r="AG90" s="509"/>
      <c r="AJ90" s="209"/>
    </row>
    <row r="91" spans="1:37" ht="6.75" customHeight="1">
      <c r="A91" s="348"/>
      <c r="B91" s="361"/>
      <c r="C91" s="361"/>
      <c r="D91" s="361"/>
      <c r="E91" s="361"/>
      <c r="G91" s="361"/>
      <c r="H91" s="361"/>
      <c r="I91" s="361"/>
      <c r="J91" s="361"/>
      <c r="K91" s="361"/>
      <c r="L91" s="361"/>
      <c r="M91" s="361"/>
      <c r="N91" s="361"/>
      <c r="O91" s="361"/>
      <c r="P91" s="361"/>
      <c r="Q91" s="361"/>
      <c r="R91" s="361"/>
      <c r="S91" s="361"/>
      <c r="T91" s="361"/>
      <c r="U91" s="361"/>
      <c r="V91" s="361"/>
      <c r="W91" s="361"/>
      <c r="X91" s="361"/>
      <c r="Y91" s="361"/>
      <c r="Z91" s="361"/>
      <c r="AA91" s="361"/>
      <c r="AB91" s="361"/>
      <c r="AC91" s="361"/>
      <c r="AD91" s="361"/>
      <c r="AE91" s="361"/>
      <c r="AF91" s="361"/>
      <c r="AG91" s="361"/>
      <c r="AJ91" s="209"/>
    </row>
    <row r="92" spans="1:37" ht="15" customHeight="1">
      <c r="A92" s="348"/>
      <c r="B92" s="4326" t="s">
        <v>1186</v>
      </c>
      <c r="C92" s="4327"/>
      <c r="D92" s="4327"/>
      <c r="E92" s="4328"/>
      <c r="F92" s="4329">
        <v>1</v>
      </c>
      <c r="G92" s="4330"/>
      <c r="H92" s="474" t="s">
        <v>1216</v>
      </c>
      <c r="J92" s="361"/>
      <c r="K92" s="361"/>
      <c r="L92" s="361"/>
      <c r="M92" s="361"/>
      <c r="N92" s="361"/>
      <c r="O92" s="361"/>
      <c r="P92" s="361"/>
      <c r="Q92" s="361"/>
      <c r="R92" s="361"/>
      <c r="S92" s="361"/>
      <c r="T92" s="361"/>
      <c r="U92" s="361"/>
      <c r="V92" s="361"/>
      <c r="W92" s="361"/>
      <c r="X92" s="361"/>
      <c r="Y92" s="361"/>
      <c r="Z92" s="361"/>
      <c r="AA92" s="361"/>
      <c r="AB92" s="361"/>
      <c r="AC92" s="361"/>
      <c r="AD92" s="361"/>
      <c r="AE92" s="361"/>
      <c r="AF92" s="361"/>
      <c r="AG92" s="361"/>
      <c r="AJ92" s="209"/>
    </row>
    <row r="93" spans="1:37" ht="15" customHeight="1">
      <c r="A93" s="348"/>
      <c r="B93" s="4333" t="s">
        <v>1188</v>
      </c>
      <c r="C93" s="4334"/>
      <c r="D93" s="4334"/>
      <c r="E93" s="4335"/>
      <c r="F93" s="4331"/>
      <c r="G93" s="4332"/>
      <c r="H93" s="475" t="s">
        <v>2296</v>
      </c>
      <c r="J93" s="361"/>
      <c r="K93" s="361"/>
      <c r="L93" s="361"/>
      <c r="M93" s="361"/>
      <c r="N93" s="361"/>
      <c r="O93" s="361"/>
      <c r="P93" s="361"/>
      <c r="Q93" s="361"/>
      <c r="R93" s="361"/>
      <c r="S93" s="361"/>
      <c r="T93" s="361"/>
      <c r="U93" s="361"/>
      <c r="V93" s="361"/>
      <c r="W93" s="361"/>
      <c r="X93" s="361"/>
      <c r="Y93" s="361"/>
      <c r="Z93" s="361"/>
      <c r="AA93" s="361"/>
      <c r="AB93" s="361"/>
      <c r="AC93" s="361"/>
      <c r="AD93" s="361"/>
      <c r="AE93" s="361"/>
      <c r="AF93" s="361"/>
      <c r="AG93" s="361"/>
      <c r="AJ93" s="209"/>
    </row>
    <row r="94" spans="1:37" s="666" customFormat="1" ht="6.75" customHeight="1">
      <c r="A94" s="265"/>
      <c r="B94" s="269"/>
      <c r="C94" s="82"/>
      <c r="D94" s="266"/>
      <c r="E94" s="428"/>
      <c r="F94" s="2483"/>
      <c r="G94" s="2483"/>
      <c r="H94" s="2489"/>
      <c r="I94" s="2489"/>
      <c r="J94" s="327"/>
      <c r="K94" s="327"/>
      <c r="L94" s="327"/>
      <c r="M94" s="129"/>
      <c r="N94" s="327"/>
      <c r="O94" s="327"/>
      <c r="P94" s="327"/>
      <c r="Q94" s="327"/>
      <c r="R94" s="327"/>
      <c r="S94" s="327"/>
      <c r="T94" s="327"/>
      <c r="U94" s="415"/>
      <c r="V94" s="327"/>
      <c r="W94" s="327"/>
      <c r="X94" s="327"/>
      <c r="Y94" s="327"/>
      <c r="Z94" s="327"/>
      <c r="AA94" s="327"/>
      <c r="AB94" s="327"/>
      <c r="AC94" s="129"/>
      <c r="AD94" s="129"/>
      <c r="AE94" s="129"/>
      <c r="AF94" s="129"/>
      <c r="AG94" s="29"/>
      <c r="AH94" s="129"/>
      <c r="AI94" s="129"/>
      <c r="AJ94" s="275"/>
      <c r="AK94" s="129"/>
    </row>
    <row r="95" spans="1:37" s="666" customFormat="1" ht="11.25">
      <c r="A95" s="265"/>
      <c r="B95" s="269"/>
      <c r="C95" s="82"/>
      <c r="D95" s="266"/>
      <c r="E95" s="488"/>
      <c r="F95" s="488"/>
      <c r="G95" s="488"/>
      <c r="H95" s="2500"/>
      <c r="I95" s="128"/>
      <c r="J95" s="327"/>
      <c r="K95" s="327"/>
      <c r="L95" s="327"/>
      <c r="M95" s="129"/>
      <c r="N95" s="327"/>
      <c r="O95" s="327"/>
      <c r="P95" s="327"/>
      <c r="Q95" s="327"/>
      <c r="R95" s="327"/>
      <c r="S95" s="327"/>
      <c r="T95" s="327"/>
      <c r="U95" s="415"/>
      <c r="V95" s="327"/>
      <c r="W95" s="327"/>
      <c r="X95" s="327"/>
      <c r="Y95" s="327"/>
      <c r="Z95" s="327"/>
      <c r="AA95" s="327"/>
      <c r="AB95" s="327"/>
      <c r="AC95" s="129"/>
      <c r="AD95" s="129"/>
      <c r="AE95" s="129"/>
      <c r="AF95" s="129"/>
      <c r="AG95" s="29"/>
      <c r="AH95" s="129"/>
      <c r="AI95" s="129"/>
      <c r="AJ95" s="275"/>
      <c r="AK95" s="129"/>
    </row>
    <row r="96" spans="1:37" s="666" customFormat="1" ht="11.25">
      <c r="A96" s="265"/>
      <c r="B96" s="4304" t="s">
        <v>1217</v>
      </c>
      <c r="C96" s="4304"/>
      <c r="D96" s="485" t="s">
        <v>1218</v>
      </c>
      <c r="E96" s="483"/>
      <c r="F96" s="485"/>
      <c r="G96" s="485"/>
      <c r="H96" s="485"/>
      <c r="I96" s="485"/>
      <c r="J96" s="485"/>
      <c r="K96" s="485"/>
      <c r="L96" s="485"/>
      <c r="M96" s="485"/>
      <c r="N96" s="485"/>
      <c r="O96" s="485"/>
      <c r="P96" s="485"/>
      <c r="Q96" s="485"/>
      <c r="R96" s="485"/>
      <c r="S96" s="485"/>
      <c r="T96" s="485"/>
      <c r="U96" s="485"/>
      <c r="V96" s="485"/>
      <c r="W96" s="485"/>
      <c r="X96" s="485"/>
      <c r="Y96" s="485"/>
      <c r="Z96" s="485"/>
      <c r="AA96" s="485"/>
      <c r="AB96" s="485"/>
      <c r="AC96" s="485"/>
      <c r="AD96" s="485"/>
      <c r="AE96" s="485"/>
      <c r="AF96" s="129"/>
      <c r="AG96" s="29"/>
      <c r="AH96" s="129"/>
      <c r="AI96" s="129"/>
      <c r="AJ96" s="275"/>
      <c r="AK96" s="129"/>
    </row>
    <row r="97" spans="1:37" s="666" customFormat="1" ht="11.25">
      <c r="A97" s="265"/>
      <c r="B97" s="483"/>
      <c r="C97" s="529"/>
      <c r="D97" s="534" t="s">
        <v>2297</v>
      </c>
      <c r="E97" s="129"/>
      <c r="F97" s="481"/>
      <c r="G97" s="481"/>
      <c r="H97" s="481"/>
      <c r="I97" s="485"/>
      <c r="J97" s="553"/>
      <c r="K97" s="483"/>
      <c r="L97" s="554"/>
      <c r="M97" s="2497"/>
      <c r="N97" s="2497"/>
      <c r="O97" s="2497"/>
      <c r="P97" s="2497"/>
      <c r="Q97" s="2497"/>
      <c r="R97" s="2497"/>
      <c r="S97" s="2497"/>
      <c r="T97" s="2497"/>
      <c r="U97" s="2497"/>
      <c r="V97" s="2497"/>
      <c r="W97" s="2497"/>
      <c r="X97" s="2497"/>
      <c r="Y97" s="2497"/>
      <c r="Z97" s="2497"/>
      <c r="AA97" s="2497"/>
      <c r="AB97" s="483"/>
      <c r="AC97" s="483"/>
      <c r="AD97" s="483"/>
      <c r="AE97" s="483"/>
      <c r="AF97" s="129"/>
      <c r="AG97" s="29"/>
      <c r="AH97" s="129"/>
      <c r="AI97" s="129"/>
      <c r="AJ97" s="275"/>
      <c r="AK97" s="129"/>
    </row>
    <row r="98" spans="1:37" s="666" customFormat="1" ht="3" customHeight="1">
      <c r="A98" s="265"/>
      <c r="B98" s="483"/>
      <c r="C98" s="529"/>
      <c r="D98" s="535"/>
      <c r="E98" s="483"/>
      <c r="F98" s="483"/>
      <c r="G98" s="484"/>
      <c r="H98" s="485"/>
      <c r="I98" s="2499"/>
      <c r="J98" s="129"/>
      <c r="K98" s="129"/>
      <c r="L98" s="499"/>
      <c r="M98" s="499"/>
      <c r="N98" s="500"/>
      <c r="O98" s="500"/>
      <c r="P98" s="499"/>
      <c r="Q98" s="499"/>
      <c r="R98" s="499"/>
      <c r="S98" s="499"/>
      <c r="T98" s="499"/>
      <c r="U98" s="499"/>
      <c r="V98" s="499"/>
      <c r="W98" s="499"/>
      <c r="X98" s="499"/>
      <c r="Y98" s="499"/>
      <c r="Z98" s="499"/>
      <c r="AA98" s="499"/>
      <c r="AB98" s="499"/>
      <c r="AC98" s="499"/>
      <c r="AD98" s="499"/>
      <c r="AE98" s="499"/>
      <c r="AF98" s="129"/>
      <c r="AG98" s="29"/>
      <c r="AH98" s="129"/>
      <c r="AI98" s="129"/>
      <c r="AJ98" s="275"/>
      <c r="AK98" s="129"/>
    </row>
    <row r="99" spans="1:37" s="666" customFormat="1" ht="11.25">
      <c r="A99" s="265"/>
      <c r="B99" s="4304"/>
      <c r="C99" s="4304"/>
      <c r="D99" s="529"/>
      <c r="E99" s="482"/>
      <c r="F99" s="483"/>
      <c r="G99" s="483"/>
      <c r="H99" s="484"/>
      <c r="I99" s="485"/>
      <c r="J99" s="2499"/>
      <c r="K99" s="129"/>
      <c r="L99" s="129"/>
      <c r="M99" s="499"/>
      <c r="N99" s="499"/>
      <c r="O99" s="500"/>
      <c r="P99" s="500"/>
      <c r="Q99" s="500"/>
      <c r="R99" s="500"/>
      <c r="S99" s="500"/>
      <c r="T99" s="499"/>
      <c r="U99" s="499"/>
      <c r="V99" s="499"/>
      <c r="W99" s="499"/>
      <c r="X99" s="499"/>
      <c r="Y99" s="499"/>
      <c r="Z99" s="499"/>
      <c r="AA99" s="483"/>
      <c r="AB99" s="483"/>
      <c r="AC99" s="529"/>
      <c r="AD99" s="529"/>
      <c r="AE99" s="2422" t="s">
        <v>1219</v>
      </c>
      <c r="AF99" s="129"/>
      <c r="AG99" s="29"/>
      <c r="AH99" s="129"/>
      <c r="AI99" s="129"/>
      <c r="AJ99" s="275"/>
      <c r="AK99" s="129"/>
    </row>
    <row r="100" spans="1:37" s="666" customFormat="1" ht="11.25">
      <c r="A100" s="265"/>
      <c r="B100" s="483"/>
      <c r="C100" s="483"/>
      <c r="D100" s="536" t="s">
        <v>144</v>
      </c>
      <c r="E100" s="485" t="s">
        <v>1220</v>
      </c>
      <c r="F100" s="129"/>
      <c r="G100" s="483"/>
      <c r="H100" s="537"/>
      <c r="I100" s="483"/>
      <c r="J100" s="483"/>
      <c r="K100" s="555"/>
      <c r="L100" s="549"/>
      <c r="M100" s="29"/>
      <c r="N100" s="500"/>
      <c r="O100" s="500"/>
      <c r="P100" s="499"/>
      <c r="Q100" s="499"/>
      <c r="R100" s="499"/>
      <c r="S100" s="499"/>
      <c r="T100" s="499"/>
      <c r="U100" s="499"/>
      <c r="V100" s="499"/>
      <c r="W100" s="499"/>
      <c r="X100" s="499"/>
      <c r="Y100" s="499"/>
      <c r="Z100" s="499"/>
      <c r="AA100" s="483"/>
      <c r="AB100" s="483"/>
      <c r="AC100" s="539"/>
      <c r="AD100" s="4364" t="s">
        <v>314</v>
      </c>
      <c r="AE100" s="4347"/>
      <c r="AF100" s="129"/>
      <c r="AG100" s="29"/>
      <c r="AH100" s="129"/>
      <c r="AI100" s="129"/>
      <c r="AJ100" s="275"/>
      <c r="AK100" s="129"/>
    </row>
    <row r="101" spans="1:37" s="666" customFormat="1" ht="11.25">
      <c r="A101" s="265"/>
      <c r="B101" s="483"/>
      <c r="C101" s="483"/>
      <c r="D101" s="538"/>
      <c r="E101" s="482" t="s">
        <v>1221</v>
      </c>
      <c r="F101" s="129"/>
      <c r="G101" s="538"/>
      <c r="H101" s="538"/>
      <c r="I101" s="538"/>
      <c r="J101" s="538"/>
      <c r="K101" s="538"/>
      <c r="L101" s="538"/>
      <c r="M101" s="538"/>
      <c r="N101" s="538"/>
      <c r="O101" s="538"/>
      <c r="P101" s="538"/>
      <c r="Q101" s="538"/>
      <c r="R101" s="538"/>
      <c r="S101" s="538"/>
      <c r="T101" s="538"/>
      <c r="U101" s="538"/>
      <c r="V101" s="538"/>
      <c r="W101" s="538"/>
      <c r="X101" s="538"/>
      <c r="Y101" s="538"/>
      <c r="Z101" s="538"/>
      <c r="AA101" s="538"/>
      <c r="AB101" s="538"/>
      <c r="AC101" s="538"/>
      <c r="AD101" s="4364"/>
      <c r="AE101" s="4348"/>
      <c r="AF101" s="129"/>
      <c r="AG101" s="29"/>
      <c r="AH101" s="129"/>
      <c r="AI101" s="129"/>
      <c r="AJ101" s="275"/>
      <c r="AK101" s="129"/>
    </row>
    <row r="102" spans="1:37" s="666" customFormat="1" ht="11.25">
      <c r="A102" s="265"/>
      <c r="B102" s="483"/>
      <c r="C102" s="483"/>
      <c r="D102" s="539"/>
      <c r="E102" s="481"/>
      <c r="F102" s="129"/>
      <c r="G102" s="481"/>
      <c r="H102" s="481"/>
      <c r="I102" s="269"/>
      <c r="J102" s="269"/>
      <c r="K102" s="269"/>
      <c r="L102" s="12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483"/>
      <c r="AB102" s="483"/>
      <c r="AC102" s="269"/>
      <c r="AD102" s="2569"/>
      <c r="AE102" s="269"/>
      <c r="AF102" s="129"/>
      <c r="AG102" s="29"/>
      <c r="AH102" s="129"/>
      <c r="AI102" s="129"/>
      <c r="AJ102" s="275"/>
      <c r="AK102" s="129"/>
    </row>
    <row r="103" spans="1:37" s="666" customFormat="1" ht="11.25">
      <c r="A103" s="265"/>
      <c r="B103" s="483"/>
      <c r="C103" s="483"/>
      <c r="D103" s="536" t="s">
        <v>149</v>
      </c>
      <c r="E103" s="485" t="s">
        <v>1222</v>
      </c>
      <c r="F103" s="129"/>
      <c r="G103" s="483"/>
      <c r="H103" s="537"/>
      <c r="I103" s="483"/>
      <c r="J103" s="483"/>
      <c r="K103" s="555"/>
      <c r="L103" s="129"/>
      <c r="M103" s="556"/>
      <c r="N103" s="557"/>
      <c r="O103" s="530"/>
      <c r="P103" s="556"/>
      <c r="Q103" s="556"/>
      <c r="R103" s="556"/>
      <c r="S103" s="556"/>
      <c r="T103" s="556"/>
      <c r="U103" s="556"/>
      <c r="V103" s="556"/>
      <c r="W103" s="556"/>
      <c r="X103" s="556"/>
      <c r="Y103" s="556"/>
      <c r="Z103" s="556"/>
      <c r="AA103" s="483"/>
      <c r="AB103" s="483"/>
      <c r="AC103" s="539"/>
      <c r="AD103" s="4364" t="s">
        <v>148</v>
      </c>
      <c r="AE103" s="4347"/>
      <c r="AF103" s="129"/>
      <c r="AG103" s="29"/>
      <c r="AH103" s="129"/>
      <c r="AI103" s="129"/>
      <c r="AJ103" s="275"/>
      <c r="AK103" s="129"/>
    </row>
    <row r="104" spans="1:37" s="666" customFormat="1" ht="11.25">
      <c r="A104" s="265"/>
      <c r="B104" s="483"/>
      <c r="C104" s="483"/>
      <c r="D104" s="483"/>
      <c r="E104" s="128" t="s">
        <v>1223</v>
      </c>
      <c r="F104" s="129"/>
      <c r="G104" s="483"/>
      <c r="H104" s="483"/>
      <c r="I104" s="483"/>
      <c r="J104" s="483"/>
      <c r="K104" s="483"/>
      <c r="L104" s="129"/>
      <c r="M104" s="483"/>
      <c r="N104" s="483"/>
      <c r="O104" s="483"/>
      <c r="P104" s="483"/>
      <c r="Q104" s="483"/>
      <c r="R104" s="483"/>
      <c r="S104" s="483"/>
      <c r="T104" s="483"/>
      <c r="U104" s="483"/>
      <c r="V104" s="483"/>
      <c r="W104" s="483"/>
      <c r="X104" s="483"/>
      <c r="Y104" s="483"/>
      <c r="Z104" s="483"/>
      <c r="AA104" s="483"/>
      <c r="AB104" s="483"/>
      <c r="AC104" s="483"/>
      <c r="AD104" s="4364"/>
      <c r="AE104" s="4348"/>
      <c r="AF104" s="129"/>
      <c r="AG104" s="29"/>
      <c r="AH104" s="129"/>
      <c r="AI104" s="129"/>
      <c r="AJ104" s="275"/>
      <c r="AK104" s="129"/>
    </row>
    <row r="105" spans="1:37" s="666" customFormat="1" ht="11.25">
      <c r="A105" s="265"/>
      <c r="B105" s="483"/>
      <c r="C105" s="483"/>
      <c r="D105" s="483"/>
      <c r="E105" s="483"/>
      <c r="F105" s="129"/>
      <c r="G105" s="483"/>
      <c r="H105" s="483"/>
      <c r="I105" s="483"/>
      <c r="J105" s="483"/>
      <c r="K105" s="483"/>
      <c r="L105" s="129"/>
      <c r="M105" s="483"/>
      <c r="N105" s="483"/>
      <c r="O105" s="483"/>
      <c r="P105" s="483"/>
      <c r="Q105" s="483"/>
      <c r="R105" s="483"/>
      <c r="S105" s="483"/>
      <c r="T105" s="483"/>
      <c r="U105" s="483"/>
      <c r="V105" s="483"/>
      <c r="W105" s="483"/>
      <c r="X105" s="483"/>
      <c r="Y105" s="483"/>
      <c r="Z105" s="483"/>
      <c r="AA105" s="483"/>
      <c r="AB105" s="483"/>
      <c r="AC105" s="483"/>
      <c r="AD105" s="2570"/>
      <c r="AE105" s="483"/>
      <c r="AF105" s="129"/>
      <c r="AG105" s="29"/>
      <c r="AH105" s="129"/>
      <c r="AI105" s="129"/>
      <c r="AJ105" s="275"/>
      <c r="AK105" s="129"/>
    </row>
    <row r="106" spans="1:37" s="666" customFormat="1" ht="11.25">
      <c r="A106" s="265"/>
      <c r="B106" s="4304"/>
      <c r="C106" s="4304"/>
      <c r="D106" s="536" t="s">
        <v>153</v>
      </c>
      <c r="E106" s="485" t="s">
        <v>1224</v>
      </c>
      <c r="F106" s="129"/>
      <c r="G106" s="483"/>
      <c r="H106" s="540"/>
      <c r="I106" s="483"/>
      <c r="J106" s="483"/>
      <c r="K106" s="553"/>
      <c r="L106" s="129"/>
      <c r="M106" s="29"/>
      <c r="N106" s="500"/>
      <c r="O106" s="500"/>
      <c r="P106" s="499"/>
      <c r="Q106" s="499"/>
      <c r="R106" s="499"/>
      <c r="S106" s="499"/>
      <c r="T106" s="499"/>
      <c r="U106" s="499"/>
      <c r="V106" s="499"/>
      <c r="W106" s="499"/>
      <c r="X106" s="499"/>
      <c r="Y106" s="499"/>
      <c r="Z106" s="499"/>
      <c r="AA106" s="483"/>
      <c r="AB106" s="483"/>
      <c r="AC106" s="539"/>
      <c r="AD106" s="4364" t="s">
        <v>152</v>
      </c>
      <c r="AE106" s="4347"/>
      <c r="AF106" s="129"/>
      <c r="AG106" s="29"/>
      <c r="AH106" s="129"/>
      <c r="AI106" s="129"/>
      <c r="AJ106" s="275"/>
      <c r="AK106" s="129"/>
    </row>
    <row r="107" spans="1:37" s="666" customFormat="1" ht="11.25">
      <c r="A107" s="265"/>
      <c r="B107" s="483"/>
      <c r="C107" s="529"/>
      <c r="D107" s="529"/>
      <c r="E107" s="482" t="s">
        <v>1225</v>
      </c>
      <c r="F107" s="129"/>
      <c r="G107" s="483"/>
      <c r="H107" s="540"/>
      <c r="I107" s="483"/>
      <c r="J107" s="483"/>
      <c r="K107" s="553"/>
      <c r="L107" s="129"/>
      <c r="M107" s="29"/>
      <c r="N107" s="500"/>
      <c r="O107" s="500"/>
      <c r="P107" s="499"/>
      <c r="Q107" s="499"/>
      <c r="R107" s="499"/>
      <c r="S107" s="499"/>
      <c r="T107" s="499"/>
      <c r="U107" s="499"/>
      <c r="V107" s="499"/>
      <c r="W107" s="499"/>
      <c r="X107" s="499"/>
      <c r="Y107" s="499"/>
      <c r="Z107" s="499"/>
      <c r="AA107" s="483"/>
      <c r="AB107" s="483"/>
      <c r="AC107" s="483"/>
      <c r="AD107" s="4364"/>
      <c r="AE107" s="4348"/>
      <c r="AF107" s="129"/>
      <c r="AG107" s="29"/>
      <c r="AH107" s="129"/>
      <c r="AI107" s="129"/>
      <c r="AJ107" s="275"/>
      <c r="AK107" s="129"/>
    </row>
    <row r="108" spans="1:37" s="666" customFormat="1" ht="11.25">
      <c r="A108" s="265"/>
      <c r="B108" s="483"/>
      <c r="C108" s="483"/>
      <c r="D108" s="483"/>
      <c r="E108" s="483"/>
      <c r="F108" s="129"/>
      <c r="G108" s="483"/>
      <c r="H108" s="483"/>
      <c r="I108" s="483"/>
      <c r="J108" s="483"/>
      <c r="K108" s="483"/>
      <c r="L108" s="129"/>
      <c r="M108" s="483"/>
      <c r="N108" s="483"/>
      <c r="O108" s="483"/>
      <c r="P108" s="483"/>
      <c r="Q108" s="483"/>
      <c r="R108" s="483"/>
      <c r="S108" s="483"/>
      <c r="T108" s="483"/>
      <c r="U108" s="483"/>
      <c r="V108" s="483"/>
      <c r="W108" s="483"/>
      <c r="X108" s="483"/>
      <c r="Y108" s="483"/>
      <c r="Z108" s="483"/>
      <c r="AA108" s="483"/>
      <c r="AB108" s="483"/>
      <c r="AC108" s="483"/>
      <c r="AD108" s="2570"/>
      <c r="AE108" s="483"/>
      <c r="AF108" s="129"/>
      <c r="AG108" s="29"/>
      <c r="AH108" s="129"/>
      <c r="AI108" s="129"/>
      <c r="AJ108" s="275"/>
      <c r="AK108" s="129"/>
    </row>
    <row r="109" spans="1:37" s="666" customFormat="1" ht="11.25">
      <c r="A109" s="265"/>
      <c r="B109" s="483"/>
      <c r="C109" s="483"/>
      <c r="D109" s="536" t="s">
        <v>157</v>
      </c>
      <c r="E109" s="485" t="s">
        <v>1226</v>
      </c>
      <c r="F109" s="129"/>
      <c r="G109" s="483"/>
      <c r="H109" s="540"/>
      <c r="I109" s="483"/>
      <c r="J109" s="483"/>
      <c r="K109" s="553"/>
      <c r="L109" s="129"/>
      <c r="M109" s="29"/>
      <c r="N109" s="500"/>
      <c r="O109" s="269"/>
      <c r="P109" s="499"/>
      <c r="Q109" s="499"/>
      <c r="R109" s="499"/>
      <c r="S109" s="499"/>
      <c r="T109" s="499"/>
      <c r="U109" s="499"/>
      <c r="V109" s="499"/>
      <c r="W109" s="499"/>
      <c r="X109" s="499"/>
      <c r="Y109" s="499"/>
      <c r="Z109" s="499"/>
      <c r="AA109" s="483"/>
      <c r="AB109" s="483"/>
      <c r="AC109" s="539"/>
      <c r="AD109" s="4364" t="s">
        <v>156</v>
      </c>
      <c r="AE109" s="4347"/>
      <c r="AF109" s="129"/>
      <c r="AG109" s="29"/>
      <c r="AH109" s="129"/>
      <c r="AI109" s="129"/>
      <c r="AJ109" s="275"/>
      <c r="AK109" s="129"/>
    </row>
    <row r="110" spans="1:37" s="666" customFormat="1" ht="11.25">
      <c r="A110" s="265"/>
      <c r="B110" s="483"/>
      <c r="C110" s="483"/>
      <c r="D110" s="541"/>
      <c r="E110" s="482" t="s">
        <v>1227</v>
      </c>
      <c r="F110" s="129"/>
      <c r="G110" s="483"/>
      <c r="H110" s="542"/>
      <c r="I110" s="538"/>
      <c r="J110" s="538"/>
      <c r="K110" s="558"/>
      <c r="L110" s="559"/>
      <c r="M110" s="2497"/>
      <c r="N110" s="560"/>
      <c r="O110" s="549"/>
      <c r="P110" s="2497"/>
      <c r="Q110" s="2497"/>
      <c r="R110" s="2497"/>
      <c r="S110" s="2497"/>
      <c r="T110" s="2497"/>
      <c r="U110" s="2497"/>
      <c r="V110" s="2497"/>
      <c r="W110" s="2497"/>
      <c r="X110" s="2497"/>
      <c r="Y110" s="2497"/>
      <c r="Z110" s="2497"/>
      <c r="AA110" s="483"/>
      <c r="AB110" s="483"/>
      <c r="AC110" s="539"/>
      <c r="AD110" s="4364"/>
      <c r="AE110" s="4348"/>
      <c r="AF110" s="129"/>
      <c r="AG110" s="29"/>
      <c r="AH110" s="129"/>
      <c r="AI110" s="129"/>
      <c r="AJ110" s="275"/>
      <c r="AK110" s="129"/>
    </row>
    <row r="111" spans="1:37" s="666" customFormat="1" ht="11.25">
      <c r="A111" s="265"/>
      <c r="B111" s="483"/>
      <c r="C111" s="483"/>
      <c r="D111" s="483"/>
      <c r="E111" s="481"/>
      <c r="F111" s="129"/>
      <c r="G111" s="483"/>
      <c r="H111" s="483"/>
      <c r="I111" s="2499"/>
      <c r="J111" s="129"/>
      <c r="K111" s="483"/>
      <c r="L111" s="485"/>
      <c r="M111" s="499"/>
      <c r="N111" s="500"/>
      <c r="O111" s="483"/>
      <c r="P111" s="499"/>
      <c r="Q111" s="499"/>
      <c r="R111" s="499"/>
      <c r="S111" s="499"/>
      <c r="T111" s="499"/>
      <c r="U111" s="499"/>
      <c r="V111" s="499"/>
      <c r="W111" s="499"/>
      <c r="X111" s="499"/>
      <c r="Y111" s="499"/>
      <c r="Z111" s="499"/>
      <c r="AA111" s="483"/>
      <c r="AB111" s="483"/>
      <c r="AC111" s="499"/>
      <c r="AD111" s="556"/>
      <c r="AE111" s="499"/>
      <c r="AF111" s="129"/>
      <c r="AG111" s="29"/>
      <c r="AH111" s="129"/>
      <c r="AI111" s="129"/>
      <c r="AJ111" s="275"/>
      <c r="AK111" s="129"/>
    </row>
    <row r="112" spans="1:37" s="666" customFormat="1" ht="11.25">
      <c r="A112" s="265"/>
      <c r="B112" s="483"/>
      <c r="C112" s="529"/>
      <c r="D112" s="536" t="s">
        <v>161</v>
      </c>
      <c r="E112" s="485" t="s">
        <v>1228</v>
      </c>
      <c r="F112" s="129"/>
      <c r="G112" s="483"/>
      <c r="H112" s="540"/>
      <c r="I112" s="483"/>
      <c r="J112" s="483"/>
      <c r="K112" s="553"/>
      <c r="L112" s="529"/>
      <c r="M112" s="499"/>
      <c r="N112" s="500"/>
      <c r="O112" s="483"/>
      <c r="P112" s="500"/>
      <c r="Q112" s="500"/>
      <c r="R112" s="500"/>
      <c r="S112" s="500"/>
      <c r="T112" s="499"/>
      <c r="U112" s="499"/>
      <c r="V112" s="499"/>
      <c r="W112" s="499"/>
      <c r="X112" s="499"/>
      <c r="Y112" s="499"/>
      <c r="Z112" s="499"/>
      <c r="AA112" s="483"/>
      <c r="AB112" s="483"/>
      <c r="AC112" s="539"/>
      <c r="AD112" s="4364" t="s">
        <v>160</v>
      </c>
      <c r="AE112" s="4347"/>
      <c r="AF112" s="129"/>
      <c r="AG112" s="29"/>
      <c r="AH112" s="129"/>
      <c r="AI112" s="129"/>
      <c r="AJ112" s="275"/>
      <c r="AK112" s="129"/>
    </row>
    <row r="113" spans="1:37" s="666" customFormat="1" ht="11.25">
      <c r="A113" s="265"/>
      <c r="B113" s="483"/>
      <c r="C113" s="529"/>
      <c r="D113" s="529"/>
      <c r="E113" s="482" t="s">
        <v>1229</v>
      </c>
      <c r="F113" s="129"/>
      <c r="G113" s="483"/>
      <c r="H113" s="540"/>
      <c r="I113" s="483"/>
      <c r="J113" s="483"/>
      <c r="K113" s="553"/>
      <c r="L113" s="561"/>
      <c r="M113" s="29"/>
      <c r="N113" s="500"/>
      <c r="O113" s="529"/>
      <c r="P113" s="499"/>
      <c r="Q113" s="499"/>
      <c r="R113" s="499"/>
      <c r="S113" s="499"/>
      <c r="T113" s="499"/>
      <c r="U113" s="499"/>
      <c r="V113" s="499"/>
      <c r="W113" s="499"/>
      <c r="X113" s="499"/>
      <c r="Y113" s="499"/>
      <c r="Z113" s="499"/>
      <c r="AA113" s="483"/>
      <c r="AB113" s="483"/>
      <c r="AC113" s="539"/>
      <c r="AD113" s="4364"/>
      <c r="AE113" s="4348"/>
      <c r="AF113" s="129"/>
      <c r="AG113" s="29"/>
      <c r="AH113" s="129"/>
      <c r="AI113" s="129"/>
      <c r="AJ113" s="275"/>
      <c r="AK113" s="129"/>
    </row>
    <row r="114" spans="1:37" s="666" customFormat="1" ht="11.25">
      <c r="A114" s="265"/>
      <c r="B114" s="483"/>
      <c r="C114" s="529"/>
      <c r="D114" s="529"/>
      <c r="E114" s="529"/>
      <c r="F114" s="129"/>
      <c r="G114" s="543"/>
      <c r="H114" s="543"/>
      <c r="I114" s="543"/>
      <c r="J114" s="543"/>
      <c r="K114" s="543"/>
      <c r="L114" s="543"/>
      <c r="M114" s="82"/>
      <c r="N114" s="82"/>
      <c r="O114" s="561"/>
      <c r="P114" s="499"/>
      <c r="Q114" s="499"/>
      <c r="R114" s="499"/>
      <c r="S114" s="499"/>
      <c r="T114" s="499"/>
      <c r="U114" s="499"/>
      <c r="V114" s="499"/>
      <c r="W114" s="499"/>
      <c r="X114" s="499"/>
      <c r="Y114" s="499"/>
      <c r="Z114" s="499"/>
      <c r="AA114" s="483"/>
      <c r="AB114" s="483"/>
      <c r="AC114" s="499"/>
      <c r="AD114" s="556"/>
      <c r="AE114" s="499"/>
      <c r="AF114" s="129"/>
      <c r="AG114" s="29"/>
      <c r="AH114" s="129"/>
      <c r="AI114" s="129"/>
      <c r="AJ114" s="275"/>
      <c r="AK114" s="129"/>
    </row>
    <row r="115" spans="1:37" s="666" customFormat="1" ht="11.25">
      <c r="A115" s="265"/>
      <c r="B115" s="524"/>
      <c r="C115" s="544"/>
      <c r="D115" s="536" t="s">
        <v>164</v>
      </c>
      <c r="E115" s="485" t="s">
        <v>446</v>
      </c>
      <c r="F115" s="129"/>
      <c r="G115" s="483"/>
      <c r="H115" s="540"/>
      <c r="I115" s="483"/>
      <c r="J115" s="483"/>
      <c r="K115" s="553"/>
      <c r="L115" s="529"/>
      <c r="M115" s="499"/>
      <c r="N115" s="500"/>
      <c r="O115" s="483"/>
      <c r="P115" s="500"/>
      <c r="Q115" s="500"/>
      <c r="R115" s="500"/>
      <c r="S115" s="500"/>
      <c r="T115" s="499"/>
      <c r="U115" s="499"/>
      <c r="V115" s="499"/>
      <c r="W115" s="499"/>
      <c r="X115" s="499"/>
      <c r="Y115" s="499"/>
      <c r="Z115" s="499"/>
      <c r="AA115" s="538"/>
      <c r="AB115" s="538"/>
      <c r="AC115" s="539"/>
      <c r="AD115" s="4364" t="s">
        <v>551</v>
      </c>
      <c r="AE115" s="4347"/>
      <c r="AF115" s="129"/>
      <c r="AG115" s="29"/>
      <c r="AH115" s="129"/>
      <c r="AI115" s="129"/>
      <c r="AJ115" s="275"/>
      <c r="AK115" s="129"/>
    </row>
    <row r="116" spans="1:37" s="666" customFormat="1" ht="11.25" customHeight="1">
      <c r="A116" s="265"/>
      <c r="B116" s="483"/>
      <c r="C116" s="529"/>
      <c r="D116" s="483"/>
      <c r="E116" s="482" t="s">
        <v>453</v>
      </c>
      <c r="F116" s="129"/>
      <c r="G116" s="483"/>
      <c r="H116" s="540"/>
      <c r="I116" s="483"/>
      <c r="J116" s="483"/>
      <c r="K116" s="553"/>
      <c r="L116" s="561"/>
      <c r="M116" s="29"/>
      <c r="N116" s="500"/>
      <c r="O116" s="529"/>
      <c r="P116" s="499"/>
      <c r="Q116" s="499"/>
      <c r="R116" s="499"/>
      <c r="S116" s="499"/>
      <c r="T116" s="499"/>
      <c r="U116" s="499"/>
      <c r="V116" s="499"/>
      <c r="W116" s="499"/>
      <c r="X116" s="499"/>
      <c r="Y116" s="499"/>
      <c r="Z116" s="499"/>
      <c r="AA116" s="483"/>
      <c r="AB116" s="483"/>
      <c r="AC116" s="539"/>
      <c r="AD116" s="4364"/>
      <c r="AE116" s="4348"/>
      <c r="AF116" s="269"/>
      <c r="AG116" s="572"/>
      <c r="AH116" s="129"/>
      <c r="AI116" s="129"/>
      <c r="AJ116" s="275"/>
      <c r="AK116" s="129"/>
    </row>
    <row r="117" spans="1:37" s="666" customFormat="1" ht="11.25" customHeight="1">
      <c r="A117" s="545"/>
      <c r="B117" s="546"/>
      <c r="C117" s="547"/>
      <c r="D117" s="546"/>
      <c r="E117" s="546"/>
      <c r="F117" s="546"/>
      <c r="G117" s="546"/>
      <c r="H117" s="546"/>
      <c r="I117" s="546"/>
      <c r="J117" s="546"/>
      <c r="K117" s="546"/>
      <c r="L117" s="546"/>
      <c r="M117" s="546"/>
      <c r="N117" s="546"/>
      <c r="O117" s="546"/>
      <c r="P117" s="546"/>
      <c r="Q117" s="546"/>
      <c r="R117" s="546"/>
      <c r="S117" s="546"/>
      <c r="T117" s="546"/>
      <c r="U117" s="546"/>
      <c r="V117" s="546"/>
      <c r="W117" s="546"/>
      <c r="X117" s="546"/>
      <c r="Y117" s="546"/>
      <c r="Z117" s="546"/>
      <c r="AA117" s="546"/>
      <c r="AB117" s="546"/>
      <c r="AC117" s="546"/>
      <c r="AD117" s="546"/>
      <c r="AE117" s="546"/>
      <c r="AF117" s="260"/>
      <c r="AG117" s="260"/>
      <c r="AH117" s="362"/>
      <c r="AI117" s="362"/>
      <c r="AJ117" s="379"/>
      <c r="AK117" s="129"/>
    </row>
    <row r="118" spans="1:37" s="666" customFormat="1" ht="11.25" customHeight="1">
      <c r="A118" s="548"/>
      <c r="B118" s="483"/>
      <c r="C118" s="529"/>
      <c r="D118" s="483"/>
      <c r="E118" s="483"/>
      <c r="F118" s="483"/>
      <c r="G118" s="483"/>
      <c r="H118" s="483"/>
      <c r="I118" s="483"/>
      <c r="J118" s="483"/>
      <c r="K118" s="483"/>
      <c r="L118" s="483"/>
      <c r="M118" s="483"/>
      <c r="N118" s="483"/>
      <c r="O118" s="483"/>
      <c r="P118" s="483"/>
      <c r="Q118" s="483"/>
      <c r="R118" s="483"/>
      <c r="S118" s="483"/>
      <c r="T118" s="483"/>
      <c r="U118" s="483"/>
      <c r="V118" s="483"/>
      <c r="W118" s="483"/>
      <c r="X118" s="483"/>
      <c r="Y118" s="483"/>
      <c r="Z118" s="483"/>
      <c r="AA118" s="483"/>
      <c r="AB118" s="483"/>
      <c r="AC118" s="483"/>
      <c r="AD118" s="483"/>
      <c r="AE118" s="483"/>
      <c r="AF118" s="82"/>
      <c r="AG118" s="82"/>
      <c r="AH118" s="129"/>
      <c r="AI118" s="129"/>
      <c r="AJ118" s="275"/>
      <c r="AK118" s="129"/>
    </row>
    <row r="119" spans="1:37" s="666" customFormat="1" ht="11.25" customHeight="1">
      <c r="A119" s="548"/>
      <c r="B119" s="2504" t="s">
        <v>1230</v>
      </c>
      <c r="C119" s="2504"/>
      <c r="D119" s="549" t="s">
        <v>1231</v>
      </c>
      <c r="E119" s="483"/>
      <c r="F119" s="529"/>
      <c r="G119" s="543"/>
      <c r="H119" s="534"/>
      <c r="I119" s="483"/>
      <c r="J119" s="483"/>
      <c r="K119" s="553"/>
      <c r="L119" s="561"/>
      <c r="M119" s="499"/>
      <c r="N119" s="500"/>
      <c r="O119" s="562"/>
      <c r="P119" s="499"/>
      <c r="Q119" s="499"/>
      <c r="R119" s="499"/>
      <c r="S119" s="499"/>
      <c r="T119" s="499"/>
      <c r="U119" s="566"/>
      <c r="V119" s="566"/>
      <c r="W119" s="566"/>
      <c r="X119" s="566"/>
      <c r="Y119" s="566"/>
      <c r="Z119" s="566"/>
      <c r="AA119" s="485"/>
      <c r="AB119" s="485"/>
      <c r="AC119" s="483"/>
      <c r="AD119" s="483"/>
      <c r="AE119" s="483"/>
      <c r="AF119" s="82"/>
      <c r="AG119" s="82"/>
      <c r="AH119" s="129"/>
      <c r="AI119" s="129"/>
      <c r="AJ119" s="275"/>
      <c r="AK119" s="129"/>
    </row>
    <row r="120" spans="1:37" s="666" customFormat="1" ht="11.25" customHeight="1">
      <c r="A120" s="548"/>
      <c r="B120" s="538"/>
      <c r="C120" s="483"/>
      <c r="D120" s="482" t="s">
        <v>1232</v>
      </c>
      <c r="E120" s="538"/>
      <c r="F120" s="538"/>
      <c r="G120" s="550"/>
      <c r="H120" s="551"/>
      <c r="I120" s="563"/>
      <c r="J120" s="538"/>
      <c r="K120" s="551"/>
      <c r="L120" s="2497"/>
      <c r="M120" s="2497"/>
      <c r="N120" s="560"/>
      <c r="O120" s="560"/>
      <c r="P120" s="2497"/>
      <c r="Q120" s="2497"/>
      <c r="R120" s="2497"/>
      <c r="S120" s="2497"/>
      <c r="T120" s="2497"/>
      <c r="U120" s="483"/>
      <c r="V120" s="483"/>
      <c r="W120" s="483"/>
      <c r="X120" s="483"/>
      <c r="Y120" s="483"/>
      <c r="Z120" s="483"/>
      <c r="AA120" s="2507"/>
      <c r="AB120" s="483"/>
      <c r="AC120" s="569"/>
      <c r="AD120" s="569"/>
      <c r="AE120" s="569"/>
      <c r="AF120" s="82"/>
      <c r="AG120" s="82"/>
      <c r="AH120" s="129"/>
      <c r="AI120" s="129"/>
      <c r="AJ120" s="275"/>
      <c r="AK120" s="129"/>
    </row>
    <row r="121" spans="1:37" s="666" customFormat="1" ht="11.25" customHeight="1">
      <c r="A121" s="548"/>
      <c r="B121" s="538"/>
      <c r="C121" s="483"/>
      <c r="D121" s="482"/>
      <c r="E121" s="538"/>
      <c r="F121" s="538"/>
      <c r="G121" s="550"/>
      <c r="H121" s="551"/>
      <c r="I121" s="563"/>
      <c r="J121" s="538"/>
      <c r="K121" s="551"/>
      <c r="L121" s="2497"/>
      <c r="M121" s="2497"/>
      <c r="N121" s="560"/>
      <c r="O121" s="560"/>
      <c r="P121" s="2497"/>
      <c r="Q121" s="2497"/>
      <c r="R121" s="2497"/>
      <c r="S121" s="2497"/>
      <c r="T121" s="2497"/>
      <c r="U121" s="483"/>
      <c r="V121" s="483"/>
      <c r="W121" s="483"/>
      <c r="X121" s="483"/>
      <c r="Y121" s="483"/>
      <c r="Z121" s="483"/>
      <c r="AA121" s="2507"/>
      <c r="AB121" s="483"/>
      <c r="AC121" s="569"/>
      <c r="AD121" s="569"/>
      <c r="AE121" s="569"/>
      <c r="AF121" s="82"/>
      <c r="AG121" s="82"/>
      <c r="AH121" s="129"/>
      <c r="AI121" s="129"/>
      <c r="AJ121" s="275"/>
      <c r="AK121" s="129"/>
    </row>
    <row r="122" spans="1:37" s="666" customFormat="1" ht="11.25" customHeight="1">
      <c r="A122" s="548"/>
      <c r="B122" s="483"/>
      <c r="C122" s="483"/>
      <c r="D122" s="528"/>
      <c r="E122" s="2420" t="s">
        <v>1233</v>
      </c>
      <c r="F122" s="483"/>
      <c r="G122" s="483"/>
      <c r="H122" s="483"/>
      <c r="I122" s="483"/>
      <c r="J122" s="483"/>
      <c r="K122" s="483"/>
      <c r="L122" s="483"/>
      <c r="M122" s="483"/>
      <c r="N122" s="483"/>
      <c r="O122" s="483"/>
      <c r="P122" s="483"/>
      <c r="Q122" s="483"/>
      <c r="R122" s="483"/>
      <c r="S122" s="483"/>
      <c r="T122" s="483"/>
      <c r="U122" s="483"/>
      <c r="V122" s="483"/>
      <c r="W122" s="483"/>
      <c r="X122" s="483"/>
      <c r="Y122" s="483"/>
      <c r="Z122" s="483"/>
      <c r="AA122" s="269"/>
      <c r="AB122" s="269"/>
      <c r="AC122" s="269"/>
      <c r="AD122" s="269"/>
      <c r="AE122" s="269"/>
      <c r="AF122" s="82"/>
      <c r="AG122" s="82"/>
      <c r="AH122" s="129"/>
      <c r="AI122" s="129"/>
      <c r="AJ122" s="275"/>
      <c r="AK122" s="129"/>
    </row>
    <row r="123" spans="1:37" s="666" customFormat="1" ht="11.25" customHeight="1">
      <c r="A123" s="548"/>
      <c r="B123" s="526"/>
      <c r="C123" s="483"/>
      <c r="D123" s="2505">
        <v>1</v>
      </c>
      <c r="E123" s="4347"/>
      <c r="F123" s="483"/>
      <c r="G123" s="2498" t="s">
        <v>1192</v>
      </c>
      <c r="H123" s="2498"/>
      <c r="I123" s="528"/>
      <c r="J123" s="528"/>
      <c r="K123" s="528"/>
      <c r="L123" s="528"/>
      <c r="M123" s="528"/>
      <c r="N123" s="2505">
        <v>2</v>
      </c>
      <c r="O123" s="4347"/>
      <c r="P123" s="483"/>
      <c r="Q123" s="2499" t="s">
        <v>1208</v>
      </c>
      <c r="R123" s="2499"/>
      <c r="S123" s="2499"/>
      <c r="T123" s="2499"/>
      <c r="U123" s="483"/>
      <c r="V123" s="483"/>
      <c r="W123" s="483"/>
      <c r="X123" s="483"/>
      <c r="Y123" s="483"/>
      <c r="Z123" s="483"/>
      <c r="AA123" s="2497"/>
      <c r="AB123" s="2497"/>
      <c r="AC123" s="2497"/>
      <c r="AD123" s="2497"/>
      <c r="AE123" s="2497"/>
      <c r="AF123" s="82"/>
      <c r="AG123" s="82"/>
      <c r="AH123" s="129"/>
      <c r="AI123" s="129"/>
      <c r="AJ123" s="275"/>
      <c r="AK123" s="129"/>
    </row>
    <row r="124" spans="1:37" s="666" customFormat="1" ht="11.25" customHeight="1">
      <c r="A124" s="548"/>
      <c r="B124" s="526"/>
      <c r="C124" s="483"/>
      <c r="D124" s="2505"/>
      <c r="E124" s="4348"/>
      <c r="F124" s="269"/>
      <c r="G124" s="2498"/>
      <c r="H124" s="2498"/>
      <c r="I124" s="483"/>
      <c r="J124" s="483"/>
      <c r="K124" s="483"/>
      <c r="L124" s="483"/>
      <c r="M124" s="483"/>
      <c r="N124" s="2505"/>
      <c r="O124" s="4348"/>
      <c r="P124" s="269"/>
      <c r="Q124" s="2499"/>
      <c r="R124" s="2499"/>
      <c r="S124" s="2499"/>
      <c r="T124" s="2499"/>
      <c r="U124" s="483"/>
      <c r="V124" s="483"/>
      <c r="W124" s="483"/>
      <c r="X124" s="483"/>
      <c r="Y124" s="483"/>
      <c r="Z124" s="483"/>
      <c r="AA124" s="2507"/>
      <c r="AB124" s="539"/>
      <c r="AC124" s="563"/>
      <c r="AD124" s="563"/>
      <c r="AE124" s="563"/>
      <c r="AF124" s="82"/>
      <c r="AG124" s="82"/>
      <c r="AH124" s="129"/>
      <c r="AI124" s="129"/>
      <c r="AJ124" s="275"/>
      <c r="AK124" s="129"/>
    </row>
    <row r="125" spans="1:37" s="666" customFormat="1" ht="11.25" customHeight="1">
      <c r="A125" s="548"/>
      <c r="B125" s="526"/>
      <c r="C125" s="483"/>
      <c r="D125" s="483"/>
      <c r="E125" s="483"/>
      <c r="F125" s="483"/>
      <c r="G125" s="483"/>
      <c r="H125" s="483"/>
      <c r="I125" s="483"/>
      <c r="J125" s="483"/>
      <c r="K125" s="483"/>
      <c r="L125" s="483"/>
      <c r="M125" s="483"/>
      <c r="N125" s="483"/>
      <c r="O125" s="483"/>
      <c r="P125" s="483"/>
      <c r="Q125" s="483"/>
      <c r="R125" s="483"/>
      <c r="S125" s="483"/>
      <c r="T125" s="483"/>
      <c r="U125" s="483"/>
      <c r="V125" s="483"/>
      <c r="W125" s="483"/>
      <c r="X125" s="483"/>
      <c r="Y125" s="483"/>
      <c r="Z125" s="483"/>
      <c r="AA125" s="483"/>
      <c r="AB125" s="539"/>
      <c r="AC125" s="563"/>
      <c r="AD125" s="563"/>
      <c r="AE125" s="563"/>
      <c r="AF125" s="82"/>
      <c r="AG125" s="82"/>
      <c r="AH125" s="129"/>
      <c r="AI125" s="129"/>
      <c r="AJ125" s="275"/>
      <c r="AK125" s="129"/>
    </row>
    <row r="126" spans="1:37" s="666" customFormat="1" ht="11.25" customHeight="1">
      <c r="A126" s="548"/>
      <c r="B126" s="483"/>
      <c r="C126" s="483"/>
      <c r="D126" s="541" t="s">
        <v>1234</v>
      </c>
      <c r="E126" s="541"/>
      <c r="F126" s="541"/>
      <c r="G126" s="541"/>
      <c r="H126" s="541"/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41"/>
      <c r="T126" s="538"/>
      <c r="U126" s="541"/>
      <c r="V126" s="541"/>
      <c r="W126" s="541"/>
      <c r="X126" s="541"/>
      <c r="Y126" s="570"/>
      <c r="Z126" s="570"/>
      <c r="AA126" s="541"/>
      <c r="AB126" s="541"/>
      <c r="AC126" s="483"/>
      <c r="AD126" s="541"/>
      <c r="AE126" s="541"/>
      <c r="AF126" s="82"/>
      <c r="AG126" s="82"/>
      <c r="AH126" s="129"/>
      <c r="AI126" s="129"/>
      <c r="AJ126" s="275"/>
      <c r="AK126" s="129"/>
    </row>
    <row r="127" spans="1:37" s="666" customFormat="1" ht="11.25" customHeight="1">
      <c r="A127" s="548"/>
      <c r="B127" s="524"/>
      <c r="C127" s="483"/>
      <c r="D127" s="552" t="s">
        <v>1235</v>
      </c>
      <c r="E127" s="541"/>
      <c r="F127" s="541"/>
      <c r="G127" s="541"/>
      <c r="H127" s="541"/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1"/>
      <c r="T127" s="538"/>
      <c r="U127" s="541"/>
      <c r="V127" s="541"/>
      <c r="W127" s="541"/>
      <c r="X127" s="541"/>
      <c r="Y127" s="570"/>
      <c r="Z127" s="570"/>
      <c r="AA127" s="483"/>
      <c r="AB127" s="483"/>
      <c r="AC127" s="483"/>
      <c r="AD127" s="541"/>
      <c r="AE127" s="2424" t="s">
        <v>1219</v>
      </c>
      <c r="AF127" s="82"/>
      <c r="AG127" s="82"/>
      <c r="AH127" s="129"/>
      <c r="AI127" s="129"/>
      <c r="AJ127" s="275"/>
      <c r="AK127" s="129"/>
    </row>
    <row r="128" spans="1:37" s="666" customFormat="1" ht="4.5" customHeight="1">
      <c r="A128" s="548"/>
      <c r="B128" s="524"/>
      <c r="C128" s="483"/>
      <c r="D128" s="552"/>
      <c r="E128" s="541"/>
      <c r="F128" s="541"/>
      <c r="G128" s="541"/>
      <c r="H128" s="541"/>
      <c r="I128" s="541"/>
      <c r="J128" s="541"/>
      <c r="K128" s="541"/>
      <c r="L128" s="541"/>
      <c r="M128" s="541"/>
      <c r="N128" s="541"/>
      <c r="O128" s="541"/>
      <c r="P128" s="541"/>
      <c r="Q128" s="541"/>
      <c r="R128" s="541"/>
      <c r="S128" s="541"/>
      <c r="T128" s="538"/>
      <c r="U128" s="541"/>
      <c r="V128" s="541"/>
      <c r="W128" s="541"/>
      <c r="X128" s="541"/>
      <c r="Y128" s="570"/>
      <c r="Z128" s="570"/>
      <c r="AA128" s="483"/>
      <c r="AB128" s="483"/>
      <c r="AC128" s="483"/>
      <c r="AD128" s="541"/>
      <c r="AE128" s="539"/>
      <c r="AF128" s="82"/>
      <c r="AG128" s="82"/>
      <c r="AH128" s="129"/>
      <c r="AI128" s="129"/>
      <c r="AJ128" s="275"/>
      <c r="AK128" s="129"/>
    </row>
    <row r="129" spans="1:37" s="666" customFormat="1" ht="11.25" customHeight="1">
      <c r="A129" s="548"/>
      <c r="B129" s="524"/>
      <c r="C129" s="483"/>
      <c r="D129" s="549" t="s">
        <v>813</v>
      </c>
      <c r="E129" s="549" t="s">
        <v>1236</v>
      </c>
      <c r="F129" s="537"/>
      <c r="G129" s="537"/>
      <c r="H129" s="483"/>
      <c r="I129" s="485"/>
      <c r="J129" s="555"/>
      <c r="K129" s="596"/>
      <c r="L129" s="129"/>
      <c r="M129" s="557"/>
      <c r="N129" s="597"/>
      <c r="O129" s="556"/>
      <c r="P129" s="556"/>
      <c r="Q129" s="556"/>
      <c r="R129" s="556"/>
      <c r="S129" s="556"/>
      <c r="T129" s="483"/>
      <c r="U129" s="556"/>
      <c r="V129" s="556"/>
      <c r="W129" s="556"/>
      <c r="X129" s="556"/>
      <c r="Y129" s="483"/>
      <c r="Z129" s="483"/>
      <c r="AA129" s="483"/>
      <c r="AB129" s="483"/>
      <c r="AC129" s="483"/>
      <c r="AD129" s="4364" t="s">
        <v>1007</v>
      </c>
      <c r="AE129" s="4347"/>
      <c r="AF129" s="82"/>
      <c r="AG129" s="82"/>
      <c r="AH129" s="129"/>
      <c r="AI129" s="129"/>
      <c r="AJ129" s="275"/>
      <c r="AK129" s="129"/>
    </row>
    <row r="130" spans="1:37" s="666" customFormat="1" ht="11.25" customHeight="1">
      <c r="A130" s="548"/>
      <c r="B130" s="524"/>
      <c r="C130" s="483"/>
      <c r="D130" s="541"/>
      <c r="E130" s="552" t="s">
        <v>1237</v>
      </c>
      <c r="F130" s="573"/>
      <c r="G130" s="573"/>
      <c r="H130" s="482"/>
      <c r="I130" s="482"/>
      <c r="J130" s="598"/>
      <c r="K130" s="552"/>
      <c r="L130" s="128"/>
      <c r="M130" s="599"/>
      <c r="N130" s="482"/>
      <c r="O130" s="482"/>
      <c r="P130" s="482"/>
      <c r="Q130" s="482"/>
      <c r="R130" s="482"/>
      <c r="S130" s="482"/>
      <c r="T130" s="538"/>
      <c r="U130" s="482"/>
      <c r="V130" s="538"/>
      <c r="W130" s="538"/>
      <c r="X130" s="538"/>
      <c r="Y130" s="538"/>
      <c r="Z130" s="538"/>
      <c r="AA130" s="483"/>
      <c r="AB130" s="483"/>
      <c r="AC130" s="483"/>
      <c r="AD130" s="4364"/>
      <c r="AE130" s="4348"/>
      <c r="AF130" s="82"/>
      <c r="AG130" s="82"/>
      <c r="AH130" s="129"/>
      <c r="AI130" s="129"/>
      <c r="AJ130" s="275"/>
      <c r="AK130" s="129"/>
    </row>
    <row r="131" spans="1:37" s="666" customFormat="1" ht="11.25" customHeight="1">
      <c r="A131" s="548"/>
      <c r="B131" s="483"/>
      <c r="C131" s="483"/>
      <c r="D131" s="539"/>
      <c r="E131" s="129"/>
      <c r="F131" s="540"/>
      <c r="G131" s="540"/>
      <c r="H131" s="483"/>
      <c r="I131" s="481"/>
      <c r="J131" s="553"/>
      <c r="K131" s="529"/>
      <c r="L131" s="499"/>
      <c r="M131" s="500"/>
      <c r="N131" s="2499"/>
      <c r="O131" s="483"/>
      <c r="P131" s="483"/>
      <c r="Q131" s="483"/>
      <c r="R131" s="483"/>
      <c r="S131" s="483"/>
      <c r="T131" s="483"/>
      <c r="U131" s="483"/>
      <c r="V131" s="483"/>
      <c r="W131" s="483"/>
      <c r="X131" s="483"/>
      <c r="Y131" s="483"/>
      <c r="Z131" s="483"/>
      <c r="AA131" s="483"/>
      <c r="AB131" s="483"/>
      <c r="AC131" s="483"/>
      <c r="AD131" s="540"/>
      <c r="AE131" s="483"/>
      <c r="AF131" s="82"/>
      <c r="AG131" s="82"/>
      <c r="AH131" s="129"/>
      <c r="AI131" s="129"/>
      <c r="AJ131" s="275"/>
      <c r="AK131" s="129"/>
    </row>
    <row r="132" spans="1:37" s="666" customFormat="1" ht="11.25" customHeight="1">
      <c r="A132" s="548"/>
      <c r="B132" s="483"/>
      <c r="C132" s="483"/>
      <c r="D132" s="549" t="s">
        <v>149</v>
      </c>
      <c r="E132" s="549" t="s">
        <v>1238</v>
      </c>
      <c r="F132" s="537"/>
      <c r="G132" s="537"/>
      <c r="H132" s="483"/>
      <c r="I132" s="485"/>
      <c r="J132" s="555"/>
      <c r="K132" s="596"/>
      <c r="L132" s="556"/>
      <c r="M132" s="557"/>
      <c r="N132" s="597"/>
      <c r="O132" s="483"/>
      <c r="P132" s="483"/>
      <c r="Q132" s="483"/>
      <c r="R132" s="483"/>
      <c r="S132" s="483"/>
      <c r="T132" s="483"/>
      <c r="U132" s="483"/>
      <c r="V132" s="483"/>
      <c r="W132" s="483"/>
      <c r="X132" s="483"/>
      <c r="Y132" s="606"/>
      <c r="Z132" s="606"/>
      <c r="AA132" s="483"/>
      <c r="AB132" s="483"/>
      <c r="AC132" s="483"/>
      <c r="AD132" s="4364" t="s">
        <v>1239</v>
      </c>
      <c r="AE132" s="4347"/>
      <c r="AF132" s="82"/>
      <c r="AG132" s="82"/>
      <c r="AH132" s="129"/>
      <c r="AI132" s="129"/>
      <c r="AJ132" s="275"/>
      <c r="AK132" s="129"/>
    </row>
    <row r="133" spans="1:37" s="666" customFormat="1" ht="11.25" customHeight="1">
      <c r="A133" s="548"/>
      <c r="B133" s="483"/>
      <c r="C133" s="529"/>
      <c r="D133" s="529"/>
      <c r="E133" s="574" t="s">
        <v>1240</v>
      </c>
      <c r="F133" s="575"/>
      <c r="G133" s="575"/>
      <c r="H133" s="534"/>
      <c r="I133" s="534"/>
      <c r="J133" s="600"/>
      <c r="K133" s="574"/>
      <c r="L133" s="601"/>
      <c r="M133" s="602"/>
      <c r="N133" s="554"/>
      <c r="O133" s="534"/>
      <c r="P133" s="534"/>
      <c r="Q133" s="534"/>
      <c r="R133" s="534"/>
      <c r="S133" s="534"/>
      <c r="T133" s="483"/>
      <c r="U133" s="483"/>
      <c r="V133" s="483"/>
      <c r="W133" s="483"/>
      <c r="X133" s="483"/>
      <c r="Y133" s="607"/>
      <c r="Z133" s="607"/>
      <c r="AA133" s="483"/>
      <c r="AB133" s="483"/>
      <c r="AC133" s="538"/>
      <c r="AD133" s="4364"/>
      <c r="AE133" s="4348"/>
      <c r="AF133" s="82"/>
      <c r="AG133" s="82"/>
      <c r="AH133" s="129"/>
      <c r="AI133" s="129"/>
      <c r="AJ133" s="275"/>
      <c r="AK133" s="129"/>
    </row>
    <row r="134" spans="1:37" s="666" customFormat="1" ht="11.25" customHeight="1">
      <c r="A134" s="548"/>
      <c r="B134" s="483"/>
      <c r="C134" s="529"/>
      <c r="D134" s="529"/>
      <c r="E134" s="574"/>
      <c r="F134" s="575"/>
      <c r="G134" s="575"/>
      <c r="H134" s="534"/>
      <c r="I134" s="534"/>
      <c r="J134" s="600"/>
      <c r="K134" s="574"/>
      <c r="L134" s="601"/>
      <c r="M134" s="602"/>
      <c r="N134" s="554"/>
      <c r="O134" s="534"/>
      <c r="P134" s="534"/>
      <c r="Q134" s="534"/>
      <c r="R134" s="534"/>
      <c r="S134" s="534"/>
      <c r="T134" s="483"/>
      <c r="U134" s="483"/>
      <c r="V134" s="483"/>
      <c r="W134" s="483"/>
      <c r="X134" s="483"/>
      <c r="Y134" s="607"/>
      <c r="Z134" s="607"/>
      <c r="AA134" s="483"/>
      <c r="AB134" s="483"/>
      <c r="AC134" s="483"/>
      <c r="AD134" s="483"/>
      <c r="AE134" s="483"/>
      <c r="AF134" s="82"/>
      <c r="AG134" s="82"/>
      <c r="AH134" s="129"/>
      <c r="AI134" s="129"/>
      <c r="AJ134" s="275"/>
      <c r="AK134" s="129"/>
    </row>
    <row r="135" spans="1:37" s="666" customFormat="1" ht="11.25" customHeight="1">
      <c r="A135" s="548"/>
      <c r="B135" s="483"/>
      <c r="C135" s="529"/>
      <c r="D135" s="549" t="s">
        <v>153</v>
      </c>
      <c r="E135" s="485" t="s">
        <v>1241</v>
      </c>
      <c r="F135" s="485"/>
      <c r="G135" s="485"/>
      <c r="H135" s="485"/>
      <c r="I135" s="485"/>
      <c r="J135" s="485"/>
      <c r="K135" s="485"/>
      <c r="L135" s="485"/>
      <c r="M135" s="485"/>
      <c r="N135" s="485"/>
      <c r="O135" s="485"/>
      <c r="P135" s="485"/>
      <c r="Q135" s="485"/>
      <c r="R135" s="485"/>
      <c r="S135" s="485"/>
      <c r="T135" s="483"/>
      <c r="U135" s="485"/>
      <c r="V135" s="485"/>
      <c r="W135" s="485"/>
      <c r="X135" s="485"/>
      <c r="Y135" s="2502"/>
      <c r="Z135" s="2502"/>
      <c r="AA135" s="483"/>
      <c r="AB135" s="483"/>
      <c r="AC135" s="2497"/>
      <c r="AD135" s="4364" t="s">
        <v>1242</v>
      </c>
      <c r="AE135" s="4347"/>
      <c r="AF135" s="82"/>
      <c r="AG135" s="82"/>
      <c r="AH135" s="129"/>
      <c r="AI135" s="129"/>
      <c r="AJ135" s="275"/>
      <c r="AK135" s="129"/>
    </row>
    <row r="136" spans="1:37" s="666" customFormat="1" ht="11.25" customHeight="1">
      <c r="A136" s="548"/>
      <c r="B136" s="483"/>
      <c r="C136" s="529"/>
      <c r="D136" s="538"/>
      <c r="E136" s="482" t="s">
        <v>1243</v>
      </c>
      <c r="F136" s="482"/>
      <c r="G136" s="482"/>
      <c r="H136" s="482"/>
      <c r="I136" s="482"/>
      <c r="J136" s="482"/>
      <c r="K136" s="482"/>
      <c r="L136" s="482"/>
      <c r="M136" s="482"/>
      <c r="N136" s="482"/>
      <c r="O136" s="482"/>
      <c r="P136" s="482"/>
      <c r="Q136" s="482"/>
      <c r="R136" s="482"/>
      <c r="S136" s="482"/>
      <c r="T136" s="538"/>
      <c r="U136" s="482"/>
      <c r="V136" s="482"/>
      <c r="W136" s="482"/>
      <c r="X136" s="482"/>
      <c r="Y136" s="608"/>
      <c r="Z136" s="2497"/>
      <c r="AA136" s="538"/>
      <c r="AB136" s="538"/>
      <c r="AC136" s="576"/>
      <c r="AD136" s="4364"/>
      <c r="AE136" s="4348"/>
      <c r="AF136" s="82"/>
      <c r="AG136" s="82"/>
      <c r="AH136" s="129"/>
      <c r="AI136" s="129"/>
      <c r="AJ136" s="275"/>
      <c r="AK136" s="129"/>
    </row>
    <row r="137" spans="1:37" s="666" customFormat="1" ht="11.25" customHeight="1">
      <c r="A137" s="548"/>
      <c r="B137" s="483"/>
      <c r="C137" s="483"/>
      <c r="D137" s="529"/>
      <c r="E137" s="574"/>
      <c r="F137" s="575"/>
      <c r="G137" s="575"/>
      <c r="H137" s="534"/>
      <c r="I137" s="534"/>
      <c r="J137" s="600"/>
      <c r="K137" s="574"/>
      <c r="L137" s="601"/>
      <c r="M137" s="602"/>
      <c r="N137" s="554"/>
      <c r="O137" s="534"/>
      <c r="P137" s="534"/>
      <c r="Q137" s="534"/>
      <c r="R137" s="534"/>
      <c r="S137" s="534"/>
      <c r="T137" s="483"/>
      <c r="U137" s="483"/>
      <c r="V137" s="483"/>
      <c r="W137" s="483"/>
      <c r="X137" s="483"/>
      <c r="Y137" s="607"/>
      <c r="Z137" s="607"/>
      <c r="AA137" s="483"/>
      <c r="AB137" s="483"/>
      <c r="AC137" s="483"/>
      <c r="AD137" s="483"/>
      <c r="AE137" s="483"/>
      <c r="AF137" s="82"/>
      <c r="AG137" s="82"/>
      <c r="AH137" s="129"/>
      <c r="AI137" s="129"/>
      <c r="AJ137" s="275"/>
      <c r="AK137" s="129"/>
    </row>
    <row r="138" spans="1:37" s="666" customFormat="1" ht="11.25" customHeight="1">
      <c r="A138" s="548"/>
      <c r="B138" s="483"/>
      <c r="C138" s="483"/>
      <c r="D138" s="549" t="s">
        <v>157</v>
      </c>
      <c r="E138" s="485" t="s">
        <v>2298</v>
      </c>
      <c r="F138" s="485"/>
      <c r="G138" s="485"/>
      <c r="H138" s="485"/>
      <c r="I138" s="485"/>
      <c r="J138" s="485"/>
      <c r="K138" s="485"/>
      <c r="L138" s="485"/>
      <c r="M138" s="485"/>
      <c r="N138" s="485"/>
      <c r="O138" s="485"/>
      <c r="P138" s="485"/>
      <c r="Q138" s="485"/>
      <c r="R138" s="485"/>
      <c r="S138" s="485"/>
      <c r="T138" s="483"/>
      <c r="U138" s="485"/>
      <c r="V138" s="485"/>
      <c r="W138" s="485"/>
      <c r="X138" s="485"/>
      <c r="Y138" s="2502"/>
      <c r="Z138" s="2502"/>
      <c r="AA138" s="483"/>
      <c r="AB138" s="483"/>
      <c r="AC138" s="2497"/>
      <c r="AD138" s="4363">
        <v>83</v>
      </c>
      <c r="AE138" s="4347"/>
      <c r="AF138" s="82"/>
      <c r="AG138" s="82"/>
      <c r="AH138" s="129"/>
      <c r="AI138" s="129"/>
      <c r="AJ138" s="275"/>
      <c r="AK138" s="129"/>
    </row>
    <row r="139" spans="1:37" s="666" customFormat="1" ht="11.25" customHeight="1">
      <c r="A139" s="548"/>
      <c r="B139" s="576"/>
      <c r="C139" s="576"/>
      <c r="D139" s="538"/>
      <c r="E139" s="482" t="s">
        <v>1244</v>
      </c>
      <c r="F139" s="482"/>
      <c r="G139" s="482"/>
      <c r="H139" s="482"/>
      <c r="I139" s="482"/>
      <c r="J139" s="482"/>
      <c r="K139" s="482"/>
      <c r="L139" s="482"/>
      <c r="M139" s="482"/>
      <c r="N139" s="482"/>
      <c r="O139" s="482"/>
      <c r="P139" s="482"/>
      <c r="Q139" s="482"/>
      <c r="R139" s="482"/>
      <c r="S139" s="482"/>
      <c r="T139" s="538"/>
      <c r="U139" s="482"/>
      <c r="V139" s="482"/>
      <c r="W139" s="482"/>
      <c r="X139" s="482"/>
      <c r="Y139" s="608"/>
      <c r="Z139" s="2497"/>
      <c r="AA139" s="538"/>
      <c r="AB139" s="538"/>
      <c r="AC139" s="576"/>
      <c r="AD139" s="4363"/>
      <c r="AE139" s="4348"/>
      <c r="AF139" s="82"/>
      <c r="AG139" s="82"/>
      <c r="AH139" s="129"/>
      <c r="AI139" s="129"/>
      <c r="AJ139" s="275"/>
      <c r="AK139" s="129"/>
    </row>
    <row r="140" spans="1:37" s="666" customFormat="1" ht="11.25" customHeight="1">
      <c r="A140" s="548"/>
      <c r="B140" s="577"/>
      <c r="C140" s="577"/>
      <c r="D140" s="483"/>
      <c r="E140" s="483"/>
      <c r="F140" s="483"/>
      <c r="G140" s="483"/>
      <c r="H140" s="483"/>
      <c r="I140" s="483"/>
      <c r="J140" s="483"/>
      <c r="K140" s="483"/>
      <c r="L140" s="483"/>
      <c r="M140" s="483"/>
      <c r="N140" s="483"/>
      <c r="O140" s="483"/>
      <c r="P140" s="483"/>
      <c r="Q140" s="483"/>
      <c r="R140" s="483"/>
      <c r="S140" s="483"/>
      <c r="T140" s="483"/>
      <c r="U140" s="483"/>
      <c r="V140" s="483"/>
      <c r="W140" s="483"/>
      <c r="X140" s="483"/>
      <c r="Y140" s="483"/>
      <c r="Z140" s="483"/>
      <c r="AA140" s="483"/>
      <c r="AB140" s="483"/>
      <c r="AC140" s="483"/>
      <c r="AD140" s="483"/>
      <c r="AE140" s="483"/>
      <c r="AF140" s="82"/>
      <c r="AG140" s="82"/>
      <c r="AH140" s="129"/>
      <c r="AI140" s="129"/>
      <c r="AJ140" s="275"/>
      <c r="AK140" s="129"/>
    </row>
    <row r="141" spans="1:37" s="666" customFormat="1" ht="5.25" customHeight="1">
      <c r="A141" s="548"/>
      <c r="B141" s="483"/>
      <c r="C141" s="483"/>
      <c r="D141" s="483"/>
      <c r="E141" s="578"/>
      <c r="F141" s="579"/>
      <c r="G141" s="579"/>
      <c r="H141" s="579"/>
      <c r="I141" s="579"/>
      <c r="J141" s="579"/>
      <c r="K141" s="579"/>
      <c r="L141" s="579"/>
      <c r="M141" s="579"/>
      <c r="N141" s="579"/>
      <c r="O141" s="579"/>
      <c r="P141" s="579"/>
      <c r="Q141" s="579"/>
      <c r="R141" s="579"/>
      <c r="S141" s="579"/>
      <c r="T141" s="579"/>
      <c r="U141" s="579"/>
      <c r="V141" s="579"/>
      <c r="W141" s="579"/>
      <c r="X141" s="579"/>
      <c r="Y141" s="579"/>
      <c r="Z141" s="609"/>
      <c r="AA141" s="609"/>
      <c r="AB141" s="609"/>
      <c r="AC141" s="609"/>
      <c r="AD141" s="609"/>
      <c r="AE141" s="610"/>
      <c r="AF141" s="82"/>
      <c r="AG141" s="82"/>
      <c r="AH141" s="129"/>
      <c r="AI141" s="129"/>
      <c r="AJ141" s="275"/>
      <c r="AK141" s="129"/>
    </row>
    <row r="142" spans="1:37" s="666" customFormat="1" ht="11.25" customHeight="1">
      <c r="A142" s="548"/>
      <c r="B142" s="483"/>
      <c r="C142" s="483"/>
      <c r="D142" s="483"/>
      <c r="E142" s="580" t="s">
        <v>2299</v>
      </c>
      <c r="F142" s="581"/>
      <c r="G142" s="581"/>
      <c r="H142" s="581"/>
      <c r="I142" s="581"/>
      <c r="J142" s="581"/>
      <c r="K142" s="581"/>
      <c r="L142" s="581"/>
      <c r="M142" s="581"/>
      <c r="N142" s="581"/>
      <c r="O142" s="581"/>
      <c r="P142" s="581"/>
      <c r="Q142" s="581"/>
      <c r="R142" s="581"/>
      <c r="S142" s="581"/>
      <c r="T142" s="581"/>
      <c r="U142" s="581"/>
      <c r="V142" s="581"/>
      <c r="W142" s="581"/>
      <c r="X142" s="581"/>
      <c r="Y142" s="581"/>
      <c r="Z142" s="583"/>
      <c r="AA142" s="583"/>
      <c r="AB142" s="583"/>
      <c r="AC142" s="583"/>
      <c r="AD142" s="583"/>
      <c r="AE142" s="611"/>
      <c r="AF142" s="82"/>
      <c r="AG142" s="82"/>
      <c r="AH142" s="129"/>
      <c r="AI142" s="129"/>
      <c r="AJ142" s="275"/>
      <c r="AK142" s="129"/>
    </row>
    <row r="143" spans="1:37" s="666" customFormat="1" ht="5.25" customHeight="1">
      <c r="A143" s="548"/>
      <c r="B143" s="483"/>
      <c r="C143" s="483"/>
      <c r="D143" s="483"/>
      <c r="E143" s="580"/>
      <c r="F143" s="581"/>
      <c r="G143" s="581"/>
      <c r="H143" s="581"/>
      <c r="I143" s="581"/>
      <c r="J143" s="581"/>
      <c r="K143" s="581"/>
      <c r="L143" s="581"/>
      <c r="M143" s="581"/>
      <c r="N143" s="581"/>
      <c r="O143" s="581"/>
      <c r="P143" s="581"/>
      <c r="Q143" s="581"/>
      <c r="R143" s="581"/>
      <c r="S143" s="581"/>
      <c r="T143" s="581"/>
      <c r="U143" s="581"/>
      <c r="V143" s="581"/>
      <c r="W143" s="581"/>
      <c r="X143" s="581"/>
      <c r="Y143" s="581"/>
      <c r="Z143" s="612"/>
      <c r="AA143" s="612"/>
      <c r="AB143" s="612"/>
      <c r="AC143" s="612"/>
      <c r="AD143" s="612"/>
      <c r="AE143" s="613"/>
      <c r="AF143" s="82"/>
      <c r="AG143" s="82"/>
      <c r="AH143" s="129"/>
      <c r="AI143" s="129"/>
      <c r="AJ143" s="275"/>
      <c r="AK143" s="129"/>
    </row>
    <row r="144" spans="1:37" s="666" customFormat="1" ht="11.25" customHeight="1">
      <c r="A144" s="548"/>
      <c r="B144" s="129"/>
      <c r="C144" s="129"/>
      <c r="D144" s="129"/>
      <c r="E144" s="582" t="s">
        <v>1245</v>
      </c>
      <c r="F144" s="583"/>
      <c r="G144" s="583"/>
      <c r="H144" s="583" t="s">
        <v>2300</v>
      </c>
      <c r="I144" s="583"/>
      <c r="J144" s="585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614"/>
      <c r="AD144" s="614"/>
      <c r="AE144" s="615"/>
      <c r="AF144" s="82"/>
      <c r="AG144" s="82"/>
      <c r="AH144" s="129"/>
      <c r="AI144" s="129"/>
      <c r="AJ144" s="275"/>
      <c r="AK144" s="129"/>
    </row>
    <row r="145" spans="1:37" s="666" customFormat="1" ht="11.25" customHeight="1">
      <c r="A145" s="548"/>
      <c r="B145" s="129"/>
      <c r="C145" s="129"/>
      <c r="D145" s="129"/>
      <c r="E145" s="584"/>
      <c r="F145" s="585"/>
      <c r="G145" s="585"/>
      <c r="H145" s="586" t="s">
        <v>1246</v>
      </c>
      <c r="I145" s="586"/>
      <c r="J145" s="585"/>
      <c r="K145" s="586"/>
      <c r="L145" s="586"/>
      <c r="M145" s="586"/>
      <c r="N145" s="586"/>
      <c r="O145" s="586"/>
      <c r="P145" s="585"/>
      <c r="Q145" s="585"/>
      <c r="R145" s="585"/>
      <c r="S145" s="585"/>
      <c r="T145" s="585"/>
      <c r="U145" s="585"/>
      <c r="V145" s="585"/>
      <c r="W145" s="585"/>
      <c r="X145" s="585"/>
      <c r="Y145" s="585"/>
      <c r="Z145" s="616"/>
      <c r="AA145" s="616"/>
      <c r="AB145" s="616"/>
      <c r="AC145" s="616"/>
      <c r="AD145" s="616"/>
      <c r="AE145" s="617"/>
      <c r="AF145" s="82"/>
      <c r="AG145" s="82"/>
      <c r="AH145" s="129"/>
      <c r="AI145" s="129"/>
      <c r="AJ145" s="275"/>
      <c r="AK145" s="129"/>
    </row>
    <row r="146" spans="1:37" s="666" customFormat="1" ht="11.25" customHeight="1">
      <c r="A146" s="548"/>
      <c r="B146" s="129"/>
      <c r="C146" s="129"/>
      <c r="D146" s="129"/>
      <c r="E146" s="582" t="s">
        <v>1247</v>
      </c>
      <c r="F146" s="585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5"/>
      <c r="Y146" s="585"/>
      <c r="Z146" s="618"/>
      <c r="AA146" s="618"/>
      <c r="AB146" s="618"/>
      <c r="AC146" s="618"/>
      <c r="AD146" s="618"/>
      <c r="AE146" s="619"/>
      <c r="AF146" s="82"/>
      <c r="AG146" s="82"/>
      <c r="AH146" s="129"/>
      <c r="AI146" s="129"/>
      <c r="AJ146" s="275"/>
      <c r="AK146" s="129"/>
    </row>
    <row r="147" spans="1:37" s="666" customFormat="1" ht="5.25" customHeight="1">
      <c r="A147" s="548"/>
      <c r="B147" s="129"/>
      <c r="C147" s="129"/>
      <c r="D147" s="129"/>
      <c r="E147" s="584"/>
      <c r="F147" s="585"/>
      <c r="G147" s="585"/>
      <c r="H147" s="585"/>
      <c r="I147" s="585"/>
      <c r="J147" s="585"/>
      <c r="K147" s="585"/>
      <c r="L147" s="585"/>
      <c r="M147" s="585"/>
      <c r="N147" s="585"/>
      <c r="O147" s="585"/>
      <c r="P147" s="585"/>
      <c r="Q147" s="585"/>
      <c r="R147" s="585"/>
      <c r="S147" s="585"/>
      <c r="T147" s="585"/>
      <c r="U147" s="585"/>
      <c r="V147" s="585"/>
      <c r="W147" s="585"/>
      <c r="X147" s="585"/>
      <c r="Y147" s="585"/>
      <c r="Z147" s="612"/>
      <c r="AA147" s="612"/>
      <c r="AB147" s="612"/>
      <c r="AC147" s="612"/>
      <c r="AD147" s="612"/>
      <c r="AE147" s="613"/>
      <c r="AF147" s="82"/>
      <c r="AG147" s="82"/>
      <c r="AH147" s="129"/>
      <c r="AI147" s="129"/>
      <c r="AJ147" s="275"/>
      <c r="AK147" s="129"/>
    </row>
    <row r="148" spans="1:37" s="666" customFormat="1" ht="11.25" customHeight="1">
      <c r="A148" s="548"/>
      <c r="B148" s="129"/>
      <c r="C148" s="129"/>
      <c r="D148" s="129"/>
      <c r="E148" s="587" t="s">
        <v>1248</v>
      </c>
      <c r="F148" s="588"/>
      <c r="G148" s="588"/>
      <c r="H148" s="588"/>
      <c r="I148" s="588"/>
      <c r="J148" s="588"/>
      <c r="K148" s="588"/>
      <c r="L148" s="588"/>
      <c r="M148" s="588"/>
      <c r="N148" s="588"/>
      <c r="O148" s="588"/>
      <c r="P148" s="588"/>
      <c r="Q148" s="588"/>
      <c r="R148" s="588"/>
      <c r="S148" s="588"/>
      <c r="T148" s="588"/>
      <c r="U148" s="588"/>
      <c r="V148" s="588"/>
      <c r="W148" s="588"/>
      <c r="X148" s="588"/>
      <c r="Y148" s="588"/>
      <c r="Z148" s="603"/>
      <c r="AA148" s="603"/>
      <c r="AB148" s="603"/>
      <c r="AC148" s="603"/>
      <c r="AD148" s="603"/>
      <c r="AE148" s="617"/>
      <c r="AF148" s="82"/>
      <c r="AG148" s="82"/>
      <c r="AH148" s="129"/>
      <c r="AI148" s="129"/>
      <c r="AJ148" s="275"/>
      <c r="AK148" s="129"/>
    </row>
    <row r="149" spans="1:37" s="666" customFormat="1" ht="11.25" customHeight="1">
      <c r="A149" s="548"/>
      <c r="B149" s="499"/>
      <c r="C149" s="567"/>
      <c r="D149" s="567"/>
      <c r="E149" s="589" t="s">
        <v>1249</v>
      </c>
      <c r="F149" s="590"/>
      <c r="G149" s="590"/>
      <c r="H149" s="591"/>
      <c r="I149" s="591"/>
      <c r="J149" s="591"/>
      <c r="K149" s="603"/>
      <c r="L149" s="603"/>
      <c r="M149" s="603"/>
      <c r="N149" s="603"/>
      <c r="O149" s="604"/>
      <c r="P149" s="604"/>
      <c r="Q149" s="604"/>
      <c r="R149" s="604"/>
      <c r="S149" s="604"/>
      <c r="T149" s="603"/>
      <c r="U149" s="603"/>
      <c r="V149" s="603"/>
      <c r="W149" s="603"/>
      <c r="X149" s="603"/>
      <c r="Y149" s="603"/>
      <c r="Z149" s="603"/>
      <c r="AA149" s="603"/>
      <c r="AB149" s="603"/>
      <c r="AC149" s="603"/>
      <c r="AD149" s="603"/>
      <c r="AE149" s="617"/>
      <c r="AF149" s="82"/>
      <c r="AG149" s="82"/>
      <c r="AH149" s="129"/>
      <c r="AI149" s="129"/>
      <c r="AJ149" s="275"/>
      <c r="AK149" s="129"/>
    </row>
    <row r="150" spans="1:37" s="666" customFormat="1" ht="5.25" customHeight="1">
      <c r="A150" s="548"/>
      <c r="B150" s="499"/>
      <c r="C150" s="499"/>
      <c r="D150" s="499"/>
      <c r="E150" s="592"/>
      <c r="F150" s="593"/>
      <c r="G150" s="593"/>
      <c r="H150" s="593"/>
      <c r="I150" s="593"/>
      <c r="J150" s="593"/>
      <c r="K150" s="593"/>
      <c r="L150" s="593"/>
      <c r="M150" s="593"/>
      <c r="N150" s="593"/>
      <c r="O150" s="605"/>
      <c r="P150" s="605"/>
      <c r="Q150" s="605"/>
      <c r="R150" s="605"/>
      <c r="S150" s="605"/>
      <c r="T150" s="593"/>
      <c r="U150" s="593"/>
      <c r="V150" s="593"/>
      <c r="W150" s="593"/>
      <c r="X150" s="593"/>
      <c r="Y150" s="593"/>
      <c r="Z150" s="593"/>
      <c r="AA150" s="593"/>
      <c r="AB150" s="593"/>
      <c r="AC150" s="593"/>
      <c r="AD150" s="593"/>
      <c r="AE150" s="620"/>
      <c r="AF150" s="82"/>
      <c r="AG150" s="82"/>
      <c r="AH150" s="129"/>
      <c r="AI150" s="129"/>
      <c r="AJ150" s="275"/>
      <c r="AK150" s="129"/>
    </row>
    <row r="151" spans="1:37" s="666" customFormat="1" ht="11.25" customHeight="1">
      <c r="A151" s="545"/>
      <c r="B151" s="546"/>
      <c r="C151" s="547"/>
      <c r="D151" s="546"/>
      <c r="E151" s="546"/>
      <c r="F151" s="546"/>
      <c r="G151" s="546"/>
      <c r="H151" s="546"/>
      <c r="I151" s="546"/>
      <c r="J151" s="546"/>
      <c r="K151" s="546"/>
      <c r="L151" s="546"/>
      <c r="M151" s="546"/>
      <c r="N151" s="546"/>
      <c r="O151" s="546"/>
      <c r="P151" s="546"/>
      <c r="Q151" s="546"/>
      <c r="R151" s="546"/>
      <c r="S151" s="546"/>
      <c r="T151" s="546"/>
      <c r="U151" s="546"/>
      <c r="V151" s="546"/>
      <c r="W151" s="546"/>
      <c r="X151" s="546"/>
      <c r="Y151" s="546"/>
      <c r="Z151" s="546"/>
      <c r="AA151" s="546"/>
      <c r="AB151" s="546"/>
      <c r="AC151" s="546"/>
      <c r="AD151" s="546"/>
      <c r="AE151" s="546"/>
      <c r="AF151" s="260"/>
      <c r="AG151" s="260"/>
      <c r="AH151" s="362"/>
      <c r="AI151" s="362"/>
      <c r="AJ151" s="379"/>
      <c r="AK151" s="129"/>
    </row>
    <row r="152" spans="1:37" s="666" customFormat="1" ht="11.25" customHeight="1">
      <c r="A152" s="548"/>
      <c r="B152" s="2484"/>
      <c r="C152" s="129"/>
      <c r="D152" s="269"/>
      <c r="E152" s="269"/>
      <c r="F152" s="594"/>
      <c r="G152" s="594"/>
      <c r="H152" s="594"/>
      <c r="I152" s="594"/>
      <c r="J152" s="594"/>
      <c r="K152" s="594"/>
      <c r="L152" s="594"/>
      <c r="M152" s="594"/>
      <c r="N152" s="594"/>
      <c r="O152" s="594"/>
      <c r="P152" s="594"/>
      <c r="Q152" s="269"/>
      <c r="R152" s="269"/>
      <c r="S152" s="269"/>
      <c r="T152" s="269"/>
      <c r="U152" s="269"/>
      <c r="V152" s="269"/>
      <c r="W152" s="2490"/>
      <c r="X152" s="2490"/>
      <c r="Y152" s="2490"/>
      <c r="Z152" s="2490"/>
      <c r="AA152" s="2490"/>
      <c r="AB152" s="2490"/>
      <c r="AC152" s="2490"/>
      <c r="AD152" s="129"/>
      <c r="AE152" s="129"/>
      <c r="AF152" s="621"/>
      <c r="AG152" s="2490"/>
      <c r="AH152" s="4366"/>
      <c r="AI152" s="4366"/>
      <c r="AJ152" s="275"/>
      <c r="AK152" s="129"/>
    </row>
    <row r="153" spans="1:37" s="666" customFormat="1" ht="11.25" customHeight="1">
      <c r="A153" s="548"/>
      <c r="B153" s="4360" t="s">
        <v>1250</v>
      </c>
      <c r="C153" s="4360"/>
      <c r="D153" s="569" t="s">
        <v>1251</v>
      </c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/>
      <c r="Y153" s="569"/>
      <c r="Z153" s="569"/>
      <c r="AA153" s="2497"/>
      <c r="AB153" s="538"/>
      <c r="AC153" s="538"/>
      <c r="AD153" s="541"/>
      <c r="AE153" s="129"/>
      <c r="AF153" s="621"/>
      <c r="AG153" s="2490"/>
      <c r="AH153" s="2487"/>
      <c r="AI153" s="2487"/>
      <c r="AJ153" s="275"/>
      <c r="AK153" s="129"/>
    </row>
    <row r="154" spans="1:37" s="666" customFormat="1" ht="11.25" customHeight="1">
      <c r="A154" s="548"/>
      <c r="B154" s="538"/>
      <c r="C154" s="538"/>
      <c r="D154" s="482" t="s">
        <v>1252</v>
      </c>
      <c r="E154" s="482"/>
      <c r="F154" s="482"/>
      <c r="G154" s="482"/>
      <c r="H154" s="482"/>
      <c r="I154" s="482"/>
      <c r="J154" s="482"/>
      <c r="K154" s="482"/>
      <c r="L154" s="482"/>
      <c r="M154" s="482"/>
      <c r="N154" s="482"/>
      <c r="O154" s="482"/>
      <c r="P154" s="482"/>
      <c r="Q154" s="482"/>
      <c r="R154" s="482"/>
      <c r="S154" s="482"/>
      <c r="T154" s="482"/>
      <c r="U154" s="482"/>
      <c r="V154" s="482"/>
      <c r="W154" s="482"/>
      <c r="X154" s="482"/>
      <c r="Y154" s="482"/>
      <c r="Z154" s="2497"/>
      <c r="AA154" s="2497"/>
      <c r="AB154" s="554"/>
      <c r="AC154" s="554"/>
      <c r="AD154" s="541"/>
      <c r="AE154" s="2423" t="s">
        <v>1219</v>
      </c>
      <c r="AF154" s="621"/>
      <c r="AG154" s="2490"/>
      <c r="AH154" s="2487"/>
      <c r="AI154" s="2487"/>
      <c r="AJ154" s="275"/>
      <c r="AK154" s="129"/>
    </row>
    <row r="155" spans="1:37" s="666" customFormat="1" ht="11.25" customHeight="1">
      <c r="A155" s="548"/>
      <c r="B155" s="538"/>
      <c r="C155" s="541"/>
      <c r="D155" s="552"/>
      <c r="E155" s="538"/>
      <c r="F155" s="538"/>
      <c r="G155" s="595"/>
      <c r="H155" s="569"/>
      <c r="I155" s="563"/>
      <c r="J155" s="551"/>
      <c r="K155" s="551"/>
      <c r="L155" s="2497"/>
      <c r="M155" s="2497"/>
      <c r="N155" s="560"/>
      <c r="O155" s="560"/>
      <c r="P155" s="2497"/>
      <c r="Q155" s="2497"/>
      <c r="R155" s="2497"/>
      <c r="S155" s="2497"/>
      <c r="T155" s="2497"/>
      <c r="U155" s="2497"/>
      <c r="V155" s="2497"/>
      <c r="W155" s="2497"/>
      <c r="X155" s="2497"/>
      <c r="Y155" s="2497"/>
      <c r="Z155" s="2497"/>
      <c r="AA155" s="2497"/>
      <c r="AB155" s="2497"/>
      <c r="AC155" s="2497"/>
      <c r="AD155" s="4364" t="s">
        <v>1253</v>
      </c>
      <c r="AE155" s="4347"/>
      <c r="AF155" s="621"/>
      <c r="AG155" s="2490"/>
      <c r="AH155" s="2487"/>
      <c r="AI155" s="2487"/>
      <c r="AJ155" s="275"/>
      <c r="AK155" s="129"/>
    </row>
    <row r="156" spans="1:37" s="666" customFormat="1" ht="11.25" customHeight="1">
      <c r="A156" s="548"/>
      <c r="B156" s="4360"/>
      <c r="C156" s="4360"/>
      <c r="D156" s="2425" t="s">
        <v>144</v>
      </c>
      <c r="E156" s="569" t="s">
        <v>1254</v>
      </c>
      <c r="F156" s="538"/>
      <c r="G156" s="538"/>
      <c r="H156" s="538"/>
      <c r="I156" s="538"/>
      <c r="J156" s="538"/>
      <c r="K156" s="538"/>
      <c r="L156" s="538"/>
      <c r="M156" s="538"/>
      <c r="N156" s="538"/>
      <c r="O156" s="538"/>
      <c r="P156" s="538"/>
      <c r="Q156" s="538"/>
      <c r="R156" s="538"/>
      <c r="S156" s="538"/>
      <c r="T156" s="538"/>
      <c r="U156" s="538"/>
      <c r="V156" s="538"/>
      <c r="W156" s="538"/>
      <c r="X156" s="538"/>
      <c r="Y156" s="538"/>
      <c r="Z156" s="538"/>
      <c r="AA156" s="538"/>
      <c r="AB156" s="622"/>
      <c r="AC156" s="538"/>
      <c r="AD156" s="4363"/>
      <c r="AE156" s="4348"/>
      <c r="AF156" s="621"/>
      <c r="AG156" s="2490"/>
      <c r="AH156" s="2487"/>
      <c r="AI156" s="2487"/>
      <c r="AJ156" s="275"/>
      <c r="AK156" s="129"/>
    </row>
    <row r="157" spans="1:37" s="666" customFormat="1" ht="7.5" customHeight="1">
      <c r="A157" s="548"/>
      <c r="B157" s="2508"/>
      <c r="C157" s="2508"/>
      <c r="D157" s="569"/>
      <c r="E157" s="569"/>
      <c r="F157" s="538"/>
      <c r="G157" s="538"/>
      <c r="H157" s="538"/>
      <c r="I157" s="538"/>
      <c r="J157" s="538"/>
      <c r="K157" s="538"/>
      <c r="L157" s="538"/>
      <c r="M157" s="538"/>
      <c r="N157" s="538"/>
      <c r="O157" s="538"/>
      <c r="P157" s="538"/>
      <c r="Q157" s="538"/>
      <c r="R157" s="538"/>
      <c r="S157" s="538"/>
      <c r="T157" s="538"/>
      <c r="U157" s="538"/>
      <c r="V157" s="538"/>
      <c r="W157" s="538"/>
      <c r="X157" s="538"/>
      <c r="Y157" s="538"/>
      <c r="Z157" s="538"/>
      <c r="AA157" s="538"/>
      <c r="AB157" s="622"/>
      <c r="AC157" s="538"/>
      <c r="AD157" s="540"/>
      <c r="AE157" s="483"/>
      <c r="AF157" s="621"/>
      <c r="AG157" s="2490"/>
      <c r="AH157" s="2487"/>
      <c r="AI157" s="2487"/>
      <c r="AJ157" s="275"/>
      <c r="AK157" s="129"/>
    </row>
    <row r="158" spans="1:37" s="666" customFormat="1" ht="11.25" customHeight="1">
      <c r="A158" s="548"/>
      <c r="B158" s="538"/>
      <c r="C158" s="538"/>
      <c r="D158" s="569"/>
      <c r="E158" s="538"/>
      <c r="F158" s="538"/>
      <c r="G158" s="569"/>
      <c r="H158" s="569"/>
      <c r="I158" s="569"/>
      <c r="J158" s="569"/>
      <c r="K158" s="569"/>
      <c r="L158" s="569"/>
      <c r="M158" s="569"/>
      <c r="N158" s="569"/>
      <c r="O158" s="538"/>
      <c r="P158" s="538"/>
      <c r="Q158" s="569"/>
      <c r="R158" s="569"/>
      <c r="S158" s="569"/>
      <c r="T158" s="569"/>
      <c r="U158" s="569"/>
      <c r="V158" s="569"/>
      <c r="W158" s="569"/>
      <c r="X158" s="569"/>
      <c r="Y158" s="569"/>
      <c r="Z158" s="569"/>
      <c r="AA158" s="558"/>
      <c r="AB158" s="538"/>
      <c r="AC158" s="538"/>
      <c r="AD158" s="4364" t="s">
        <v>1255</v>
      </c>
      <c r="AE158" s="4347"/>
      <c r="AF158" s="621"/>
      <c r="AG158" s="2490"/>
      <c r="AH158" s="2487"/>
      <c r="AI158" s="2487"/>
      <c r="AJ158" s="275"/>
      <c r="AK158" s="129"/>
    </row>
    <row r="159" spans="1:37" s="666" customFormat="1" ht="11.25" customHeight="1">
      <c r="A159" s="548"/>
      <c r="B159" s="538"/>
      <c r="C159" s="538"/>
      <c r="D159" s="2425" t="s">
        <v>149</v>
      </c>
      <c r="E159" s="541" t="s">
        <v>2301</v>
      </c>
      <c r="F159" s="541"/>
      <c r="G159" s="538"/>
      <c r="H159" s="538"/>
      <c r="I159" s="569"/>
      <c r="J159" s="538"/>
      <c r="K159" s="569"/>
      <c r="L159" s="538"/>
      <c r="M159" s="538"/>
      <c r="N159" s="2497"/>
      <c r="O159" s="560"/>
      <c r="P159" s="560"/>
      <c r="Q159" s="2497"/>
      <c r="R159" s="2497"/>
      <c r="S159" s="2497"/>
      <c r="T159" s="2497"/>
      <c r="U159" s="2497"/>
      <c r="V159" s="2497"/>
      <c r="W159" s="2497"/>
      <c r="X159" s="2497"/>
      <c r="Y159" s="2497"/>
      <c r="Z159" s="2497"/>
      <c r="AA159" s="2497"/>
      <c r="AB159" s="2497"/>
      <c r="AC159" s="538"/>
      <c r="AD159" s="4363"/>
      <c r="AE159" s="4348"/>
      <c r="AF159" s="621"/>
      <c r="AG159" s="2490"/>
      <c r="AH159" s="2487"/>
      <c r="AI159" s="2487"/>
      <c r="AJ159" s="275"/>
      <c r="AK159" s="129"/>
    </row>
    <row r="160" spans="1:37" s="666" customFormat="1" ht="7.5" customHeight="1">
      <c r="A160" s="548"/>
      <c r="B160" s="538"/>
      <c r="C160" s="538"/>
      <c r="D160" s="569"/>
      <c r="E160" s="541"/>
      <c r="F160" s="541"/>
      <c r="G160" s="538"/>
      <c r="H160" s="538"/>
      <c r="I160" s="569"/>
      <c r="J160" s="538"/>
      <c r="K160" s="569"/>
      <c r="L160" s="538"/>
      <c r="M160" s="538"/>
      <c r="N160" s="2497"/>
      <c r="O160" s="560"/>
      <c r="P160" s="560"/>
      <c r="Q160" s="2497"/>
      <c r="R160" s="2497"/>
      <c r="S160" s="2497"/>
      <c r="T160" s="2497"/>
      <c r="U160" s="2497"/>
      <c r="V160" s="2497"/>
      <c r="W160" s="2497"/>
      <c r="X160" s="2497"/>
      <c r="Y160" s="2497"/>
      <c r="Z160" s="2497"/>
      <c r="AA160" s="2497"/>
      <c r="AB160" s="2497"/>
      <c r="AC160" s="538"/>
      <c r="AD160" s="483"/>
      <c r="AE160" s="483"/>
      <c r="AF160" s="621"/>
      <c r="AG160" s="2490"/>
      <c r="AH160" s="2487"/>
      <c r="AI160" s="2487"/>
      <c r="AJ160" s="275"/>
      <c r="AK160" s="129"/>
    </row>
    <row r="161" spans="1:37" s="666" customFormat="1" ht="11.25" customHeight="1">
      <c r="A161" s="548"/>
      <c r="B161" s="538"/>
      <c r="C161" s="538"/>
      <c r="D161" s="569"/>
      <c r="E161" s="390"/>
      <c r="F161" s="390"/>
      <c r="G161" s="569"/>
      <c r="H161" s="569"/>
      <c r="I161" s="538"/>
      <c r="J161" s="538"/>
      <c r="K161" s="538"/>
      <c r="L161" s="538"/>
      <c r="M161" s="538"/>
      <c r="N161" s="569"/>
      <c r="O161" s="390"/>
      <c r="P161" s="390"/>
      <c r="Q161" s="569"/>
      <c r="R161" s="569"/>
      <c r="S161" s="569"/>
      <c r="T161" s="569"/>
      <c r="U161" s="538"/>
      <c r="V161" s="538"/>
      <c r="W161" s="538"/>
      <c r="X161" s="538"/>
      <c r="Y161" s="538"/>
      <c r="Z161" s="538"/>
      <c r="AA161" s="538"/>
      <c r="AB161" s="538"/>
      <c r="AC161" s="538"/>
      <c r="AD161" s="4364" t="s">
        <v>1256</v>
      </c>
      <c r="AE161" s="4347"/>
      <c r="AF161" s="621"/>
      <c r="AG161" s="2490"/>
      <c r="AH161" s="2487"/>
      <c r="AI161" s="2487"/>
      <c r="AJ161" s="275"/>
      <c r="AK161" s="129"/>
    </row>
    <row r="162" spans="1:37" s="666" customFormat="1" ht="11.25" customHeight="1">
      <c r="A162" s="548"/>
      <c r="B162" s="538"/>
      <c r="C162" s="538"/>
      <c r="D162" s="2425" t="s">
        <v>153</v>
      </c>
      <c r="E162" s="390" t="s">
        <v>1257</v>
      </c>
      <c r="F162" s="390"/>
      <c r="G162" s="569"/>
      <c r="H162" s="569"/>
      <c r="I162" s="538"/>
      <c r="J162" s="538"/>
      <c r="K162" s="538"/>
      <c r="L162" s="538"/>
      <c r="M162" s="538"/>
      <c r="N162" s="569"/>
      <c r="O162" s="390"/>
      <c r="P162" s="390"/>
      <c r="Q162" s="569"/>
      <c r="R162" s="569"/>
      <c r="S162" s="569"/>
      <c r="T162" s="569"/>
      <c r="U162" s="538"/>
      <c r="V162" s="538"/>
      <c r="W162" s="538"/>
      <c r="X162" s="538"/>
      <c r="Y162" s="538"/>
      <c r="Z162" s="538"/>
      <c r="AA162" s="538"/>
      <c r="AB162" s="538"/>
      <c r="AC162" s="538"/>
      <c r="AD162" s="4363"/>
      <c r="AE162" s="4348"/>
      <c r="AF162" s="621"/>
      <c r="AG162" s="2490"/>
      <c r="AH162" s="2487"/>
      <c r="AI162" s="2487"/>
      <c r="AJ162" s="275"/>
      <c r="AK162" s="129"/>
    </row>
    <row r="163" spans="1:37" s="666" customFormat="1" ht="7.5" customHeight="1">
      <c r="A163" s="548"/>
      <c r="B163" s="538"/>
      <c r="C163" s="538"/>
      <c r="D163" s="569"/>
      <c r="E163" s="390"/>
      <c r="F163" s="390"/>
      <c r="G163" s="569"/>
      <c r="H163" s="569"/>
      <c r="I163" s="538"/>
      <c r="J163" s="538"/>
      <c r="K163" s="538"/>
      <c r="L163" s="538"/>
      <c r="M163" s="538"/>
      <c r="N163" s="569"/>
      <c r="O163" s="390"/>
      <c r="P163" s="390"/>
      <c r="Q163" s="569"/>
      <c r="R163" s="569"/>
      <c r="S163" s="569"/>
      <c r="T163" s="569"/>
      <c r="U163" s="538"/>
      <c r="V163" s="538"/>
      <c r="W163" s="538"/>
      <c r="X163" s="538"/>
      <c r="Y163" s="538"/>
      <c r="Z163" s="538"/>
      <c r="AA163" s="538"/>
      <c r="AB163" s="538"/>
      <c r="AC163" s="538"/>
      <c r="AD163" s="483"/>
      <c r="AE163" s="483"/>
      <c r="AF163" s="621"/>
      <c r="AG163" s="2490"/>
      <c r="AH163" s="2487"/>
      <c r="AI163" s="2487"/>
      <c r="AJ163" s="275"/>
      <c r="AK163" s="129"/>
    </row>
    <row r="164" spans="1:37" s="666" customFormat="1" ht="11.25" customHeight="1">
      <c r="A164" s="548"/>
      <c r="B164" s="538"/>
      <c r="C164" s="538"/>
      <c r="D164" s="569"/>
      <c r="E164" s="390"/>
      <c r="F164" s="390"/>
      <c r="G164" s="569"/>
      <c r="H164" s="569"/>
      <c r="I164" s="538"/>
      <c r="J164" s="538"/>
      <c r="K164" s="538"/>
      <c r="L164" s="538"/>
      <c r="M164" s="538"/>
      <c r="N164" s="569"/>
      <c r="O164" s="390"/>
      <c r="P164" s="390"/>
      <c r="Q164" s="569"/>
      <c r="R164" s="569"/>
      <c r="S164" s="569"/>
      <c r="T164" s="569"/>
      <c r="U164" s="538"/>
      <c r="V164" s="538"/>
      <c r="W164" s="538"/>
      <c r="X164" s="538"/>
      <c r="Y164" s="538"/>
      <c r="Z164" s="538"/>
      <c r="AA164" s="538"/>
      <c r="AB164" s="538"/>
      <c r="AC164" s="538"/>
      <c r="AD164" s="4364" t="s">
        <v>1258</v>
      </c>
      <c r="AE164" s="4347"/>
      <c r="AF164" s="621"/>
      <c r="AG164" s="2490"/>
      <c r="AH164" s="2487"/>
      <c r="AI164" s="2487"/>
      <c r="AJ164" s="275"/>
      <c r="AK164" s="129"/>
    </row>
    <row r="165" spans="1:37" s="666" customFormat="1" ht="11.25" customHeight="1">
      <c r="A165" s="548"/>
      <c r="B165" s="538"/>
      <c r="C165" s="538"/>
      <c r="D165" s="2425" t="s">
        <v>157</v>
      </c>
      <c r="E165" s="390" t="s">
        <v>1259</v>
      </c>
      <c r="F165" s="390"/>
      <c r="G165" s="569"/>
      <c r="H165" s="569"/>
      <c r="I165" s="538"/>
      <c r="J165" s="538"/>
      <c r="K165" s="538"/>
      <c r="L165" s="538"/>
      <c r="M165" s="538"/>
      <c r="N165" s="569"/>
      <c r="O165" s="390"/>
      <c r="P165" s="390"/>
      <c r="Q165" s="569"/>
      <c r="R165" s="569"/>
      <c r="S165" s="569"/>
      <c r="T165" s="569"/>
      <c r="U165" s="538"/>
      <c r="V165" s="538"/>
      <c r="W165" s="538"/>
      <c r="X165" s="538"/>
      <c r="Y165" s="538"/>
      <c r="Z165" s="538"/>
      <c r="AA165" s="538"/>
      <c r="AB165" s="538"/>
      <c r="AC165" s="538"/>
      <c r="AD165" s="4363"/>
      <c r="AE165" s="4348"/>
      <c r="AF165" s="621"/>
      <c r="AG165" s="2490"/>
      <c r="AH165" s="2487"/>
      <c r="AI165" s="2487"/>
      <c r="AJ165" s="275"/>
      <c r="AK165" s="129"/>
    </row>
    <row r="166" spans="1:37" s="666" customFormat="1" ht="7.5" customHeight="1">
      <c r="A166" s="548"/>
      <c r="B166" s="538"/>
      <c r="C166" s="538"/>
      <c r="D166" s="569"/>
      <c r="E166" s="390"/>
      <c r="F166" s="390"/>
      <c r="G166" s="569"/>
      <c r="H166" s="569"/>
      <c r="I166" s="538"/>
      <c r="J166" s="538"/>
      <c r="K166" s="538"/>
      <c r="L166" s="538"/>
      <c r="M166" s="538"/>
      <c r="N166" s="569"/>
      <c r="O166" s="390"/>
      <c r="P166" s="390"/>
      <c r="Q166" s="569"/>
      <c r="R166" s="569"/>
      <c r="S166" s="569"/>
      <c r="T166" s="569"/>
      <c r="U166" s="538"/>
      <c r="V166" s="538"/>
      <c r="W166" s="538"/>
      <c r="X166" s="538"/>
      <c r="Y166" s="538"/>
      <c r="Z166" s="538"/>
      <c r="AA166" s="538"/>
      <c r="AB166" s="538"/>
      <c r="AC166" s="538"/>
      <c r="AD166" s="129"/>
      <c r="AE166" s="129"/>
      <c r="AF166" s="621"/>
      <c r="AG166" s="2490"/>
      <c r="AH166" s="2487"/>
      <c r="AI166" s="2487"/>
      <c r="AJ166" s="275"/>
      <c r="AK166" s="129"/>
    </row>
    <row r="167" spans="1:37" s="666" customFormat="1" ht="11.25" customHeight="1">
      <c r="A167" s="548"/>
      <c r="B167" s="538"/>
      <c r="C167" s="538"/>
      <c r="D167" s="2425" t="s">
        <v>161</v>
      </c>
      <c r="E167" s="390" t="s">
        <v>2302</v>
      </c>
      <c r="F167" s="390"/>
      <c r="G167" s="569"/>
      <c r="H167" s="569"/>
      <c r="I167" s="538"/>
      <c r="J167" s="538"/>
      <c r="K167" s="538"/>
      <c r="L167" s="538"/>
      <c r="M167" s="538"/>
      <c r="N167" s="569"/>
      <c r="O167" s="390"/>
      <c r="P167" s="390"/>
      <c r="Q167" s="569"/>
      <c r="R167" s="569"/>
      <c r="S167" s="569"/>
      <c r="T167" s="569"/>
      <c r="U167" s="538"/>
      <c r="V167" s="538"/>
      <c r="W167" s="538"/>
      <c r="X167" s="538"/>
      <c r="Y167" s="538"/>
      <c r="Z167" s="538"/>
      <c r="AA167" s="538"/>
      <c r="AB167" s="538"/>
      <c r="AC167" s="538"/>
      <c r="AD167" s="4364" t="s">
        <v>1260</v>
      </c>
      <c r="AE167" s="4347"/>
      <c r="AF167" s="621"/>
      <c r="AG167" s="2490"/>
      <c r="AH167" s="2487"/>
      <c r="AI167" s="2487"/>
      <c r="AJ167" s="275"/>
      <c r="AK167" s="129"/>
    </row>
    <row r="168" spans="1:37" s="666" customFormat="1" ht="11.25" customHeight="1">
      <c r="A168" s="548"/>
      <c r="B168" s="538"/>
      <c r="C168" s="538"/>
      <c r="D168" s="569"/>
      <c r="E168" s="390"/>
      <c r="F168" s="390"/>
      <c r="G168" s="569"/>
      <c r="H168" s="569"/>
      <c r="I168" s="538"/>
      <c r="J168" s="538"/>
      <c r="K168" s="538"/>
      <c r="L168" s="538"/>
      <c r="M168" s="538"/>
      <c r="N168" s="569"/>
      <c r="O168" s="390"/>
      <c r="P168" s="390"/>
      <c r="Q168" s="569"/>
      <c r="R168" s="569"/>
      <c r="S168" s="569"/>
      <c r="T168" s="569"/>
      <c r="U168" s="538"/>
      <c r="V168" s="538"/>
      <c r="W168" s="538"/>
      <c r="X168" s="538"/>
      <c r="Y168" s="538"/>
      <c r="Z168" s="538"/>
      <c r="AA168" s="538"/>
      <c r="AB168" s="538"/>
      <c r="AC168" s="538"/>
      <c r="AD168" s="4363"/>
      <c r="AE168" s="4348"/>
      <c r="AF168" s="621"/>
      <c r="AG168" s="2490"/>
      <c r="AH168" s="2487"/>
      <c r="AI168" s="2487"/>
      <c r="AJ168" s="275"/>
      <c r="AK168" s="129"/>
    </row>
    <row r="169" spans="1:37" s="666" customFormat="1" ht="7.5" customHeight="1">
      <c r="A169" s="548"/>
      <c r="B169" s="538"/>
      <c r="C169" s="538"/>
      <c r="D169" s="569"/>
      <c r="E169" s="390"/>
      <c r="F169" s="390"/>
      <c r="G169" s="569"/>
      <c r="H169" s="569"/>
      <c r="I169" s="538"/>
      <c r="J169" s="538"/>
      <c r="K169" s="538"/>
      <c r="L169" s="538"/>
      <c r="M169" s="538"/>
      <c r="N169" s="569"/>
      <c r="O169" s="390"/>
      <c r="P169" s="390"/>
      <c r="Q169" s="569"/>
      <c r="R169" s="569"/>
      <c r="S169" s="569"/>
      <c r="T169" s="569"/>
      <c r="U169" s="538"/>
      <c r="V169" s="538"/>
      <c r="W169" s="538"/>
      <c r="X169" s="538"/>
      <c r="Y169" s="538"/>
      <c r="Z169" s="538"/>
      <c r="AA169" s="538"/>
      <c r="AB169" s="538"/>
      <c r="AC169" s="538"/>
      <c r="AD169" s="129"/>
      <c r="AE169" s="129"/>
      <c r="AF169" s="621"/>
      <c r="AG169" s="2490"/>
      <c r="AH169" s="2487"/>
      <c r="AI169" s="2487"/>
      <c r="AJ169" s="275"/>
      <c r="AK169" s="129"/>
    </row>
    <row r="170" spans="1:37" s="666" customFormat="1" ht="11.25" customHeight="1">
      <c r="A170" s="548"/>
      <c r="B170" s="538"/>
      <c r="C170" s="538"/>
      <c r="D170" s="2425" t="s">
        <v>164</v>
      </c>
      <c r="E170" s="2425" t="s">
        <v>2303</v>
      </c>
      <c r="F170" s="390"/>
      <c r="G170" s="569"/>
      <c r="H170" s="569"/>
      <c r="I170" s="538"/>
      <c r="J170" s="538"/>
      <c r="K170" s="538"/>
      <c r="L170" s="538"/>
      <c r="M170" s="538"/>
      <c r="N170" s="569"/>
      <c r="O170" s="390"/>
      <c r="P170" s="390"/>
      <c r="Q170" s="569"/>
      <c r="R170" s="569"/>
      <c r="S170" s="569"/>
      <c r="T170" s="569"/>
      <c r="U170" s="538"/>
      <c r="V170" s="538"/>
      <c r="W170" s="538"/>
      <c r="X170" s="538"/>
      <c r="Y170" s="538"/>
      <c r="Z170" s="538"/>
      <c r="AA170" s="538"/>
      <c r="AB170" s="538"/>
      <c r="AC170" s="538"/>
      <c r="AD170" s="4364" t="s">
        <v>1261</v>
      </c>
      <c r="AE170" s="4347"/>
      <c r="AF170" s="621"/>
      <c r="AG170" s="2490"/>
      <c r="AH170" s="2487"/>
      <c r="AI170" s="2487"/>
      <c r="AJ170" s="275"/>
      <c r="AK170" s="129"/>
    </row>
    <row r="171" spans="1:37" s="666" customFormat="1" ht="11.25" customHeight="1">
      <c r="A171" s="548"/>
      <c r="B171" s="538"/>
      <c r="C171" s="538"/>
      <c r="D171" s="390"/>
      <c r="E171" s="128" t="s">
        <v>1262</v>
      </c>
      <c r="F171" s="128"/>
      <c r="G171" s="482"/>
      <c r="H171" s="482"/>
      <c r="I171" s="482"/>
      <c r="J171" s="482"/>
      <c r="K171" s="482"/>
      <c r="L171" s="482"/>
      <c r="M171" s="482"/>
      <c r="N171" s="482"/>
      <c r="O171" s="128"/>
      <c r="P171" s="128"/>
      <c r="Q171" s="482"/>
      <c r="R171" s="482"/>
      <c r="S171" s="482"/>
      <c r="T171" s="482"/>
      <c r="U171" s="482"/>
      <c r="V171" s="482"/>
      <c r="W171" s="482"/>
      <c r="X171" s="482"/>
      <c r="Y171" s="482"/>
      <c r="Z171" s="482"/>
      <c r="AA171" s="482"/>
      <c r="AB171" s="482"/>
      <c r="AC171" s="482"/>
      <c r="AD171" s="4363"/>
      <c r="AE171" s="4348"/>
      <c r="AF171" s="621"/>
      <c r="AG171" s="2490"/>
      <c r="AH171" s="2487"/>
      <c r="AI171" s="2487"/>
      <c r="AJ171" s="275"/>
      <c r="AK171" s="129"/>
    </row>
    <row r="172" spans="1:37" s="666" customFormat="1" ht="7.5" customHeight="1">
      <c r="A172" s="548"/>
      <c r="B172" s="538"/>
      <c r="C172" s="538"/>
      <c r="D172" s="390"/>
      <c r="E172" s="128"/>
      <c r="F172" s="128"/>
      <c r="G172" s="482"/>
      <c r="H172" s="482"/>
      <c r="I172" s="482"/>
      <c r="J172" s="482"/>
      <c r="K172" s="482"/>
      <c r="L172" s="482"/>
      <c r="M172" s="482"/>
      <c r="N172" s="482"/>
      <c r="O172" s="128"/>
      <c r="P172" s="128"/>
      <c r="Q172" s="482"/>
      <c r="R172" s="482"/>
      <c r="S172" s="482"/>
      <c r="T172" s="482"/>
      <c r="U172" s="482"/>
      <c r="V172" s="482"/>
      <c r="W172" s="482"/>
      <c r="X172" s="482"/>
      <c r="Y172" s="482"/>
      <c r="Z172" s="482"/>
      <c r="AA172" s="482"/>
      <c r="AB172" s="482"/>
      <c r="AC172" s="482"/>
      <c r="AD172" s="129"/>
      <c r="AE172" s="129"/>
      <c r="AF172" s="621"/>
      <c r="AG172" s="2490"/>
      <c r="AH172" s="2487"/>
      <c r="AI172" s="2487"/>
      <c r="AJ172" s="275"/>
      <c r="AK172" s="129"/>
    </row>
    <row r="173" spans="1:37" s="666" customFormat="1" ht="11.25" customHeight="1">
      <c r="A173" s="548"/>
      <c r="B173" s="538"/>
      <c r="C173" s="538"/>
      <c r="D173" s="2425" t="s">
        <v>168</v>
      </c>
      <c r="E173" s="2425" t="s">
        <v>1263</v>
      </c>
      <c r="F173" s="390"/>
      <c r="G173" s="569"/>
      <c r="H173" s="569"/>
      <c r="I173" s="538"/>
      <c r="J173" s="538"/>
      <c r="K173" s="538"/>
      <c r="L173" s="538"/>
      <c r="M173" s="538"/>
      <c r="N173" s="569"/>
      <c r="O173" s="390"/>
      <c r="P173" s="390"/>
      <c r="Q173" s="569"/>
      <c r="R173" s="569"/>
      <c r="S173" s="569"/>
      <c r="T173" s="569"/>
      <c r="U173" s="538"/>
      <c r="V173" s="538"/>
      <c r="W173" s="538"/>
      <c r="X173" s="538"/>
      <c r="Y173" s="538"/>
      <c r="Z173" s="538"/>
      <c r="AA173" s="538"/>
      <c r="AB173" s="538"/>
      <c r="AC173" s="538"/>
      <c r="AD173" s="4364" t="s">
        <v>1264</v>
      </c>
      <c r="AE173" s="4347"/>
      <c r="AF173" s="621"/>
      <c r="AG173" s="2490"/>
      <c r="AH173" s="2487"/>
      <c r="AI173" s="2487"/>
      <c r="AJ173" s="275"/>
      <c r="AK173" s="129"/>
    </row>
    <row r="174" spans="1:37" s="666" customFormat="1" ht="11.25" customHeight="1">
      <c r="A174" s="548"/>
      <c r="B174" s="538"/>
      <c r="C174" s="538"/>
      <c r="D174" s="569"/>
      <c r="E174" s="569"/>
      <c r="F174" s="390"/>
      <c r="G174" s="569"/>
      <c r="H174" s="569"/>
      <c r="I174" s="538"/>
      <c r="J174" s="538"/>
      <c r="K174" s="538"/>
      <c r="L174" s="538"/>
      <c r="M174" s="538"/>
      <c r="N174" s="569"/>
      <c r="O174" s="390"/>
      <c r="P174" s="390"/>
      <c r="Q174" s="569"/>
      <c r="R174" s="569"/>
      <c r="S174" s="569"/>
      <c r="T174" s="569"/>
      <c r="U174" s="538"/>
      <c r="V174" s="538"/>
      <c r="W174" s="538"/>
      <c r="X174" s="538"/>
      <c r="Y174" s="538"/>
      <c r="Z174" s="538"/>
      <c r="AA174" s="538"/>
      <c r="AB174" s="538"/>
      <c r="AC174" s="538"/>
      <c r="AD174" s="4363"/>
      <c r="AE174" s="4348"/>
      <c r="AF174" s="621"/>
      <c r="AG174" s="2490"/>
      <c r="AH174" s="2487"/>
      <c r="AI174" s="2487"/>
      <c r="AJ174" s="275"/>
      <c r="AK174" s="129"/>
    </row>
    <row r="175" spans="1:37" s="666" customFormat="1" ht="7.5" customHeight="1">
      <c r="A175" s="548"/>
      <c r="B175" s="538"/>
      <c r="C175" s="538"/>
      <c r="D175" s="390"/>
      <c r="E175" s="390"/>
      <c r="F175" s="390"/>
      <c r="G175" s="569"/>
      <c r="H175" s="569"/>
      <c r="I175" s="538"/>
      <c r="J175" s="538"/>
      <c r="K175" s="538"/>
      <c r="L175" s="538"/>
      <c r="M175" s="538"/>
      <c r="N175" s="569"/>
      <c r="O175" s="390"/>
      <c r="P175" s="390"/>
      <c r="Q175" s="569"/>
      <c r="R175" s="569"/>
      <c r="S175" s="569"/>
      <c r="T175" s="569"/>
      <c r="U175" s="538"/>
      <c r="V175" s="538"/>
      <c r="W175" s="538"/>
      <c r="X175" s="538"/>
      <c r="Y175" s="538"/>
      <c r="Z175" s="538"/>
      <c r="AA175" s="538"/>
      <c r="AB175" s="538"/>
      <c r="AC175" s="538"/>
      <c r="AD175" s="129"/>
      <c r="AE175" s="129"/>
      <c r="AF175" s="621"/>
      <c r="AG175" s="2490"/>
      <c r="AH175" s="2487"/>
      <c r="AI175" s="2487"/>
      <c r="AJ175" s="275"/>
      <c r="AK175" s="129"/>
    </row>
    <row r="176" spans="1:37" s="666" customFormat="1" ht="11.25" customHeight="1">
      <c r="A176" s="548"/>
      <c r="B176" s="538"/>
      <c r="C176" s="538"/>
      <c r="D176" s="2425" t="s">
        <v>229</v>
      </c>
      <c r="E176" s="2425" t="s">
        <v>1265</v>
      </c>
      <c r="F176" s="390"/>
      <c r="G176" s="569"/>
      <c r="H176" s="569"/>
      <c r="I176" s="538"/>
      <c r="J176" s="538"/>
      <c r="K176" s="538"/>
      <c r="L176" s="538"/>
      <c r="M176" s="538"/>
      <c r="N176" s="569"/>
      <c r="O176" s="390"/>
      <c r="P176" s="390"/>
      <c r="Q176" s="569"/>
      <c r="R176" s="569"/>
      <c r="S176" s="569"/>
      <c r="T176" s="569"/>
      <c r="U176" s="538"/>
      <c r="V176" s="538"/>
      <c r="W176" s="538"/>
      <c r="X176" s="538"/>
      <c r="Y176" s="538"/>
      <c r="Z176" s="538"/>
      <c r="AA176" s="538"/>
      <c r="AB176" s="538"/>
      <c r="AC176" s="538"/>
      <c r="AD176" s="4364" t="s">
        <v>1266</v>
      </c>
      <c r="AE176" s="4347"/>
      <c r="AF176" s="621"/>
      <c r="AG176" s="2490"/>
      <c r="AH176" s="2487"/>
      <c r="AI176" s="2487"/>
      <c r="AJ176" s="275"/>
      <c r="AK176" s="129"/>
    </row>
    <row r="177" spans="1:37" s="666" customFormat="1" ht="11.25" customHeight="1">
      <c r="A177" s="548"/>
      <c r="B177" s="538"/>
      <c r="C177" s="538"/>
      <c r="D177" s="390"/>
      <c r="E177" s="128" t="s">
        <v>1267</v>
      </c>
      <c r="F177" s="390"/>
      <c r="G177" s="569"/>
      <c r="H177" s="569"/>
      <c r="I177" s="538"/>
      <c r="J177" s="538"/>
      <c r="K177" s="538"/>
      <c r="L177" s="538"/>
      <c r="M177" s="538"/>
      <c r="N177" s="569"/>
      <c r="O177" s="390"/>
      <c r="P177" s="390"/>
      <c r="Q177" s="569"/>
      <c r="R177" s="569"/>
      <c r="S177" s="569"/>
      <c r="T177" s="569"/>
      <c r="U177" s="538"/>
      <c r="V177" s="538"/>
      <c r="W177" s="538"/>
      <c r="X177" s="538"/>
      <c r="Y177" s="538"/>
      <c r="Z177" s="538"/>
      <c r="AA177" s="538"/>
      <c r="AB177" s="538"/>
      <c r="AC177" s="538"/>
      <c r="AD177" s="4363"/>
      <c r="AE177" s="4348"/>
      <c r="AF177" s="621"/>
      <c r="AG177" s="2490"/>
      <c r="AH177" s="2487"/>
      <c r="AI177" s="2487"/>
      <c r="AJ177" s="275"/>
      <c r="AK177" s="129"/>
    </row>
    <row r="178" spans="1:37" s="666" customFormat="1" ht="7.5" customHeight="1">
      <c r="A178" s="548"/>
      <c r="B178" s="538"/>
      <c r="C178" s="538"/>
      <c r="D178" s="390"/>
      <c r="E178" s="128"/>
      <c r="F178" s="390"/>
      <c r="G178" s="569"/>
      <c r="H178" s="569"/>
      <c r="I178" s="538"/>
      <c r="J178" s="538"/>
      <c r="K178" s="538"/>
      <c r="L178" s="538"/>
      <c r="M178" s="538"/>
      <c r="N178" s="569"/>
      <c r="O178" s="390"/>
      <c r="P178" s="390"/>
      <c r="Q178" s="569"/>
      <c r="R178" s="569"/>
      <c r="S178" s="569"/>
      <c r="T178" s="569"/>
      <c r="U178" s="538"/>
      <c r="V178" s="538"/>
      <c r="W178" s="538"/>
      <c r="X178" s="538"/>
      <c r="Y178" s="538"/>
      <c r="Z178" s="538"/>
      <c r="AA178" s="538"/>
      <c r="AB178" s="538"/>
      <c r="AC178" s="538"/>
      <c r="AD178" s="129"/>
      <c r="AE178" s="129"/>
      <c r="AF178" s="621"/>
      <c r="AG178" s="2490"/>
      <c r="AH178" s="2487"/>
      <c r="AI178" s="2487"/>
      <c r="AJ178" s="275"/>
      <c r="AK178" s="129"/>
    </row>
    <row r="179" spans="1:37" s="666" customFormat="1" ht="11.25" customHeight="1">
      <c r="A179" s="548"/>
      <c r="B179" s="538"/>
      <c r="C179" s="538"/>
      <c r="D179" s="2425" t="s">
        <v>232</v>
      </c>
      <c r="E179" s="2425" t="s">
        <v>1268</v>
      </c>
      <c r="F179" s="390"/>
      <c r="G179" s="569"/>
      <c r="H179" s="569"/>
      <c r="I179" s="538"/>
      <c r="J179" s="538"/>
      <c r="K179" s="538"/>
      <c r="L179" s="538"/>
      <c r="M179" s="538"/>
      <c r="N179" s="569"/>
      <c r="O179" s="390"/>
      <c r="P179" s="390"/>
      <c r="Q179" s="569"/>
      <c r="R179" s="569"/>
      <c r="S179" s="569"/>
      <c r="T179" s="569"/>
      <c r="U179" s="538"/>
      <c r="V179" s="538"/>
      <c r="W179" s="538"/>
      <c r="X179" s="538"/>
      <c r="Y179" s="538"/>
      <c r="Z179" s="538"/>
      <c r="AA179" s="538"/>
      <c r="AB179" s="538"/>
      <c r="AC179" s="538"/>
      <c r="AD179" s="4364" t="s">
        <v>1269</v>
      </c>
      <c r="AE179" s="4347"/>
      <c r="AF179" s="621"/>
      <c r="AG179" s="2490"/>
      <c r="AH179" s="2487"/>
      <c r="AI179" s="2487"/>
      <c r="AJ179" s="275"/>
      <c r="AK179" s="129"/>
    </row>
    <row r="180" spans="1:37" s="666" customFormat="1" ht="11.25" customHeight="1">
      <c r="A180" s="548"/>
      <c r="B180" s="538"/>
      <c r="C180" s="538"/>
      <c r="D180" s="569"/>
      <c r="E180" s="569"/>
      <c r="F180" s="390"/>
      <c r="G180" s="569"/>
      <c r="H180" s="569"/>
      <c r="I180" s="538"/>
      <c r="J180" s="538"/>
      <c r="K180" s="538"/>
      <c r="L180" s="538"/>
      <c r="M180" s="538"/>
      <c r="N180" s="569"/>
      <c r="O180" s="390"/>
      <c r="P180" s="390"/>
      <c r="Q180" s="569"/>
      <c r="R180" s="569"/>
      <c r="S180" s="569"/>
      <c r="T180" s="569"/>
      <c r="U180" s="538"/>
      <c r="V180" s="538"/>
      <c r="W180" s="538"/>
      <c r="X180" s="538"/>
      <c r="Y180" s="538"/>
      <c r="Z180" s="538"/>
      <c r="AA180" s="538"/>
      <c r="AB180" s="538"/>
      <c r="AC180" s="538"/>
      <c r="AD180" s="4363"/>
      <c r="AE180" s="4348"/>
      <c r="AF180" s="621"/>
      <c r="AG180" s="2490"/>
      <c r="AH180" s="2487"/>
      <c r="AI180" s="2487"/>
      <c r="AJ180" s="275"/>
      <c r="AK180" s="129"/>
    </row>
    <row r="181" spans="1:37" s="666" customFormat="1" ht="7.5" customHeight="1">
      <c r="A181" s="548"/>
      <c r="B181" s="538"/>
      <c r="C181" s="538"/>
      <c r="D181" s="390"/>
      <c r="E181" s="390"/>
      <c r="F181" s="390"/>
      <c r="G181" s="569"/>
      <c r="H181" s="569"/>
      <c r="I181" s="538"/>
      <c r="J181" s="538"/>
      <c r="K181" s="538"/>
      <c r="L181" s="538"/>
      <c r="M181" s="538"/>
      <c r="N181" s="569"/>
      <c r="O181" s="390"/>
      <c r="P181" s="390"/>
      <c r="Q181" s="569"/>
      <c r="R181" s="569"/>
      <c r="S181" s="569"/>
      <c r="T181" s="569"/>
      <c r="U181" s="538"/>
      <c r="V181" s="538"/>
      <c r="W181" s="538"/>
      <c r="X181" s="538"/>
      <c r="Y181" s="538"/>
      <c r="Z181" s="538"/>
      <c r="AA181" s="538"/>
      <c r="AB181" s="538"/>
      <c r="AC181" s="538"/>
      <c r="AD181" s="129"/>
      <c r="AE181" s="129"/>
      <c r="AF181" s="621"/>
      <c r="AG181" s="2490"/>
      <c r="AH181" s="2487"/>
      <c r="AI181" s="2487"/>
      <c r="AJ181" s="275"/>
      <c r="AK181" s="129"/>
    </row>
    <row r="182" spans="1:37" s="666" customFormat="1" ht="11.25" customHeight="1">
      <c r="A182" s="548"/>
      <c r="B182" s="538"/>
      <c r="C182" s="538"/>
      <c r="D182" s="2425" t="s">
        <v>235</v>
      </c>
      <c r="E182" s="2425" t="s">
        <v>1270</v>
      </c>
      <c r="F182" s="390"/>
      <c r="G182" s="569"/>
      <c r="H182" s="569"/>
      <c r="I182" s="538"/>
      <c r="J182" s="538"/>
      <c r="K182" s="538"/>
      <c r="L182" s="538"/>
      <c r="M182" s="538"/>
      <c r="N182" s="569"/>
      <c r="O182" s="390"/>
      <c r="P182" s="390"/>
      <c r="Q182" s="569"/>
      <c r="R182" s="569"/>
      <c r="S182" s="569"/>
      <c r="T182" s="569"/>
      <c r="U182" s="538"/>
      <c r="V182" s="538"/>
      <c r="W182" s="538"/>
      <c r="X182" s="538"/>
      <c r="Y182" s="538"/>
      <c r="Z182" s="538"/>
      <c r="AA182" s="538"/>
      <c r="AB182" s="538"/>
      <c r="AC182" s="538"/>
      <c r="AD182" s="4364" t="s">
        <v>1271</v>
      </c>
      <c r="AE182" s="4347"/>
      <c r="AF182" s="621"/>
      <c r="AG182" s="2490"/>
      <c r="AH182" s="2487"/>
      <c r="AI182" s="2487"/>
      <c r="AJ182" s="275"/>
      <c r="AK182" s="129"/>
    </row>
    <row r="183" spans="1:37" s="666" customFormat="1" ht="11.25" customHeight="1">
      <c r="A183" s="548"/>
      <c r="B183" s="538"/>
      <c r="C183" s="538"/>
      <c r="D183" s="390"/>
      <c r="E183" s="390" t="s">
        <v>2304</v>
      </c>
      <c r="F183" s="390"/>
      <c r="G183" s="569"/>
      <c r="H183" s="569"/>
      <c r="I183" s="538"/>
      <c r="J183" s="538"/>
      <c r="K183" s="538"/>
      <c r="L183" s="538"/>
      <c r="M183" s="538"/>
      <c r="N183" s="569"/>
      <c r="O183" s="390"/>
      <c r="P183" s="390"/>
      <c r="Q183" s="569"/>
      <c r="R183" s="569"/>
      <c r="S183" s="569"/>
      <c r="T183" s="569"/>
      <c r="U183" s="538"/>
      <c r="V183" s="538"/>
      <c r="W183" s="538"/>
      <c r="X183" s="538"/>
      <c r="Y183" s="538"/>
      <c r="Z183" s="538"/>
      <c r="AA183" s="538"/>
      <c r="AB183" s="538"/>
      <c r="AC183" s="538"/>
      <c r="AD183" s="4363"/>
      <c r="AE183" s="4348"/>
      <c r="AF183" s="621"/>
      <c r="AG183" s="2490"/>
      <c r="AH183" s="2487"/>
      <c r="AI183" s="2487"/>
      <c r="AJ183" s="275"/>
      <c r="AK183" s="129"/>
    </row>
    <row r="184" spans="1:37" s="666" customFormat="1" ht="11.25" customHeight="1">
      <c r="A184" s="548"/>
      <c r="B184" s="538"/>
      <c r="C184" s="538"/>
      <c r="D184" s="538"/>
      <c r="E184" s="390" t="s">
        <v>1272</v>
      </c>
      <c r="F184" s="390"/>
      <c r="G184" s="569"/>
      <c r="H184" s="569"/>
      <c r="I184" s="538"/>
      <c r="J184" s="538"/>
      <c r="K184" s="538"/>
      <c r="L184" s="538"/>
      <c r="M184" s="538"/>
      <c r="N184" s="569"/>
      <c r="O184" s="390"/>
      <c r="P184" s="390"/>
      <c r="Q184" s="569"/>
      <c r="R184" s="569"/>
      <c r="S184" s="569"/>
      <c r="T184" s="569"/>
      <c r="U184" s="538"/>
      <c r="V184" s="538"/>
      <c r="W184" s="538"/>
      <c r="X184" s="538"/>
      <c r="Y184" s="538"/>
      <c r="Z184" s="538"/>
      <c r="AA184" s="538"/>
      <c r="AB184" s="538"/>
      <c r="AC184" s="538"/>
      <c r="AD184" s="129"/>
      <c r="AE184" s="129"/>
      <c r="AF184" s="621"/>
      <c r="AG184" s="2490"/>
      <c r="AH184" s="2487"/>
      <c r="AI184" s="2487"/>
      <c r="AJ184" s="275"/>
      <c r="AK184" s="129"/>
    </row>
    <row r="185" spans="1:37" s="666" customFormat="1" ht="11.25" customHeight="1">
      <c r="A185" s="548"/>
      <c r="B185" s="538"/>
      <c r="C185" s="538"/>
      <c r="D185" s="538"/>
      <c r="E185" s="128" t="s">
        <v>1273</v>
      </c>
      <c r="F185" s="390"/>
      <c r="G185" s="569"/>
      <c r="H185" s="569"/>
      <c r="I185" s="538"/>
      <c r="J185" s="538"/>
      <c r="K185" s="538"/>
      <c r="L185" s="538"/>
      <c r="M185" s="538"/>
      <c r="N185" s="569"/>
      <c r="O185" s="390"/>
      <c r="P185" s="390"/>
      <c r="Q185" s="569"/>
      <c r="R185" s="569"/>
      <c r="S185" s="569"/>
      <c r="T185" s="569"/>
      <c r="U185" s="538"/>
      <c r="V185" s="538"/>
      <c r="W185" s="538"/>
      <c r="X185" s="538"/>
      <c r="Y185" s="538"/>
      <c r="Z185" s="538"/>
      <c r="AA185" s="538"/>
      <c r="AB185" s="538"/>
      <c r="AC185" s="538"/>
      <c r="AD185" s="129"/>
      <c r="AE185" s="129"/>
      <c r="AF185" s="621"/>
      <c r="AG185" s="2490"/>
      <c r="AH185" s="2487"/>
      <c r="AI185" s="2487"/>
      <c r="AJ185" s="275"/>
      <c r="AK185" s="129"/>
    </row>
    <row r="186" spans="1:37" s="666" customFormat="1" ht="11.25" customHeight="1">
      <c r="A186" s="548"/>
      <c r="B186" s="538"/>
      <c r="C186" s="538"/>
      <c r="D186" s="538"/>
      <c r="E186" s="128" t="s">
        <v>1274</v>
      </c>
      <c r="F186" s="390"/>
      <c r="G186" s="569"/>
      <c r="H186" s="569"/>
      <c r="I186" s="538"/>
      <c r="J186" s="538"/>
      <c r="K186" s="538"/>
      <c r="L186" s="538"/>
      <c r="M186" s="538"/>
      <c r="N186" s="569"/>
      <c r="O186" s="390"/>
      <c r="P186" s="390"/>
      <c r="Q186" s="569"/>
      <c r="R186" s="569"/>
      <c r="S186" s="569"/>
      <c r="T186" s="569"/>
      <c r="U186" s="538"/>
      <c r="V186" s="538"/>
      <c r="W186" s="538"/>
      <c r="X186" s="538"/>
      <c r="Y186" s="538"/>
      <c r="Z186" s="538"/>
      <c r="AA186" s="538"/>
      <c r="AB186" s="538"/>
      <c r="AC186" s="538"/>
      <c r="AD186" s="129"/>
      <c r="AE186" s="129"/>
      <c r="AF186" s="621"/>
      <c r="AG186" s="2490"/>
      <c r="AH186" s="2487"/>
      <c r="AI186" s="2487"/>
      <c r="AJ186" s="275"/>
      <c r="AK186" s="129"/>
    </row>
    <row r="187" spans="1:37" s="666" customFormat="1" ht="7.5" customHeight="1">
      <c r="A187" s="548"/>
      <c r="B187" s="538"/>
      <c r="C187" s="538"/>
      <c r="D187" s="538"/>
      <c r="E187" s="390"/>
      <c r="F187" s="390"/>
      <c r="G187" s="569"/>
      <c r="H187" s="569"/>
      <c r="I187" s="538"/>
      <c r="J187" s="538"/>
      <c r="K187" s="538"/>
      <c r="L187" s="538"/>
      <c r="M187" s="538"/>
      <c r="N187" s="569"/>
      <c r="O187" s="390"/>
      <c r="P187" s="390"/>
      <c r="Q187" s="569"/>
      <c r="R187" s="569"/>
      <c r="S187" s="569"/>
      <c r="T187" s="569"/>
      <c r="U187" s="538"/>
      <c r="V187" s="538"/>
      <c r="W187" s="538"/>
      <c r="X187" s="538"/>
      <c r="Y187" s="538"/>
      <c r="Z187" s="538"/>
      <c r="AA187" s="538"/>
      <c r="AB187" s="538"/>
      <c r="AC187" s="538"/>
      <c r="AD187" s="129"/>
      <c r="AE187" s="129"/>
      <c r="AF187" s="621"/>
      <c r="AG187" s="2490"/>
      <c r="AH187" s="2487"/>
      <c r="AI187" s="2487"/>
      <c r="AJ187" s="275"/>
      <c r="AK187" s="129"/>
    </row>
    <row r="188" spans="1:37" s="666" customFormat="1" ht="11.25" customHeight="1">
      <c r="A188" s="548"/>
      <c r="B188" s="538"/>
      <c r="C188" s="538"/>
      <c r="D188" s="2425" t="s">
        <v>238</v>
      </c>
      <c r="E188" s="390" t="s">
        <v>1275</v>
      </c>
      <c r="F188" s="390"/>
      <c r="G188" s="569"/>
      <c r="H188" s="569"/>
      <c r="I188" s="538"/>
      <c r="J188" s="538"/>
      <c r="K188" s="538"/>
      <c r="L188" s="538"/>
      <c r="M188" s="538"/>
      <c r="N188" s="569"/>
      <c r="O188" s="390"/>
      <c r="P188" s="390"/>
      <c r="Q188" s="569"/>
      <c r="R188" s="569"/>
      <c r="S188" s="569"/>
      <c r="T188" s="569"/>
      <c r="U188" s="538"/>
      <c r="V188" s="538"/>
      <c r="W188" s="538"/>
      <c r="X188" s="538"/>
      <c r="Y188" s="538"/>
      <c r="Z188" s="538"/>
      <c r="AA188" s="538"/>
      <c r="AB188" s="538"/>
      <c r="AC188" s="538"/>
      <c r="AD188" s="4364" t="s">
        <v>1276</v>
      </c>
      <c r="AE188" s="4347"/>
      <c r="AF188" s="621"/>
      <c r="AG188" s="2490"/>
      <c r="AH188" s="2487"/>
      <c r="AI188" s="2487"/>
      <c r="AJ188" s="275"/>
      <c r="AK188" s="129"/>
    </row>
    <row r="189" spans="1:37" s="666" customFormat="1" ht="11.25" customHeight="1">
      <c r="A189" s="548"/>
      <c r="B189" s="538"/>
      <c r="C189" s="538"/>
      <c r="D189" s="569"/>
      <c r="E189" s="390"/>
      <c r="F189" s="390"/>
      <c r="G189" s="569"/>
      <c r="H189" s="569"/>
      <c r="I189" s="538"/>
      <c r="J189" s="538"/>
      <c r="K189" s="538"/>
      <c r="L189" s="538"/>
      <c r="M189" s="538"/>
      <c r="N189" s="569"/>
      <c r="O189" s="390"/>
      <c r="P189" s="390"/>
      <c r="Q189" s="569"/>
      <c r="R189" s="569"/>
      <c r="S189" s="569"/>
      <c r="T189" s="569"/>
      <c r="U189" s="538"/>
      <c r="V189" s="538"/>
      <c r="W189" s="538"/>
      <c r="X189" s="538"/>
      <c r="Y189" s="538"/>
      <c r="Z189" s="538"/>
      <c r="AA189" s="538"/>
      <c r="AB189" s="538"/>
      <c r="AC189" s="538"/>
      <c r="AD189" s="4363"/>
      <c r="AE189" s="4348"/>
      <c r="AF189" s="621"/>
      <c r="AG189" s="2490"/>
      <c r="AH189" s="2487"/>
      <c r="AI189" s="2487"/>
      <c r="AJ189" s="275"/>
      <c r="AK189" s="129"/>
    </row>
    <row r="190" spans="1:37" s="666" customFormat="1" ht="7.5" customHeight="1">
      <c r="A190" s="548"/>
      <c r="B190" s="538"/>
      <c r="C190" s="538"/>
      <c r="D190" s="569"/>
      <c r="E190" s="390"/>
      <c r="F190" s="390"/>
      <c r="G190" s="569"/>
      <c r="H190" s="569"/>
      <c r="I190" s="538"/>
      <c r="J190" s="538"/>
      <c r="K190" s="538"/>
      <c r="L190" s="538"/>
      <c r="M190" s="538"/>
      <c r="N190" s="569"/>
      <c r="O190" s="390"/>
      <c r="P190" s="390"/>
      <c r="Q190" s="569"/>
      <c r="R190" s="569"/>
      <c r="S190" s="569"/>
      <c r="T190" s="569"/>
      <c r="U190" s="538"/>
      <c r="V190" s="538"/>
      <c r="W190" s="538"/>
      <c r="X190" s="538"/>
      <c r="Y190" s="538"/>
      <c r="Z190" s="538"/>
      <c r="AA190" s="538"/>
      <c r="AB190" s="538"/>
      <c r="AC190" s="538"/>
      <c r="AD190" s="129"/>
      <c r="AE190" s="129"/>
      <c r="AF190" s="621"/>
      <c r="AG190" s="2490"/>
      <c r="AH190" s="2487"/>
      <c r="AI190" s="2487"/>
      <c r="AJ190" s="275"/>
      <c r="AK190" s="129"/>
    </row>
    <row r="191" spans="1:37" s="666" customFormat="1" ht="11.25" customHeight="1">
      <c r="A191" s="548"/>
      <c r="B191" s="538"/>
      <c r="C191" s="538"/>
      <c r="D191" s="2425" t="s">
        <v>241</v>
      </c>
      <c r="E191" s="4365" t="s">
        <v>1277</v>
      </c>
      <c r="F191" s="4365"/>
      <c r="G191" s="4365"/>
      <c r="H191" s="4365"/>
      <c r="I191" s="4365"/>
      <c r="J191" s="4365"/>
      <c r="K191" s="4365"/>
      <c r="L191" s="4365"/>
      <c r="M191" s="4365"/>
      <c r="N191" s="4365"/>
      <c r="O191" s="4365"/>
      <c r="P191" s="4365"/>
      <c r="Q191" s="4365"/>
      <c r="R191" s="4365"/>
      <c r="S191" s="4365"/>
      <c r="T191" s="4365"/>
      <c r="U191" s="4365"/>
      <c r="V191" s="4365"/>
      <c r="W191" s="4365"/>
      <c r="X191" s="4365"/>
      <c r="Y191" s="4365"/>
      <c r="Z191" s="4365"/>
      <c r="AA191" s="4365"/>
      <c r="AB191" s="4365"/>
      <c r="AC191" s="4365"/>
      <c r="AD191" s="4364" t="s">
        <v>1278</v>
      </c>
      <c r="AE191" s="4347"/>
      <c r="AF191" s="621"/>
      <c r="AG191" s="2490"/>
      <c r="AH191" s="2487"/>
      <c r="AI191" s="2487"/>
      <c r="AJ191" s="275"/>
      <c r="AK191" s="129"/>
    </row>
    <row r="192" spans="1:37" s="666" customFormat="1" ht="11.25" customHeight="1">
      <c r="A192" s="548"/>
      <c r="B192" s="538"/>
      <c r="C192" s="538"/>
      <c r="D192" s="569"/>
      <c r="E192" s="128" t="s">
        <v>1279</v>
      </c>
      <c r="F192" s="128"/>
      <c r="G192" s="482"/>
      <c r="H192" s="482"/>
      <c r="I192" s="482"/>
      <c r="J192" s="482"/>
      <c r="K192" s="482"/>
      <c r="L192" s="482"/>
      <c r="M192" s="482"/>
      <c r="N192" s="482"/>
      <c r="O192" s="128"/>
      <c r="P192" s="128"/>
      <c r="Q192" s="482"/>
      <c r="R192" s="482"/>
      <c r="S192" s="482"/>
      <c r="T192" s="482"/>
      <c r="U192" s="482"/>
      <c r="V192" s="538"/>
      <c r="W192" s="538"/>
      <c r="X192" s="538"/>
      <c r="Y192" s="538"/>
      <c r="Z192" s="538"/>
      <c r="AA192" s="538"/>
      <c r="AB192" s="538"/>
      <c r="AC192" s="538"/>
      <c r="AD192" s="4363"/>
      <c r="AE192" s="4348"/>
      <c r="AF192" s="621"/>
      <c r="AG192" s="2490"/>
      <c r="AH192" s="2487"/>
      <c r="AI192" s="2487"/>
      <c r="AJ192" s="275"/>
      <c r="AK192" s="129"/>
    </row>
    <row r="193" spans="1:37" s="666" customFormat="1" ht="7.5" customHeight="1">
      <c r="A193" s="548"/>
      <c r="B193" s="538"/>
      <c r="C193" s="538"/>
      <c r="D193" s="569"/>
      <c r="E193" s="390"/>
      <c r="F193" s="390"/>
      <c r="G193" s="569"/>
      <c r="H193" s="569"/>
      <c r="I193" s="538"/>
      <c r="J193" s="538"/>
      <c r="K193" s="538"/>
      <c r="L193" s="538"/>
      <c r="M193" s="538"/>
      <c r="N193" s="569"/>
      <c r="O193" s="390"/>
      <c r="P193" s="390"/>
      <c r="Q193" s="569"/>
      <c r="R193" s="569"/>
      <c r="S193" s="569"/>
      <c r="T193" s="569"/>
      <c r="U193" s="538"/>
      <c r="V193" s="538"/>
      <c r="W193" s="538"/>
      <c r="X193" s="538"/>
      <c r="Y193" s="538"/>
      <c r="Z193" s="538"/>
      <c r="AA193" s="538"/>
      <c r="AB193" s="538"/>
      <c r="AC193" s="538"/>
      <c r="AD193" s="129"/>
      <c r="AE193" s="129"/>
      <c r="AF193" s="621"/>
      <c r="AG193" s="2490"/>
      <c r="AH193" s="2487"/>
      <c r="AI193" s="2487"/>
      <c r="AJ193" s="275"/>
      <c r="AK193" s="129"/>
    </row>
    <row r="194" spans="1:37" s="666" customFormat="1" ht="11.25" customHeight="1">
      <c r="A194" s="548"/>
      <c r="B194" s="538"/>
      <c r="C194" s="538"/>
      <c r="D194" s="2425" t="s">
        <v>244</v>
      </c>
      <c r="E194" s="390" t="s">
        <v>1280</v>
      </c>
      <c r="F194" s="390"/>
      <c r="G194" s="569"/>
      <c r="H194" s="569"/>
      <c r="I194" s="538"/>
      <c r="J194" s="538"/>
      <c r="K194" s="538"/>
      <c r="L194" s="538"/>
      <c r="M194" s="538"/>
      <c r="N194" s="569"/>
      <c r="O194" s="390"/>
      <c r="P194" s="390"/>
      <c r="Q194" s="569"/>
      <c r="R194" s="569"/>
      <c r="S194" s="569"/>
      <c r="T194" s="569"/>
      <c r="U194" s="538"/>
      <c r="V194" s="538"/>
      <c r="W194" s="538"/>
      <c r="X194" s="538"/>
      <c r="Y194" s="538"/>
      <c r="Z194" s="538"/>
      <c r="AA194" s="538"/>
      <c r="AB194" s="538"/>
      <c r="AC194" s="538"/>
      <c r="AD194" s="4364" t="s">
        <v>1281</v>
      </c>
      <c r="AE194" s="4347"/>
      <c r="AF194" s="621"/>
      <c r="AG194" s="2490"/>
      <c r="AH194" s="2487"/>
      <c r="AI194" s="2487"/>
      <c r="AJ194" s="275"/>
      <c r="AK194" s="129"/>
    </row>
    <row r="195" spans="1:37" s="666" customFormat="1" ht="11.25" customHeight="1">
      <c r="A195" s="548"/>
      <c r="B195" s="2484"/>
      <c r="C195" s="129"/>
      <c r="D195" s="269"/>
      <c r="E195" s="269"/>
      <c r="F195" s="594"/>
      <c r="G195" s="594"/>
      <c r="H195" s="594"/>
      <c r="I195" s="594"/>
      <c r="J195" s="594"/>
      <c r="K195" s="594"/>
      <c r="L195" s="594"/>
      <c r="M195" s="594"/>
      <c r="N195" s="594"/>
      <c r="O195" s="594"/>
      <c r="P195" s="594"/>
      <c r="Q195" s="269"/>
      <c r="R195" s="269"/>
      <c r="S195" s="269"/>
      <c r="T195" s="269"/>
      <c r="U195" s="269"/>
      <c r="V195" s="269"/>
      <c r="W195" s="2490"/>
      <c r="X195" s="2490"/>
      <c r="Y195" s="2490"/>
      <c r="Z195" s="2490"/>
      <c r="AA195" s="2490"/>
      <c r="AB195" s="2490"/>
      <c r="AC195" s="2490"/>
      <c r="AD195" s="4363"/>
      <c r="AE195" s="4348"/>
      <c r="AF195" s="621"/>
      <c r="AG195" s="2490"/>
      <c r="AH195" s="2487"/>
      <c r="AI195" s="2487"/>
      <c r="AJ195" s="275"/>
      <c r="AK195" s="129"/>
    </row>
    <row r="196" spans="1:37" s="666" customFormat="1" ht="11.25" customHeight="1" thickBot="1">
      <c r="A196" s="4292">
        <v>33</v>
      </c>
      <c r="B196" s="4293"/>
      <c r="C196" s="4293"/>
      <c r="D196" s="4293"/>
      <c r="E196" s="4293"/>
      <c r="F196" s="4293"/>
      <c r="G196" s="4293"/>
      <c r="H196" s="4293"/>
      <c r="I196" s="4293"/>
      <c r="J196" s="4293"/>
      <c r="K196" s="4293"/>
      <c r="L196" s="4293"/>
      <c r="M196" s="4293"/>
      <c r="N196" s="4293"/>
      <c r="O196" s="4293"/>
      <c r="P196" s="4293"/>
      <c r="Q196" s="4293"/>
      <c r="R196" s="4293"/>
      <c r="S196" s="4293"/>
      <c r="T196" s="4293"/>
      <c r="U196" s="4293"/>
      <c r="V196" s="4293"/>
      <c r="W196" s="4293"/>
      <c r="X196" s="4293"/>
      <c r="Y196" s="4293"/>
      <c r="Z196" s="4293"/>
      <c r="AA196" s="4293"/>
      <c r="AB196" s="4293"/>
      <c r="AC196" s="4293"/>
      <c r="AD196" s="4293"/>
      <c r="AE196" s="4293"/>
      <c r="AF196" s="4293"/>
      <c r="AG196" s="4293"/>
      <c r="AH196" s="4293"/>
      <c r="AI196" s="4293"/>
      <c r="AJ196" s="4294"/>
      <c r="AK196" s="129"/>
    </row>
    <row r="197" spans="1:37" s="666" customFormat="1" ht="11.25" customHeight="1">
      <c r="A197" s="623"/>
      <c r="B197" s="624"/>
      <c r="C197" s="384"/>
      <c r="D197" s="383"/>
      <c r="E197" s="383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383"/>
      <c r="R197" s="383"/>
      <c r="S197" s="383"/>
      <c r="T197" s="383"/>
      <c r="U197" s="383"/>
      <c r="V197" s="383"/>
      <c r="W197" s="409"/>
      <c r="X197" s="409"/>
      <c r="Y197" s="409"/>
      <c r="Z197" s="409"/>
      <c r="AA197" s="409"/>
      <c r="AB197" s="409"/>
      <c r="AC197" s="409"/>
      <c r="AD197" s="384"/>
      <c r="AE197" s="384"/>
      <c r="AF197" s="631"/>
      <c r="AG197" s="409"/>
      <c r="AH197" s="633"/>
      <c r="AI197" s="633"/>
      <c r="AJ197" s="571"/>
      <c r="AK197" s="129"/>
    </row>
    <row r="198" spans="1:37" s="666" customFormat="1" ht="11.25" customHeight="1">
      <c r="A198" s="548"/>
      <c r="B198" s="2484"/>
      <c r="C198" s="129"/>
      <c r="D198" s="269"/>
      <c r="E198" s="269"/>
      <c r="F198" s="594"/>
      <c r="G198" s="594"/>
      <c r="H198" s="594"/>
      <c r="I198" s="594"/>
      <c r="J198" s="594"/>
      <c r="K198" s="594"/>
      <c r="L198" s="594"/>
      <c r="M198" s="594"/>
      <c r="N198" s="594"/>
      <c r="O198" s="594"/>
      <c r="P198" s="594"/>
      <c r="Q198" s="269"/>
      <c r="R198" s="269"/>
      <c r="S198" s="269"/>
      <c r="T198" s="269"/>
      <c r="U198" s="269"/>
      <c r="V198" s="269"/>
      <c r="W198" s="2490"/>
      <c r="X198" s="2490"/>
      <c r="Y198" s="2490"/>
      <c r="Z198" s="2490"/>
      <c r="AA198" s="2490"/>
      <c r="AB198" s="2490"/>
      <c r="AC198" s="2490"/>
      <c r="AD198" s="129"/>
      <c r="AE198" s="129"/>
      <c r="AF198" s="621"/>
      <c r="AG198" s="2490"/>
      <c r="AH198" s="2487"/>
      <c r="AI198" s="2487"/>
      <c r="AJ198" s="275"/>
      <c r="AK198" s="129"/>
    </row>
    <row r="199" spans="1:37" ht="15" customHeight="1">
      <c r="A199" s="348"/>
      <c r="B199" s="4316" t="s">
        <v>1183</v>
      </c>
      <c r="C199" s="4317"/>
      <c r="D199" s="4317"/>
      <c r="E199" s="4317"/>
      <c r="F199" s="4317"/>
      <c r="G199" s="4318"/>
      <c r="H199" s="4322" t="s">
        <v>83</v>
      </c>
      <c r="I199" s="4323"/>
      <c r="J199" s="358"/>
      <c r="K199" s="359" t="s">
        <v>1214</v>
      </c>
      <c r="L199" s="360"/>
      <c r="O199" s="361"/>
      <c r="P199" s="361"/>
      <c r="Q199" s="361"/>
      <c r="R199" s="361"/>
      <c r="S199" s="361"/>
      <c r="T199" s="361"/>
      <c r="U199" s="361"/>
      <c r="V199" s="361"/>
      <c r="W199" s="361"/>
      <c r="X199" s="361"/>
      <c r="Y199" s="361"/>
      <c r="Z199" s="361"/>
      <c r="AA199" s="361"/>
      <c r="AB199" s="361"/>
      <c r="AC199" s="361"/>
      <c r="AD199" s="361"/>
      <c r="AE199" s="361"/>
      <c r="AF199" s="361"/>
      <c r="AG199" s="361"/>
      <c r="AJ199" s="209"/>
    </row>
    <row r="200" spans="1:37" ht="15" customHeight="1">
      <c r="A200" s="348"/>
      <c r="B200" s="4319"/>
      <c r="C200" s="4320"/>
      <c r="D200" s="4320"/>
      <c r="E200" s="4320"/>
      <c r="F200" s="4320"/>
      <c r="G200" s="4321"/>
      <c r="H200" s="4324"/>
      <c r="I200" s="4325"/>
      <c r="J200" s="374"/>
      <c r="K200" s="245" t="s">
        <v>1215</v>
      </c>
      <c r="L200" s="360"/>
      <c r="O200" s="361"/>
      <c r="P200" s="361"/>
      <c r="Q200" s="361"/>
      <c r="R200" s="361"/>
      <c r="S200" s="361"/>
      <c r="T200" s="361"/>
      <c r="U200" s="361"/>
      <c r="V200" s="361"/>
      <c r="W200" s="361"/>
      <c r="X200" s="361"/>
      <c r="Y200" s="361"/>
      <c r="Z200" s="361"/>
      <c r="AA200" s="361"/>
      <c r="AB200" s="361"/>
      <c r="AC200" s="361"/>
      <c r="AD200" s="361"/>
      <c r="AE200" s="361"/>
      <c r="AF200" s="361"/>
      <c r="AG200" s="361"/>
      <c r="AJ200" s="209"/>
    </row>
    <row r="201" spans="1:37" ht="15" customHeight="1">
      <c r="A201" s="348"/>
      <c r="Z201" s="509"/>
      <c r="AA201" s="509"/>
      <c r="AB201" s="509"/>
      <c r="AC201" s="509"/>
      <c r="AD201" s="509"/>
      <c r="AE201" s="509"/>
      <c r="AF201" s="509"/>
      <c r="AG201" s="509"/>
      <c r="AJ201" s="209"/>
    </row>
    <row r="202" spans="1:37" ht="6.75" customHeight="1">
      <c r="A202" s="348"/>
      <c r="B202" s="361"/>
      <c r="C202" s="361"/>
      <c r="D202" s="361"/>
      <c r="E202" s="361"/>
      <c r="G202" s="361"/>
      <c r="H202" s="361"/>
      <c r="I202" s="361"/>
      <c r="J202" s="361"/>
      <c r="K202" s="361"/>
      <c r="L202" s="361"/>
      <c r="M202" s="361"/>
      <c r="N202" s="361"/>
      <c r="O202" s="361"/>
      <c r="P202" s="361"/>
      <c r="Q202" s="361"/>
      <c r="R202" s="361"/>
      <c r="S202" s="361"/>
      <c r="T202" s="361"/>
      <c r="U202" s="361"/>
      <c r="V202" s="361"/>
      <c r="W202" s="361"/>
      <c r="X202" s="361"/>
      <c r="Y202" s="361"/>
      <c r="Z202" s="361"/>
      <c r="AA202" s="361"/>
      <c r="AB202" s="361"/>
      <c r="AC202" s="361"/>
      <c r="AD202" s="361"/>
      <c r="AE202" s="361"/>
      <c r="AF202" s="361"/>
      <c r="AG202" s="361"/>
      <c r="AJ202" s="209"/>
    </row>
    <row r="203" spans="1:37" ht="15" customHeight="1">
      <c r="A203" s="348"/>
      <c r="B203" s="4326" t="s">
        <v>1186</v>
      </c>
      <c r="C203" s="4327"/>
      <c r="D203" s="4327"/>
      <c r="E203" s="4328"/>
      <c r="F203" s="4329">
        <v>1</v>
      </c>
      <c r="G203" s="4330"/>
      <c r="H203" s="474" t="s">
        <v>1216</v>
      </c>
      <c r="J203" s="361"/>
      <c r="K203" s="361"/>
      <c r="L203" s="361"/>
      <c r="M203" s="361"/>
      <c r="N203" s="361"/>
      <c r="O203" s="361"/>
      <c r="P203" s="361"/>
      <c r="Q203" s="361"/>
      <c r="R203" s="361"/>
      <c r="S203" s="361"/>
      <c r="T203" s="361"/>
      <c r="U203" s="361"/>
      <c r="V203" s="361"/>
      <c r="W203" s="361"/>
      <c r="X203" s="361"/>
      <c r="Y203" s="361"/>
      <c r="Z203" s="361"/>
      <c r="AA203" s="361"/>
      <c r="AB203" s="361"/>
      <c r="AC203" s="361"/>
      <c r="AD203" s="361"/>
      <c r="AE203" s="361"/>
      <c r="AF203" s="361"/>
      <c r="AG203" s="361"/>
      <c r="AJ203" s="209"/>
    </row>
    <row r="204" spans="1:37" ht="15" customHeight="1">
      <c r="A204" s="348"/>
      <c r="B204" s="4333" t="s">
        <v>1188</v>
      </c>
      <c r="C204" s="4334"/>
      <c r="D204" s="4334"/>
      <c r="E204" s="4335"/>
      <c r="F204" s="4331"/>
      <c r="G204" s="4332"/>
      <c r="H204" s="475" t="s">
        <v>2296</v>
      </c>
      <c r="J204" s="361"/>
      <c r="K204" s="361"/>
      <c r="L204" s="361"/>
      <c r="M204" s="361"/>
      <c r="N204" s="361"/>
      <c r="O204" s="361"/>
      <c r="P204" s="361"/>
      <c r="Q204" s="361"/>
      <c r="R204" s="361"/>
      <c r="S204" s="361"/>
      <c r="T204" s="361"/>
      <c r="U204" s="361"/>
      <c r="V204" s="361"/>
      <c r="W204" s="361"/>
      <c r="X204" s="361"/>
      <c r="Y204" s="361"/>
      <c r="Z204" s="361"/>
      <c r="AA204" s="361"/>
      <c r="AB204" s="361"/>
      <c r="AC204" s="361"/>
      <c r="AD204" s="361"/>
      <c r="AE204" s="361"/>
      <c r="AF204" s="361"/>
      <c r="AG204" s="361"/>
      <c r="AJ204" s="209"/>
    </row>
    <row r="205" spans="1:37" s="666" customFormat="1" ht="11.25" customHeight="1">
      <c r="A205" s="548"/>
      <c r="B205" s="2484"/>
      <c r="C205" s="129"/>
      <c r="D205" s="269"/>
      <c r="E205" s="269"/>
      <c r="F205" s="594"/>
      <c r="G205" s="594"/>
      <c r="H205" s="594"/>
      <c r="I205" s="594"/>
      <c r="J205" s="594"/>
      <c r="K205" s="594"/>
      <c r="L205" s="594"/>
      <c r="M205" s="594"/>
      <c r="N205" s="594"/>
      <c r="O205" s="594"/>
      <c r="P205" s="594"/>
      <c r="Q205" s="269"/>
      <c r="R205" s="269"/>
      <c r="S205" s="269"/>
      <c r="T205" s="269"/>
      <c r="U205" s="269"/>
      <c r="V205" s="269"/>
      <c r="W205" s="2490"/>
      <c r="X205" s="2490"/>
      <c r="Y205" s="2490"/>
      <c r="Z205" s="2490"/>
      <c r="AA205" s="2490"/>
      <c r="AB205" s="2490"/>
      <c r="AC205" s="2490"/>
      <c r="AD205" s="129"/>
      <c r="AE205" s="129"/>
      <c r="AF205" s="621"/>
      <c r="AG205" s="2490"/>
      <c r="AH205" s="2487"/>
      <c r="AI205" s="2487"/>
      <c r="AJ205" s="275"/>
      <c r="AK205" s="129"/>
    </row>
    <row r="206" spans="1:37" s="666" customFormat="1" ht="11.25" customHeight="1">
      <c r="A206" s="548"/>
      <c r="B206" s="2484"/>
      <c r="C206" s="129"/>
      <c r="D206" s="269"/>
      <c r="E206" s="269"/>
      <c r="F206" s="594"/>
      <c r="G206" s="594"/>
      <c r="H206" s="594"/>
      <c r="I206" s="594"/>
      <c r="J206" s="594"/>
      <c r="K206" s="594"/>
      <c r="L206" s="594"/>
      <c r="M206" s="594"/>
      <c r="N206" s="594"/>
      <c r="O206" s="594"/>
      <c r="P206" s="594"/>
      <c r="Q206" s="269"/>
      <c r="R206" s="269"/>
      <c r="S206" s="269"/>
      <c r="T206" s="269"/>
      <c r="U206" s="269"/>
      <c r="V206" s="269"/>
      <c r="W206" s="2490"/>
      <c r="X206" s="2490"/>
      <c r="Y206" s="2490"/>
      <c r="Z206" s="2490"/>
      <c r="AA206" s="2490"/>
      <c r="AB206" s="2490"/>
      <c r="AC206" s="2490"/>
      <c r="AD206" s="129"/>
      <c r="AE206" s="129"/>
      <c r="AF206" s="621"/>
      <c r="AG206" s="2490"/>
      <c r="AH206" s="2487"/>
      <c r="AI206" s="2487"/>
      <c r="AJ206" s="275"/>
      <c r="AK206" s="129"/>
    </row>
    <row r="207" spans="1:37" s="666" customFormat="1" ht="11.25" customHeight="1">
      <c r="A207" s="548"/>
      <c r="B207" s="2484"/>
      <c r="C207" s="129"/>
      <c r="D207" s="269"/>
      <c r="E207" s="269"/>
      <c r="F207" s="594"/>
      <c r="G207" s="594"/>
      <c r="H207" s="594"/>
      <c r="I207" s="594"/>
      <c r="J207" s="594"/>
      <c r="K207" s="594"/>
      <c r="L207" s="594"/>
      <c r="M207" s="594"/>
      <c r="N207" s="594"/>
      <c r="O207" s="594"/>
      <c r="P207" s="594"/>
      <c r="Q207" s="269"/>
      <c r="R207" s="269"/>
      <c r="S207" s="269"/>
      <c r="T207" s="269"/>
      <c r="U207" s="269"/>
      <c r="V207" s="269"/>
      <c r="W207" s="2490"/>
      <c r="X207" s="2490"/>
      <c r="Y207" s="2490"/>
      <c r="Z207" s="2490"/>
      <c r="AA207" s="2490"/>
      <c r="AB207" s="2490"/>
      <c r="AC207" s="2490"/>
      <c r="AD207" s="129"/>
      <c r="AE207" s="129"/>
      <c r="AF207" s="621"/>
      <c r="AG207" s="2490"/>
      <c r="AH207" s="2487"/>
      <c r="AI207" s="2487"/>
      <c r="AJ207" s="275"/>
      <c r="AK207" s="129"/>
    </row>
    <row r="208" spans="1:37" s="666" customFormat="1" ht="11.25" customHeight="1">
      <c r="A208" s="548"/>
      <c r="B208" s="4304" t="s">
        <v>1282</v>
      </c>
      <c r="C208" s="4304"/>
      <c r="D208" s="485" t="s">
        <v>1283</v>
      </c>
      <c r="E208" s="485"/>
      <c r="F208" s="485"/>
      <c r="G208" s="485"/>
      <c r="H208" s="485"/>
      <c r="I208" s="485"/>
      <c r="J208" s="485"/>
      <c r="K208" s="485"/>
      <c r="L208" s="485"/>
      <c r="M208" s="485"/>
      <c r="N208" s="485"/>
      <c r="O208" s="485"/>
      <c r="P208" s="485"/>
      <c r="Q208" s="485"/>
      <c r="R208" s="485"/>
      <c r="S208" s="485"/>
      <c r="T208" s="485"/>
      <c r="U208" s="485"/>
      <c r="V208" s="485"/>
      <c r="W208" s="485"/>
      <c r="X208" s="485"/>
      <c r="Y208" s="485"/>
      <c r="Z208" s="485"/>
      <c r="AA208" s="485"/>
      <c r="AB208" s="485"/>
      <c r="AC208" s="485"/>
      <c r="AD208" s="129"/>
      <c r="AE208" s="129"/>
      <c r="AF208" s="621"/>
      <c r="AG208" s="2490"/>
      <c r="AH208" s="2487"/>
      <c r="AI208" s="2487"/>
      <c r="AJ208" s="275"/>
      <c r="AK208" s="129"/>
    </row>
    <row r="209" spans="1:37" s="666" customFormat="1" ht="11.25" customHeight="1">
      <c r="A209" s="548"/>
      <c r="B209" s="483"/>
      <c r="C209" s="529"/>
      <c r="D209" s="482" t="s">
        <v>1284</v>
      </c>
      <c r="E209" s="482"/>
      <c r="F209" s="482"/>
      <c r="G209" s="482"/>
      <c r="H209" s="482"/>
      <c r="I209" s="482"/>
      <c r="J209" s="482"/>
      <c r="K209" s="482"/>
      <c r="L209" s="482"/>
      <c r="M209" s="482"/>
      <c r="N209" s="482"/>
      <c r="O209" s="482"/>
      <c r="P209" s="482"/>
      <c r="Q209" s="482"/>
      <c r="R209" s="482"/>
      <c r="S209" s="482"/>
      <c r="T209" s="482"/>
      <c r="U209" s="482"/>
      <c r="V209" s="482"/>
      <c r="W209" s="482"/>
      <c r="X209" s="482"/>
      <c r="Y209" s="482"/>
      <c r="Z209" s="482"/>
      <c r="AA209" s="482"/>
      <c r="AB209" s="482"/>
      <c r="AC209" s="482"/>
      <c r="AD209" s="129"/>
      <c r="AE209" s="129"/>
      <c r="AF209" s="621"/>
      <c r="AG209" s="2490"/>
      <c r="AH209" s="2487"/>
      <c r="AI209" s="2487"/>
      <c r="AJ209" s="275"/>
      <c r="AK209" s="129"/>
    </row>
    <row r="210" spans="1:37" s="666" customFormat="1" ht="11.25" customHeight="1">
      <c r="A210" s="548"/>
      <c r="B210" s="483"/>
      <c r="C210" s="483"/>
      <c r="D210" s="485"/>
      <c r="E210" s="485"/>
      <c r="F210" s="485"/>
      <c r="G210" s="485"/>
      <c r="H210" s="485"/>
      <c r="I210" s="485"/>
      <c r="J210" s="485"/>
      <c r="K210" s="485"/>
      <c r="L210" s="485"/>
      <c r="M210" s="485"/>
      <c r="N210" s="485"/>
      <c r="O210" s="485"/>
      <c r="P210" s="485"/>
      <c r="Q210" s="485"/>
      <c r="R210" s="485"/>
      <c r="S210" s="485"/>
      <c r="T210" s="485"/>
      <c r="U210" s="485"/>
      <c r="V210" s="485"/>
      <c r="W210" s="485"/>
      <c r="X210" s="485"/>
      <c r="Y210" s="485"/>
      <c r="Z210" s="485"/>
      <c r="AA210" s="485"/>
      <c r="AB210" s="485"/>
      <c r="AC210" s="485"/>
      <c r="AD210" s="129"/>
      <c r="AE210" s="2426" t="s">
        <v>1285</v>
      </c>
      <c r="AF210" s="621"/>
      <c r="AG210" s="2490"/>
      <c r="AH210" s="2487"/>
      <c r="AI210" s="2487"/>
      <c r="AJ210" s="275"/>
      <c r="AK210" s="129"/>
    </row>
    <row r="211" spans="1:37" s="666" customFormat="1" ht="11.25" customHeight="1">
      <c r="A211" s="548"/>
      <c r="B211" s="483"/>
      <c r="C211" s="483"/>
      <c r="D211" s="2425" t="s">
        <v>144</v>
      </c>
      <c r="E211" s="485" t="s">
        <v>1286</v>
      </c>
      <c r="F211" s="485"/>
      <c r="G211" s="485"/>
      <c r="H211" s="485"/>
      <c r="I211" s="485"/>
      <c r="J211" s="485"/>
      <c r="K211" s="485"/>
      <c r="L211" s="485"/>
      <c r="M211" s="485"/>
      <c r="N211" s="485"/>
      <c r="O211" s="485"/>
      <c r="P211" s="485"/>
      <c r="Q211" s="485"/>
      <c r="R211" s="485"/>
      <c r="S211" s="485"/>
      <c r="T211" s="485"/>
      <c r="U211" s="485"/>
      <c r="V211" s="485"/>
      <c r="W211" s="485"/>
      <c r="X211" s="485"/>
      <c r="Y211" s="485"/>
      <c r="Z211" s="485"/>
      <c r="AA211" s="485"/>
      <c r="AB211" s="485"/>
      <c r="AC211" s="485"/>
      <c r="AD211" s="4364" t="s">
        <v>294</v>
      </c>
      <c r="AE211" s="4347"/>
      <c r="AF211" s="621"/>
      <c r="AG211" s="2490"/>
      <c r="AH211" s="2487"/>
      <c r="AI211" s="2487"/>
      <c r="AJ211" s="275"/>
      <c r="AK211" s="129"/>
    </row>
    <row r="212" spans="1:37" s="666" customFormat="1" ht="11.25" customHeight="1">
      <c r="A212" s="548"/>
      <c r="B212" s="483"/>
      <c r="C212" s="483"/>
      <c r="D212" s="569"/>
      <c r="E212" s="534" t="s">
        <v>1287</v>
      </c>
      <c r="F212" s="485"/>
      <c r="G212" s="485"/>
      <c r="H212" s="485"/>
      <c r="I212" s="485"/>
      <c r="J212" s="485"/>
      <c r="K212" s="485"/>
      <c r="L212" s="485"/>
      <c r="M212" s="485"/>
      <c r="N212" s="485"/>
      <c r="O212" s="485"/>
      <c r="P212" s="485"/>
      <c r="Q212" s="485"/>
      <c r="R212" s="485"/>
      <c r="S212" s="485"/>
      <c r="T212" s="485"/>
      <c r="U212" s="485"/>
      <c r="V212" s="485"/>
      <c r="W212" s="485"/>
      <c r="X212" s="485"/>
      <c r="Y212" s="485"/>
      <c r="Z212" s="485"/>
      <c r="AA212" s="485"/>
      <c r="AB212" s="485"/>
      <c r="AC212" s="485"/>
      <c r="AD212" s="4363"/>
      <c r="AE212" s="4348"/>
      <c r="AF212" s="621"/>
      <c r="AG212" s="2490"/>
      <c r="AH212" s="2487"/>
      <c r="AI212" s="2487"/>
      <c r="AJ212" s="275"/>
      <c r="AK212" s="129"/>
    </row>
    <row r="213" spans="1:37" s="666" customFormat="1" ht="11.25" customHeight="1">
      <c r="A213" s="548"/>
      <c r="B213" s="483"/>
      <c r="C213" s="483"/>
      <c r="D213" s="569"/>
      <c r="E213" s="485"/>
      <c r="F213" s="485"/>
      <c r="G213" s="485"/>
      <c r="H213" s="485"/>
      <c r="I213" s="485"/>
      <c r="J213" s="485"/>
      <c r="K213" s="485"/>
      <c r="L213" s="485"/>
      <c r="M213" s="485"/>
      <c r="N213" s="485"/>
      <c r="O213" s="485"/>
      <c r="P213" s="485"/>
      <c r="Q213" s="485"/>
      <c r="R213" s="485"/>
      <c r="S213" s="485"/>
      <c r="T213" s="485"/>
      <c r="U213" s="485"/>
      <c r="V213" s="485"/>
      <c r="W213" s="485"/>
      <c r="X213" s="485"/>
      <c r="Y213" s="485"/>
      <c r="Z213" s="485"/>
      <c r="AA213" s="485"/>
      <c r="AB213" s="485"/>
      <c r="AC213" s="485"/>
      <c r="AD213" s="129"/>
      <c r="AE213" s="129"/>
      <c r="AF213" s="621"/>
      <c r="AG213" s="2490"/>
      <c r="AH213" s="2487"/>
      <c r="AI213" s="2487"/>
      <c r="AJ213" s="275"/>
      <c r="AK213" s="129"/>
    </row>
    <row r="214" spans="1:37" s="666" customFormat="1" ht="11.25" customHeight="1">
      <c r="A214" s="548"/>
      <c r="B214" s="483"/>
      <c r="C214" s="529"/>
      <c r="D214" s="2425" t="s">
        <v>149</v>
      </c>
      <c r="E214" s="485" t="s">
        <v>1241</v>
      </c>
      <c r="F214" s="485"/>
      <c r="G214" s="485"/>
      <c r="H214" s="485"/>
      <c r="I214" s="485"/>
      <c r="J214" s="485"/>
      <c r="K214" s="485"/>
      <c r="L214" s="485"/>
      <c r="M214" s="485"/>
      <c r="N214" s="485"/>
      <c r="O214" s="485"/>
      <c r="P214" s="485"/>
      <c r="Q214" s="485"/>
      <c r="R214" s="485"/>
      <c r="S214" s="485"/>
      <c r="T214" s="485"/>
      <c r="U214" s="485"/>
      <c r="V214" s="485"/>
      <c r="W214" s="485"/>
      <c r="X214" s="485"/>
      <c r="Y214" s="485"/>
      <c r="Z214" s="485"/>
      <c r="AA214" s="485"/>
      <c r="AB214" s="485"/>
      <c r="AC214" s="485"/>
      <c r="AD214" s="4364" t="s">
        <v>296</v>
      </c>
      <c r="AE214" s="4347"/>
      <c r="AF214" s="621"/>
      <c r="AG214" s="2490"/>
      <c r="AH214" s="2487"/>
      <c r="AI214" s="2487"/>
      <c r="AJ214" s="275"/>
      <c r="AK214" s="129"/>
    </row>
    <row r="215" spans="1:37" s="666" customFormat="1" ht="11.25" customHeight="1">
      <c r="A215" s="548"/>
      <c r="B215" s="483"/>
      <c r="C215" s="529"/>
      <c r="D215" s="569"/>
      <c r="E215" s="482" t="s">
        <v>1243</v>
      </c>
      <c r="F215" s="534"/>
      <c r="G215" s="534"/>
      <c r="H215" s="534"/>
      <c r="I215" s="534"/>
      <c r="J215" s="534"/>
      <c r="K215" s="534"/>
      <c r="L215" s="534"/>
      <c r="M215" s="534"/>
      <c r="N215" s="534"/>
      <c r="O215" s="534"/>
      <c r="P215" s="534"/>
      <c r="Q215" s="534"/>
      <c r="R215" s="534"/>
      <c r="S215" s="485"/>
      <c r="T215" s="485"/>
      <c r="U215" s="485"/>
      <c r="V215" s="485"/>
      <c r="W215" s="485"/>
      <c r="X215" s="485"/>
      <c r="Y215" s="485"/>
      <c r="Z215" s="485"/>
      <c r="AA215" s="485"/>
      <c r="AB215" s="485"/>
      <c r="AC215" s="485"/>
      <c r="AD215" s="4363"/>
      <c r="AE215" s="4348"/>
      <c r="AF215" s="621"/>
      <c r="AG215" s="2490"/>
      <c r="AH215" s="2487"/>
      <c r="AI215" s="2487"/>
      <c r="AJ215" s="275"/>
      <c r="AK215" s="129"/>
    </row>
    <row r="216" spans="1:37" s="666" customFormat="1" ht="11.25" customHeight="1">
      <c r="A216" s="548"/>
      <c r="B216" s="483"/>
      <c r="C216" s="529"/>
      <c r="D216" s="569"/>
      <c r="E216" s="534"/>
      <c r="F216" s="534"/>
      <c r="G216" s="534"/>
      <c r="H216" s="534"/>
      <c r="I216" s="534"/>
      <c r="J216" s="534"/>
      <c r="K216" s="534"/>
      <c r="L216" s="534"/>
      <c r="M216" s="534"/>
      <c r="N216" s="534"/>
      <c r="O216" s="534"/>
      <c r="P216" s="534"/>
      <c r="Q216" s="534"/>
      <c r="R216" s="534"/>
      <c r="S216" s="485"/>
      <c r="T216" s="485"/>
      <c r="U216" s="485"/>
      <c r="V216" s="485"/>
      <c r="W216" s="485"/>
      <c r="X216" s="485"/>
      <c r="Y216" s="485"/>
      <c r="Z216" s="485"/>
      <c r="AA216" s="485"/>
      <c r="AB216" s="485"/>
      <c r="AC216" s="485"/>
      <c r="AD216" s="129"/>
      <c r="AE216" s="129"/>
      <c r="AF216" s="621"/>
      <c r="AG216" s="2490"/>
      <c r="AH216" s="2487"/>
      <c r="AI216" s="2487"/>
      <c r="AJ216" s="275"/>
      <c r="AK216" s="129"/>
    </row>
    <row r="217" spans="1:37" s="666" customFormat="1" ht="11.25" customHeight="1">
      <c r="A217" s="548"/>
      <c r="B217" s="483"/>
      <c r="C217" s="529"/>
      <c r="D217" s="2425" t="s">
        <v>153</v>
      </c>
      <c r="E217" s="485" t="s">
        <v>1288</v>
      </c>
      <c r="F217" s="485"/>
      <c r="G217" s="485"/>
      <c r="H217" s="485"/>
      <c r="I217" s="485"/>
      <c r="J217" s="485"/>
      <c r="K217" s="485"/>
      <c r="L217" s="485"/>
      <c r="M217" s="485"/>
      <c r="N217" s="485"/>
      <c r="O217" s="485"/>
      <c r="P217" s="485"/>
      <c r="Q217" s="485"/>
      <c r="R217" s="485"/>
      <c r="S217" s="485"/>
      <c r="T217" s="485"/>
      <c r="U217" s="485"/>
      <c r="V217" s="485"/>
      <c r="W217" s="485"/>
      <c r="X217" s="485"/>
      <c r="Y217" s="485"/>
      <c r="Z217" s="485"/>
      <c r="AA217" s="485"/>
      <c r="AB217" s="485"/>
      <c r="AC217" s="485"/>
      <c r="AD217" s="4364" t="s">
        <v>310</v>
      </c>
      <c r="AE217" s="4347"/>
      <c r="AF217" s="621"/>
      <c r="AG217" s="2490"/>
      <c r="AH217" s="2487"/>
      <c r="AI217" s="2487"/>
      <c r="AJ217" s="275"/>
      <c r="AK217" s="129"/>
    </row>
    <row r="218" spans="1:37" s="666" customFormat="1" ht="11.25" customHeight="1">
      <c r="A218" s="548"/>
      <c r="B218" s="483"/>
      <c r="C218" s="529"/>
      <c r="D218" s="569"/>
      <c r="E218" s="482" t="s">
        <v>1289</v>
      </c>
      <c r="F218" s="482"/>
      <c r="G218" s="482"/>
      <c r="H218" s="482"/>
      <c r="I218" s="482"/>
      <c r="J218" s="482"/>
      <c r="K218" s="482"/>
      <c r="L218" s="482"/>
      <c r="M218" s="482"/>
      <c r="N218" s="482"/>
      <c r="O218" s="482"/>
      <c r="P218" s="482"/>
      <c r="Q218" s="482"/>
      <c r="R218" s="482"/>
      <c r="S218" s="482"/>
      <c r="T218" s="482"/>
      <c r="U218" s="482"/>
      <c r="V218" s="482"/>
      <c r="W218" s="482"/>
      <c r="X218" s="482"/>
      <c r="Y218" s="482"/>
      <c r="Z218" s="482"/>
      <c r="AA218" s="485"/>
      <c r="AB218" s="485"/>
      <c r="AC218" s="485"/>
      <c r="AD218" s="4363"/>
      <c r="AE218" s="4348"/>
      <c r="AF218" s="621"/>
      <c r="AG218" s="2490"/>
      <c r="AH218" s="2487"/>
      <c r="AI218" s="2487"/>
      <c r="AJ218" s="275"/>
      <c r="AK218" s="129"/>
    </row>
    <row r="219" spans="1:37" s="666" customFormat="1" ht="11.25" customHeight="1">
      <c r="A219" s="548"/>
      <c r="B219" s="483"/>
      <c r="C219" s="529"/>
      <c r="D219" s="569"/>
      <c r="E219" s="485"/>
      <c r="F219" s="485"/>
      <c r="G219" s="485"/>
      <c r="H219" s="485"/>
      <c r="I219" s="485"/>
      <c r="J219" s="485"/>
      <c r="K219" s="485"/>
      <c r="L219" s="485"/>
      <c r="M219" s="485"/>
      <c r="N219" s="485"/>
      <c r="O219" s="485"/>
      <c r="P219" s="485"/>
      <c r="Q219" s="485"/>
      <c r="R219" s="485"/>
      <c r="S219" s="485"/>
      <c r="T219" s="485"/>
      <c r="U219" s="485"/>
      <c r="V219" s="485"/>
      <c r="W219" s="485"/>
      <c r="X219" s="485"/>
      <c r="Y219" s="485"/>
      <c r="Z219" s="485"/>
      <c r="AA219" s="485"/>
      <c r="AB219" s="485"/>
      <c r="AC219" s="485"/>
      <c r="AD219" s="129"/>
      <c r="AE219" s="129"/>
      <c r="AF219" s="621"/>
      <c r="AG219" s="2490"/>
      <c r="AH219" s="2487"/>
      <c r="AI219" s="2487"/>
      <c r="AJ219" s="275"/>
      <c r="AK219" s="129"/>
    </row>
    <row r="220" spans="1:37" s="666" customFormat="1" ht="11.25" customHeight="1">
      <c r="A220" s="548"/>
      <c r="B220" s="483"/>
      <c r="C220" s="529"/>
      <c r="D220" s="2425" t="s">
        <v>157</v>
      </c>
      <c r="E220" s="485" t="s">
        <v>1290</v>
      </c>
      <c r="F220" s="485"/>
      <c r="G220" s="485"/>
      <c r="H220" s="485"/>
      <c r="I220" s="485"/>
      <c r="J220" s="485"/>
      <c r="K220" s="485"/>
      <c r="L220" s="485"/>
      <c r="M220" s="485"/>
      <c r="N220" s="485"/>
      <c r="O220" s="485"/>
      <c r="P220" s="485"/>
      <c r="Q220" s="485"/>
      <c r="R220" s="485"/>
      <c r="S220" s="485"/>
      <c r="T220" s="485"/>
      <c r="U220" s="485"/>
      <c r="V220" s="485"/>
      <c r="W220" s="485"/>
      <c r="X220" s="485"/>
      <c r="Y220" s="485"/>
      <c r="Z220" s="485"/>
      <c r="AA220" s="485"/>
      <c r="AB220" s="485"/>
      <c r="AC220" s="485"/>
      <c r="AD220" s="4364" t="s">
        <v>312</v>
      </c>
      <c r="AE220" s="4347"/>
      <c r="AF220" s="621"/>
      <c r="AG220" s="2490"/>
      <c r="AH220" s="2487"/>
      <c r="AI220" s="2487"/>
      <c r="AJ220" s="275"/>
      <c r="AK220" s="129"/>
    </row>
    <row r="221" spans="1:37" s="666" customFormat="1" ht="11.25" customHeight="1">
      <c r="A221" s="548"/>
      <c r="B221" s="483"/>
      <c r="C221" s="529"/>
      <c r="D221" s="569"/>
      <c r="E221" s="482" t="s">
        <v>1291</v>
      </c>
      <c r="F221" s="482"/>
      <c r="G221" s="482"/>
      <c r="H221" s="482"/>
      <c r="I221" s="482"/>
      <c r="J221" s="482"/>
      <c r="K221" s="482"/>
      <c r="L221" s="482"/>
      <c r="M221" s="482"/>
      <c r="N221" s="482"/>
      <c r="O221" s="482"/>
      <c r="P221" s="482"/>
      <c r="Q221" s="482"/>
      <c r="R221" s="485"/>
      <c r="S221" s="485"/>
      <c r="T221" s="485"/>
      <c r="U221" s="485"/>
      <c r="V221" s="485"/>
      <c r="W221" s="485"/>
      <c r="X221" s="485"/>
      <c r="Y221" s="485"/>
      <c r="Z221" s="485"/>
      <c r="AA221" s="485"/>
      <c r="AB221" s="485"/>
      <c r="AC221" s="485"/>
      <c r="AD221" s="4363"/>
      <c r="AE221" s="4348"/>
      <c r="AF221" s="621"/>
      <c r="AG221" s="2490"/>
      <c r="AH221" s="2487"/>
      <c r="AI221" s="2487"/>
      <c r="AJ221" s="275"/>
      <c r="AK221" s="129"/>
    </row>
    <row r="222" spans="1:37" s="666" customFormat="1" ht="11.25" customHeight="1">
      <c r="A222" s="548"/>
      <c r="B222" s="483"/>
      <c r="C222" s="529"/>
      <c r="D222" s="569"/>
      <c r="E222" s="485"/>
      <c r="F222" s="485"/>
      <c r="G222" s="485"/>
      <c r="H222" s="485"/>
      <c r="I222" s="485"/>
      <c r="J222" s="485"/>
      <c r="K222" s="485"/>
      <c r="L222" s="485"/>
      <c r="M222" s="485"/>
      <c r="N222" s="485"/>
      <c r="O222" s="485"/>
      <c r="P222" s="485"/>
      <c r="Q222" s="485"/>
      <c r="R222" s="485"/>
      <c r="S222" s="485"/>
      <c r="T222" s="485"/>
      <c r="U222" s="485"/>
      <c r="V222" s="485"/>
      <c r="W222" s="485"/>
      <c r="X222" s="485"/>
      <c r="Y222" s="485"/>
      <c r="Z222" s="485"/>
      <c r="AA222" s="485"/>
      <c r="AB222" s="485"/>
      <c r="AC222" s="485"/>
      <c r="AD222" s="129"/>
      <c r="AE222" s="129"/>
      <c r="AF222" s="621"/>
      <c r="AG222" s="2490"/>
      <c r="AH222" s="2487"/>
      <c r="AI222" s="2487"/>
      <c r="AJ222" s="275"/>
      <c r="AK222" s="129"/>
    </row>
    <row r="223" spans="1:37" s="666" customFormat="1" ht="11.25" customHeight="1">
      <c r="A223" s="548"/>
      <c r="B223" s="483"/>
      <c r="C223" s="529"/>
      <c r="D223" s="2425" t="s">
        <v>161</v>
      </c>
      <c r="E223" s="485" t="s">
        <v>2305</v>
      </c>
      <c r="F223" s="485"/>
      <c r="G223" s="485"/>
      <c r="H223" s="485"/>
      <c r="I223" s="485"/>
      <c r="J223" s="485"/>
      <c r="K223" s="485"/>
      <c r="L223" s="485"/>
      <c r="M223" s="485"/>
      <c r="N223" s="485"/>
      <c r="O223" s="485"/>
      <c r="P223" s="485"/>
      <c r="Q223" s="485"/>
      <c r="R223" s="485"/>
      <c r="S223" s="485"/>
      <c r="T223" s="485"/>
      <c r="U223" s="485"/>
      <c r="V223" s="485"/>
      <c r="W223" s="485"/>
      <c r="X223" s="485"/>
      <c r="Y223" s="485"/>
      <c r="Z223" s="485"/>
      <c r="AA223" s="485"/>
      <c r="AB223" s="485"/>
      <c r="AC223" s="485"/>
      <c r="AD223" s="4364" t="s">
        <v>314</v>
      </c>
      <c r="AE223" s="4347"/>
      <c r="AF223" s="621"/>
      <c r="AG223" s="2490"/>
      <c r="AH223" s="2487"/>
      <c r="AI223" s="2487"/>
      <c r="AJ223" s="275"/>
      <c r="AK223" s="129"/>
    </row>
    <row r="224" spans="1:37" s="666" customFormat="1" ht="11.25" customHeight="1">
      <c r="A224" s="548"/>
      <c r="B224" s="483"/>
      <c r="C224" s="529"/>
      <c r="D224" s="569"/>
      <c r="E224" s="482" t="s">
        <v>2306</v>
      </c>
      <c r="F224" s="482"/>
      <c r="G224" s="482"/>
      <c r="H224" s="482"/>
      <c r="I224" s="482"/>
      <c r="J224" s="482"/>
      <c r="K224" s="482"/>
      <c r="L224" s="482"/>
      <c r="M224" s="482"/>
      <c r="N224" s="482"/>
      <c r="O224" s="482"/>
      <c r="P224" s="482"/>
      <c r="Q224" s="482"/>
      <c r="R224" s="482"/>
      <c r="S224" s="485"/>
      <c r="T224" s="485"/>
      <c r="U224" s="485"/>
      <c r="V224" s="485"/>
      <c r="W224" s="485"/>
      <c r="X224" s="485"/>
      <c r="Y224" s="485"/>
      <c r="Z224" s="485"/>
      <c r="AA224" s="485"/>
      <c r="AB224" s="485"/>
      <c r="AC224" s="485"/>
      <c r="AD224" s="4363"/>
      <c r="AE224" s="4348"/>
      <c r="AF224" s="621"/>
      <c r="AG224" s="2490"/>
      <c r="AH224" s="2487"/>
      <c r="AI224" s="2487"/>
      <c r="AJ224" s="275"/>
      <c r="AK224" s="129"/>
    </row>
    <row r="225" spans="1:37" s="666" customFormat="1" ht="11.25" customHeight="1">
      <c r="A225" s="548"/>
      <c r="B225" s="483"/>
      <c r="C225" s="529"/>
      <c r="D225" s="569"/>
      <c r="E225" s="485"/>
      <c r="F225" s="485"/>
      <c r="G225" s="485"/>
      <c r="H225" s="485"/>
      <c r="I225" s="485"/>
      <c r="J225" s="485"/>
      <c r="K225" s="485"/>
      <c r="L225" s="485"/>
      <c r="M225" s="485"/>
      <c r="N225" s="485"/>
      <c r="O225" s="485"/>
      <c r="P225" s="485"/>
      <c r="Q225" s="485"/>
      <c r="R225" s="485"/>
      <c r="S225" s="485"/>
      <c r="T225" s="485"/>
      <c r="U225" s="485"/>
      <c r="V225" s="485"/>
      <c r="W225" s="485"/>
      <c r="X225" s="485"/>
      <c r="Y225" s="485"/>
      <c r="Z225" s="485"/>
      <c r="AA225" s="485"/>
      <c r="AB225" s="485"/>
      <c r="AC225" s="485"/>
      <c r="AD225" s="129"/>
      <c r="AE225" s="129"/>
      <c r="AF225" s="621"/>
      <c r="AG225" s="2490"/>
      <c r="AH225" s="2487"/>
      <c r="AI225" s="2487"/>
      <c r="AJ225" s="275"/>
      <c r="AK225" s="129"/>
    </row>
    <row r="226" spans="1:37" s="666" customFormat="1" ht="11.25" customHeight="1">
      <c r="A226" s="548"/>
      <c r="B226" s="483"/>
      <c r="C226" s="529"/>
      <c r="D226" s="2425" t="s">
        <v>164</v>
      </c>
      <c r="E226" s="485" t="s">
        <v>1292</v>
      </c>
      <c r="F226" s="485"/>
      <c r="G226" s="485"/>
      <c r="H226" s="485"/>
      <c r="I226" s="485"/>
      <c r="J226" s="485"/>
      <c r="K226" s="485"/>
      <c r="L226" s="485"/>
      <c r="M226" s="485"/>
      <c r="N226" s="485"/>
      <c r="O226" s="485"/>
      <c r="P226" s="485"/>
      <c r="Q226" s="485"/>
      <c r="R226" s="485"/>
      <c r="S226" s="485"/>
      <c r="T226" s="485"/>
      <c r="U226" s="485"/>
      <c r="V226" s="485"/>
      <c r="W226" s="485"/>
      <c r="X226" s="485"/>
      <c r="Y226" s="485"/>
      <c r="Z226" s="485"/>
      <c r="AA226" s="485"/>
      <c r="AB226" s="485"/>
      <c r="AC226" s="485"/>
      <c r="AD226" s="4364" t="s">
        <v>148</v>
      </c>
      <c r="AE226" s="4347"/>
      <c r="AF226" s="621"/>
      <c r="AG226" s="2490"/>
      <c r="AH226" s="2487"/>
      <c r="AI226" s="2487"/>
      <c r="AJ226" s="275"/>
      <c r="AK226" s="129"/>
    </row>
    <row r="227" spans="1:37" s="666" customFormat="1" ht="11.25" customHeight="1">
      <c r="A227" s="548"/>
      <c r="B227" s="483"/>
      <c r="C227" s="529"/>
      <c r="D227" s="390"/>
      <c r="E227" s="534" t="s">
        <v>1293</v>
      </c>
      <c r="F227" s="534"/>
      <c r="G227" s="534"/>
      <c r="H227" s="534"/>
      <c r="I227" s="534"/>
      <c r="J227" s="534"/>
      <c r="K227" s="534"/>
      <c r="L227" s="534"/>
      <c r="M227" s="534"/>
      <c r="N227" s="534"/>
      <c r="O227" s="534"/>
      <c r="P227" s="534"/>
      <c r="Q227" s="534"/>
      <c r="R227" s="534"/>
      <c r="S227" s="534"/>
      <c r="T227" s="534"/>
      <c r="U227" s="534"/>
      <c r="V227" s="534"/>
      <c r="W227" s="534"/>
      <c r="X227" s="534"/>
      <c r="Y227" s="534"/>
      <c r="Z227" s="534"/>
      <c r="AA227" s="534"/>
      <c r="AB227" s="534"/>
      <c r="AC227" s="485"/>
      <c r="AD227" s="4363"/>
      <c r="AE227" s="4348"/>
      <c r="AF227" s="621"/>
      <c r="AG227" s="2490"/>
      <c r="AH227" s="2487"/>
      <c r="AI227" s="2487"/>
      <c r="AJ227" s="275"/>
      <c r="AK227" s="129"/>
    </row>
    <row r="228" spans="1:37" s="666" customFormat="1" ht="11.25" customHeight="1">
      <c r="A228" s="548"/>
      <c r="B228" s="483"/>
      <c r="C228" s="529"/>
      <c r="D228" s="569"/>
      <c r="E228" s="485"/>
      <c r="F228" s="485"/>
      <c r="G228" s="485"/>
      <c r="H228" s="485"/>
      <c r="I228" s="485"/>
      <c r="J228" s="485"/>
      <c r="K228" s="485"/>
      <c r="L228" s="485"/>
      <c r="M228" s="485"/>
      <c r="N228" s="485"/>
      <c r="O228" s="485"/>
      <c r="P228" s="485"/>
      <c r="Q228" s="485"/>
      <c r="R228" s="485"/>
      <c r="S228" s="485"/>
      <c r="T228" s="485"/>
      <c r="U228" s="485"/>
      <c r="V228" s="485"/>
      <c r="W228" s="485"/>
      <c r="X228" s="485"/>
      <c r="Y228" s="485"/>
      <c r="Z228" s="485"/>
      <c r="AA228" s="485"/>
      <c r="AB228" s="485"/>
      <c r="AC228" s="485"/>
      <c r="AD228" s="129"/>
      <c r="AE228" s="129"/>
      <c r="AF228" s="621"/>
      <c r="AG228" s="2490"/>
      <c r="AH228" s="2487"/>
      <c r="AI228" s="2487"/>
      <c r="AJ228" s="275"/>
      <c r="AK228" s="129"/>
    </row>
    <row r="229" spans="1:37" s="666" customFormat="1" ht="11.25" customHeight="1">
      <c r="A229" s="548"/>
      <c r="B229" s="483"/>
      <c r="C229" s="529"/>
      <c r="D229" s="2425" t="s">
        <v>168</v>
      </c>
      <c r="E229" s="485" t="s">
        <v>1294</v>
      </c>
      <c r="F229" s="485"/>
      <c r="G229" s="485"/>
      <c r="H229" s="485"/>
      <c r="I229" s="485"/>
      <c r="J229" s="485"/>
      <c r="K229" s="485"/>
      <c r="L229" s="485"/>
      <c r="M229" s="485"/>
      <c r="N229" s="485"/>
      <c r="O229" s="485"/>
      <c r="P229" s="485"/>
      <c r="Q229" s="485"/>
      <c r="R229" s="485"/>
      <c r="S229" s="485"/>
      <c r="T229" s="485"/>
      <c r="U229" s="485"/>
      <c r="V229" s="485"/>
      <c r="W229" s="485"/>
      <c r="X229" s="485"/>
      <c r="Y229" s="485"/>
      <c r="Z229" s="485"/>
      <c r="AA229" s="485"/>
      <c r="AB229" s="485"/>
      <c r="AC229" s="485"/>
      <c r="AD229" s="4364" t="s">
        <v>152</v>
      </c>
      <c r="AE229" s="4347"/>
      <c r="AF229" s="621"/>
      <c r="AG229" s="2490"/>
      <c r="AH229" s="2487"/>
      <c r="AI229" s="2487"/>
      <c r="AJ229" s="275"/>
      <c r="AK229" s="129"/>
    </row>
    <row r="230" spans="1:37" s="666" customFormat="1" ht="11.25" customHeight="1">
      <c r="A230" s="548"/>
      <c r="B230" s="483"/>
      <c r="C230" s="529"/>
      <c r="D230" s="569"/>
      <c r="E230" s="482" t="s">
        <v>1295</v>
      </c>
      <c r="F230" s="482"/>
      <c r="G230" s="482"/>
      <c r="H230" s="482"/>
      <c r="I230" s="482"/>
      <c r="J230" s="482"/>
      <c r="K230" s="482"/>
      <c r="L230" s="482"/>
      <c r="M230" s="482"/>
      <c r="N230" s="482"/>
      <c r="O230" s="482"/>
      <c r="P230" s="482"/>
      <c r="Q230" s="482"/>
      <c r="R230" s="482"/>
      <c r="S230" s="482"/>
      <c r="T230" s="482"/>
      <c r="U230" s="482"/>
      <c r="V230" s="482"/>
      <c r="W230" s="482"/>
      <c r="X230" s="482"/>
      <c r="Y230" s="482"/>
      <c r="Z230" s="482"/>
      <c r="AA230" s="482"/>
      <c r="AB230" s="482"/>
      <c r="AC230" s="482"/>
      <c r="AD230" s="4363"/>
      <c r="AE230" s="4348"/>
      <c r="AF230" s="621"/>
      <c r="AG230" s="2490"/>
      <c r="AH230" s="2487"/>
      <c r="AI230" s="2487"/>
      <c r="AJ230" s="275"/>
      <c r="AK230" s="129"/>
    </row>
    <row r="231" spans="1:37" s="666" customFormat="1" ht="11.25" customHeight="1">
      <c r="A231" s="548"/>
      <c r="B231" s="483"/>
      <c r="C231" s="529"/>
      <c r="D231" s="569"/>
      <c r="E231" s="485"/>
      <c r="F231" s="485"/>
      <c r="G231" s="485"/>
      <c r="H231" s="485"/>
      <c r="I231" s="485"/>
      <c r="J231" s="485"/>
      <c r="K231" s="485"/>
      <c r="L231" s="485"/>
      <c r="M231" s="485"/>
      <c r="N231" s="485"/>
      <c r="O231" s="485"/>
      <c r="P231" s="485"/>
      <c r="Q231" s="485"/>
      <c r="R231" s="485"/>
      <c r="S231" s="485"/>
      <c r="T231" s="485"/>
      <c r="U231" s="485"/>
      <c r="V231" s="485"/>
      <c r="W231" s="485"/>
      <c r="X231" s="485"/>
      <c r="Y231" s="485"/>
      <c r="Z231" s="485"/>
      <c r="AA231" s="485"/>
      <c r="AB231" s="485"/>
      <c r="AC231" s="485"/>
      <c r="AD231" s="129"/>
      <c r="AE231" s="129"/>
      <c r="AF231" s="621"/>
      <c r="AG231" s="2490"/>
      <c r="AH231" s="2487"/>
      <c r="AI231" s="2487"/>
      <c r="AJ231" s="275"/>
      <c r="AK231" s="129"/>
    </row>
    <row r="232" spans="1:37" s="666" customFormat="1" ht="11.25" customHeight="1">
      <c r="A232" s="548"/>
      <c r="B232" s="483"/>
      <c r="C232" s="529"/>
      <c r="D232" s="2425" t="s">
        <v>229</v>
      </c>
      <c r="E232" s="485" t="s">
        <v>1296</v>
      </c>
      <c r="F232" s="485"/>
      <c r="G232" s="626"/>
      <c r="H232" s="626"/>
      <c r="I232" s="626"/>
      <c r="J232" s="626"/>
      <c r="K232" s="626"/>
      <c r="L232" s="626"/>
      <c r="M232" s="626"/>
      <c r="N232" s="626"/>
      <c r="O232" s="626"/>
      <c r="P232" s="626"/>
      <c r="Q232" s="626"/>
      <c r="R232" s="626"/>
      <c r="S232" s="626"/>
      <c r="T232" s="626"/>
      <c r="U232" s="626"/>
      <c r="V232" s="626"/>
      <c r="W232" s="626"/>
      <c r="X232" s="626"/>
      <c r="Y232" s="626"/>
      <c r="Z232" s="626"/>
      <c r="AA232" s="626"/>
      <c r="AB232" s="626"/>
      <c r="AC232" s="626"/>
      <c r="AD232" s="4364" t="s">
        <v>156</v>
      </c>
      <c r="AE232" s="4347"/>
      <c r="AF232" s="621"/>
      <c r="AG232" s="2490"/>
      <c r="AH232" s="2487"/>
      <c r="AI232" s="2487"/>
      <c r="AJ232" s="275"/>
      <c r="AK232" s="129"/>
    </row>
    <row r="233" spans="1:37" s="666" customFormat="1" ht="11.25" customHeight="1">
      <c r="A233" s="548"/>
      <c r="B233" s="483"/>
      <c r="C233" s="529"/>
      <c r="D233" s="569"/>
      <c r="E233" s="482" t="s">
        <v>1297</v>
      </c>
      <c r="F233" s="482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7"/>
      <c r="V233" s="627"/>
      <c r="W233" s="627"/>
      <c r="X233" s="627"/>
      <c r="Y233" s="627"/>
      <c r="Z233" s="627"/>
      <c r="AA233" s="627"/>
      <c r="AB233" s="627"/>
      <c r="AC233" s="627"/>
      <c r="AD233" s="4363"/>
      <c r="AE233" s="4348"/>
      <c r="AF233" s="621"/>
      <c r="AG233" s="2490"/>
      <c r="AH233" s="2487"/>
      <c r="AI233" s="2487"/>
      <c r="AJ233" s="275"/>
      <c r="AK233" s="129"/>
    </row>
    <row r="234" spans="1:37" s="666" customFormat="1" ht="11.25" customHeight="1">
      <c r="A234" s="548"/>
      <c r="B234" s="483"/>
      <c r="C234" s="529"/>
      <c r="D234" s="569"/>
      <c r="E234" s="482"/>
      <c r="F234" s="482"/>
      <c r="G234" s="482"/>
      <c r="H234" s="482"/>
      <c r="I234" s="482"/>
      <c r="J234" s="482"/>
      <c r="K234" s="482"/>
      <c r="L234" s="482"/>
      <c r="M234" s="482"/>
      <c r="N234" s="482"/>
      <c r="O234" s="482"/>
      <c r="P234" s="482"/>
      <c r="Q234" s="482"/>
      <c r="R234" s="482"/>
      <c r="S234" s="482"/>
      <c r="T234" s="482"/>
      <c r="U234" s="482"/>
      <c r="V234" s="482"/>
      <c r="W234" s="482"/>
      <c r="X234" s="482"/>
      <c r="Y234" s="482"/>
      <c r="Z234" s="482"/>
      <c r="AA234" s="482"/>
      <c r="AB234" s="482"/>
      <c r="AC234" s="482"/>
      <c r="AD234" s="129"/>
      <c r="AE234" s="129"/>
      <c r="AF234" s="621"/>
      <c r="AG234" s="2490"/>
      <c r="AH234" s="2487"/>
      <c r="AI234" s="2487"/>
      <c r="AJ234" s="275"/>
      <c r="AK234" s="129"/>
    </row>
    <row r="235" spans="1:37" s="666" customFormat="1" ht="11.25" customHeight="1">
      <c r="A235" s="548"/>
      <c r="B235" s="483"/>
      <c r="C235" s="529"/>
      <c r="D235" s="2425" t="s">
        <v>232</v>
      </c>
      <c r="E235" s="485" t="s">
        <v>1298</v>
      </c>
      <c r="F235" s="485"/>
      <c r="G235" s="485"/>
      <c r="H235" s="485"/>
      <c r="I235" s="485"/>
      <c r="J235" s="485"/>
      <c r="K235" s="485"/>
      <c r="L235" s="485"/>
      <c r="M235" s="485"/>
      <c r="N235" s="485"/>
      <c r="O235" s="485"/>
      <c r="P235" s="485"/>
      <c r="Q235" s="485"/>
      <c r="R235" s="485"/>
      <c r="S235" s="485"/>
      <c r="T235" s="485"/>
      <c r="U235" s="485"/>
      <c r="V235" s="485"/>
      <c r="W235" s="485"/>
      <c r="X235" s="485"/>
      <c r="Y235" s="485"/>
      <c r="Z235" s="485"/>
      <c r="AA235" s="485"/>
      <c r="AB235" s="485"/>
      <c r="AC235" s="485"/>
      <c r="AD235" s="4364" t="s">
        <v>160</v>
      </c>
      <c r="AE235" s="4347"/>
      <c r="AF235" s="621"/>
      <c r="AG235" s="2490"/>
      <c r="AH235" s="2487"/>
      <c r="AI235" s="2487"/>
      <c r="AJ235" s="275"/>
      <c r="AK235" s="129"/>
    </row>
    <row r="236" spans="1:37" s="666" customFormat="1" ht="11.25" customHeight="1">
      <c r="A236" s="548"/>
      <c r="B236" s="2484"/>
      <c r="C236" s="129"/>
      <c r="D236" s="269"/>
      <c r="E236" s="269"/>
      <c r="F236" s="594"/>
      <c r="G236" s="594"/>
      <c r="H236" s="594"/>
      <c r="I236" s="594"/>
      <c r="J236" s="594"/>
      <c r="K236" s="594"/>
      <c r="L236" s="594"/>
      <c r="M236" s="594"/>
      <c r="N236" s="594"/>
      <c r="O236" s="594"/>
      <c r="P236" s="594"/>
      <c r="Q236" s="269"/>
      <c r="R236" s="269"/>
      <c r="S236" s="269"/>
      <c r="T236" s="269"/>
      <c r="U236" s="269"/>
      <c r="V236" s="269"/>
      <c r="W236" s="2490"/>
      <c r="X236" s="2490"/>
      <c r="Y236" s="2490"/>
      <c r="Z236" s="4002" t="s">
        <v>1299</v>
      </c>
      <c r="AA236" s="4003"/>
      <c r="AB236" s="2490"/>
      <c r="AC236" s="2490"/>
      <c r="AD236" s="4363"/>
      <c r="AE236" s="4348"/>
      <c r="AF236" s="621"/>
      <c r="AG236" s="2490"/>
      <c r="AH236" s="2487"/>
      <c r="AI236" s="2487"/>
      <c r="AJ236" s="275"/>
      <c r="AK236" s="129"/>
    </row>
    <row r="237" spans="1:37" s="666" customFormat="1" ht="11.25" customHeight="1">
      <c r="A237" s="548"/>
      <c r="B237" s="2484"/>
      <c r="C237" s="129"/>
      <c r="D237" s="269"/>
      <c r="E237" s="4285"/>
      <c r="F237" s="4286"/>
      <c r="G237" s="4286"/>
      <c r="H237" s="4286"/>
      <c r="I237" s="4286"/>
      <c r="J237" s="4286"/>
      <c r="K237" s="4286"/>
      <c r="L237" s="4286"/>
      <c r="M237" s="4286"/>
      <c r="N237" s="4286"/>
      <c r="O237" s="4286"/>
      <c r="P237" s="4286"/>
      <c r="Q237" s="4286"/>
      <c r="R237" s="4286"/>
      <c r="S237" s="4286"/>
      <c r="T237" s="4286"/>
      <c r="U237" s="4286"/>
      <c r="V237" s="4286"/>
      <c r="W237" s="4286"/>
      <c r="X237" s="4286"/>
      <c r="Y237" s="4286"/>
      <c r="Z237" s="4286"/>
      <c r="AA237" s="4287"/>
      <c r="AB237" s="2490"/>
      <c r="AC237" s="2490"/>
      <c r="AD237" s="129"/>
      <c r="AE237" s="129"/>
      <c r="AF237" s="621"/>
      <c r="AG237" s="2490"/>
      <c r="AH237" s="2487"/>
      <c r="AI237" s="2487"/>
      <c r="AJ237" s="275"/>
      <c r="AK237" s="129"/>
    </row>
    <row r="238" spans="1:37" s="666" customFormat="1" ht="11.25" customHeight="1">
      <c r="A238" s="548"/>
      <c r="B238" s="2484"/>
      <c r="C238" s="129"/>
      <c r="D238" s="269"/>
      <c r="E238" s="4357"/>
      <c r="F238" s="4358"/>
      <c r="G238" s="4358"/>
      <c r="H238" s="4358"/>
      <c r="I238" s="4358"/>
      <c r="J238" s="4358"/>
      <c r="K238" s="4358"/>
      <c r="L238" s="4358"/>
      <c r="M238" s="4358"/>
      <c r="N238" s="4358"/>
      <c r="O238" s="4358"/>
      <c r="P238" s="4358"/>
      <c r="Q238" s="4358"/>
      <c r="R238" s="4358"/>
      <c r="S238" s="4358"/>
      <c r="T238" s="4358"/>
      <c r="U238" s="4358"/>
      <c r="V238" s="4358"/>
      <c r="W238" s="4358"/>
      <c r="X238" s="4358"/>
      <c r="Y238" s="4358"/>
      <c r="Z238" s="4358"/>
      <c r="AA238" s="4359"/>
      <c r="AB238" s="2490"/>
      <c r="AC238" s="2490"/>
      <c r="AD238" s="129"/>
      <c r="AE238" s="129"/>
      <c r="AF238" s="621"/>
      <c r="AG238" s="2490"/>
      <c r="AH238" s="2487"/>
      <c r="AI238" s="2487"/>
      <c r="AJ238" s="275"/>
      <c r="AK238" s="129"/>
    </row>
    <row r="239" spans="1:37" s="666" customFormat="1" ht="11.25" customHeight="1">
      <c r="A239" s="548"/>
      <c r="B239" s="2484"/>
      <c r="C239" s="129"/>
      <c r="D239" s="269"/>
      <c r="E239" s="4288"/>
      <c r="F239" s="4289"/>
      <c r="G239" s="4289"/>
      <c r="H239" s="4289"/>
      <c r="I239" s="4289"/>
      <c r="J239" s="4289"/>
      <c r="K239" s="4289"/>
      <c r="L239" s="4289"/>
      <c r="M239" s="4289"/>
      <c r="N239" s="4289"/>
      <c r="O239" s="4289"/>
      <c r="P239" s="4289"/>
      <c r="Q239" s="4289"/>
      <c r="R239" s="4289"/>
      <c r="S239" s="4289"/>
      <c r="T239" s="4289"/>
      <c r="U239" s="4289"/>
      <c r="V239" s="4289"/>
      <c r="W239" s="4289"/>
      <c r="X239" s="4289"/>
      <c r="Y239" s="4289"/>
      <c r="Z239" s="4289"/>
      <c r="AA239" s="4290"/>
      <c r="AB239" s="2490"/>
      <c r="AC239" s="2490"/>
      <c r="AD239" s="129"/>
      <c r="AE239" s="129"/>
      <c r="AF239" s="621"/>
      <c r="AG239" s="2490"/>
      <c r="AH239" s="2487"/>
      <c r="AI239" s="2487"/>
      <c r="AJ239" s="275"/>
      <c r="AK239" s="129"/>
    </row>
    <row r="240" spans="1:37" s="666" customFormat="1" ht="11.25" customHeight="1">
      <c r="A240" s="548"/>
      <c r="B240" s="2484"/>
      <c r="C240" s="129"/>
      <c r="D240" s="269"/>
      <c r="E240" s="269"/>
      <c r="F240" s="594"/>
      <c r="G240" s="594"/>
      <c r="H240" s="594"/>
      <c r="I240" s="594"/>
      <c r="J240" s="594"/>
      <c r="K240" s="594"/>
      <c r="L240" s="594"/>
      <c r="M240" s="594"/>
      <c r="N240" s="594"/>
      <c r="O240" s="594"/>
      <c r="P240" s="594"/>
      <c r="Q240" s="269"/>
      <c r="R240" s="269"/>
      <c r="S240" s="269"/>
      <c r="T240" s="269"/>
      <c r="U240" s="269"/>
      <c r="V240" s="269"/>
      <c r="W240" s="2490"/>
      <c r="X240" s="2490"/>
      <c r="Y240" s="2490"/>
      <c r="Z240" s="2490"/>
      <c r="AA240" s="2490"/>
      <c r="AB240" s="2490"/>
      <c r="AC240" s="2490"/>
      <c r="AD240" s="129"/>
      <c r="AE240" s="129"/>
      <c r="AF240" s="621"/>
      <c r="AG240" s="2490"/>
      <c r="AH240" s="2487"/>
      <c r="AI240" s="2487"/>
      <c r="AJ240" s="275"/>
      <c r="AK240" s="129"/>
    </row>
    <row r="241" spans="1:37" s="666" customFormat="1" ht="11.25" customHeight="1">
      <c r="A241" s="548"/>
      <c r="B241" s="2484"/>
      <c r="C241" s="129"/>
      <c r="D241" s="2425" t="s">
        <v>235</v>
      </c>
      <c r="E241" s="485" t="s">
        <v>1300</v>
      </c>
      <c r="F241" s="594"/>
      <c r="G241" s="594"/>
      <c r="H241" s="594"/>
      <c r="I241" s="594"/>
      <c r="J241" s="594"/>
      <c r="K241" s="594"/>
      <c r="L241" s="594"/>
      <c r="M241" s="594"/>
      <c r="N241" s="594"/>
      <c r="O241" s="594"/>
      <c r="P241" s="594"/>
      <c r="Q241" s="269"/>
      <c r="R241" s="269"/>
      <c r="S241" s="269"/>
      <c r="T241" s="269"/>
      <c r="U241" s="269"/>
      <c r="V241" s="269"/>
      <c r="W241" s="2490"/>
      <c r="X241" s="2490"/>
      <c r="Y241" s="2490"/>
      <c r="Z241" s="2490"/>
      <c r="AA241" s="2490"/>
      <c r="AB241" s="2490"/>
      <c r="AC241" s="2490"/>
      <c r="AD241" s="4363">
        <v>11</v>
      </c>
      <c r="AE241" s="4347"/>
      <c r="AF241" s="621"/>
      <c r="AG241" s="2490"/>
      <c r="AH241" s="2487"/>
      <c r="AI241" s="2487"/>
      <c r="AJ241" s="275"/>
      <c r="AK241" s="129"/>
    </row>
    <row r="242" spans="1:37" s="666" customFormat="1" ht="11.25" customHeight="1">
      <c r="A242" s="548"/>
      <c r="B242" s="2484"/>
      <c r="C242" s="129"/>
      <c r="D242" s="269"/>
      <c r="E242" s="534" t="s">
        <v>1301</v>
      </c>
      <c r="F242" s="594"/>
      <c r="G242" s="594"/>
      <c r="H242" s="594"/>
      <c r="I242" s="594"/>
      <c r="J242" s="594"/>
      <c r="K242" s="594"/>
      <c r="L242" s="594"/>
      <c r="M242" s="594"/>
      <c r="N242" s="594"/>
      <c r="O242" s="594"/>
      <c r="P242" s="594"/>
      <c r="Q242" s="269"/>
      <c r="R242" s="269"/>
      <c r="S242" s="269"/>
      <c r="T242" s="269"/>
      <c r="U242" s="269"/>
      <c r="V242" s="269"/>
      <c r="W242" s="2490"/>
      <c r="X242" s="2490"/>
      <c r="Y242" s="2490"/>
      <c r="Z242" s="2490"/>
      <c r="AA242" s="2490"/>
      <c r="AB242" s="2490"/>
      <c r="AC242" s="2490"/>
      <c r="AD242" s="4363"/>
      <c r="AE242" s="4348"/>
      <c r="AF242" s="621"/>
      <c r="AG242" s="2490"/>
      <c r="AH242" s="2487"/>
      <c r="AI242" s="2487"/>
      <c r="AJ242" s="275"/>
      <c r="AK242" s="129"/>
    </row>
    <row r="243" spans="1:37" s="666" customFormat="1" ht="11.25" customHeight="1">
      <c r="A243" s="545"/>
      <c r="B243" s="628"/>
      <c r="C243" s="362"/>
      <c r="D243" s="2509"/>
      <c r="E243" s="2509"/>
      <c r="F243" s="629"/>
      <c r="G243" s="629"/>
      <c r="H243" s="629"/>
      <c r="I243" s="629"/>
      <c r="J243" s="629"/>
      <c r="K243" s="629"/>
      <c r="L243" s="629"/>
      <c r="M243" s="629"/>
      <c r="N243" s="629"/>
      <c r="O243" s="629"/>
      <c r="P243" s="629"/>
      <c r="Q243" s="2509"/>
      <c r="R243" s="2509"/>
      <c r="S243" s="2509"/>
      <c r="T243" s="2509"/>
      <c r="U243" s="2509"/>
      <c r="V243" s="2509"/>
      <c r="W243" s="2491"/>
      <c r="X243" s="2491"/>
      <c r="Y243" s="2491"/>
      <c r="Z243" s="2491"/>
      <c r="AA243" s="2491"/>
      <c r="AB243" s="2491"/>
      <c r="AC243" s="2491"/>
      <c r="AD243" s="362"/>
      <c r="AE243" s="362"/>
      <c r="AF243" s="632"/>
      <c r="AG243" s="2491"/>
      <c r="AH243" s="2486"/>
      <c r="AI243" s="2486"/>
      <c r="AJ243" s="379"/>
      <c r="AK243" s="129"/>
    </row>
    <row r="244" spans="1:37" s="666" customFormat="1" ht="11.25" customHeight="1">
      <c r="A244" s="548"/>
      <c r="B244" s="2484"/>
      <c r="C244" s="129"/>
      <c r="D244" s="269"/>
      <c r="E244" s="269"/>
      <c r="F244" s="594"/>
      <c r="G244" s="594"/>
      <c r="H244" s="594"/>
      <c r="I244" s="594"/>
      <c r="J244" s="594"/>
      <c r="K244" s="594"/>
      <c r="L244" s="594"/>
      <c r="M244" s="594"/>
      <c r="N244" s="594"/>
      <c r="O244" s="594"/>
      <c r="P244" s="594"/>
      <c r="Q244" s="269"/>
      <c r="R244" s="269"/>
      <c r="S244" s="269"/>
      <c r="T244" s="269"/>
      <c r="U244" s="269"/>
      <c r="V244" s="269"/>
      <c r="W244" s="2490"/>
      <c r="X244" s="2490"/>
      <c r="Y244" s="2490"/>
      <c r="Z244" s="2490"/>
      <c r="AA244" s="2490"/>
      <c r="AB244" s="2490"/>
      <c r="AC244" s="2490"/>
      <c r="AD244" s="129"/>
      <c r="AE244" s="129"/>
      <c r="AF244" s="621"/>
      <c r="AG244" s="2490"/>
      <c r="AH244" s="2487"/>
      <c r="AI244" s="2487"/>
      <c r="AJ244" s="275"/>
      <c r="AK244" s="129"/>
    </row>
    <row r="245" spans="1:37" s="666" customFormat="1" ht="11.25" customHeight="1">
      <c r="A245" s="548"/>
      <c r="B245" s="4304" t="s">
        <v>1302</v>
      </c>
      <c r="C245" s="4304"/>
      <c r="D245" s="2427" t="s">
        <v>1303</v>
      </c>
      <c r="E245" s="485"/>
      <c r="F245" s="485"/>
      <c r="G245" s="485"/>
      <c r="H245" s="485"/>
      <c r="I245" s="485"/>
      <c r="J245" s="485"/>
      <c r="K245" s="485"/>
      <c r="L245" s="485"/>
      <c r="M245" s="485"/>
      <c r="N245" s="485"/>
      <c r="O245" s="485"/>
      <c r="P245" s="485"/>
      <c r="Q245" s="485"/>
      <c r="R245" s="485"/>
      <c r="S245" s="485"/>
      <c r="T245" s="485"/>
      <c r="U245" s="269"/>
      <c r="V245" s="269"/>
      <c r="W245" s="2490"/>
      <c r="X245" s="2490"/>
      <c r="Y245" s="2490"/>
      <c r="Z245" s="2490"/>
      <c r="AA245" s="2490"/>
      <c r="AB245" s="2490"/>
      <c r="AC245" s="2490"/>
      <c r="AD245" s="129"/>
      <c r="AE245" s="129"/>
      <c r="AF245" s="621"/>
      <c r="AG245" s="2490"/>
      <c r="AH245" s="2487"/>
      <c r="AI245" s="2487"/>
      <c r="AJ245" s="275"/>
      <c r="AK245" s="129"/>
    </row>
    <row r="246" spans="1:37" s="666" customFormat="1" ht="11.25" customHeight="1">
      <c r="A246" s="548"/>
      <c r="B246" s="483"/>
      <c r="C246" s="529"/>
      <c r="D246" s="2427" t="s">
        <v>1304</v>
      </c>
      <c r="E246" s="485"/>
      <c r="F246" s="485"/>
      <c r="G246" s="485"/>
      <c r="H246" s="485"/>
      <c r="I246" s="485"/>
      <c r="J246" s="485"/>
      <c r="K246" s="485"/>
      <c r="L246" s="485"/>
      <c r="M246" s="485"/>
      <c r="N246" s="485"/>
      <c r="O246" s="485"/>
      <c r="P246" s="485"/>
      <c r="Q246" s="485"/>
      <c r="R246" s="485"/>
      <c r="S246" s="485"/>
      <c r="T246" s="485"/>
      <c r="U246" s="269"/>
      <c r="V246" s="269"/>
      <c r="W246" s="2490"/>
      <c r="X246" s="2490"/>
      <c r="Y246" s="2490"/>
      <c r="Z246" s="2490"/>
      <c r="AA246" s="2490"/>
      <c r="AB246" s="2490"/>
      <c r="AC246" s="2490"/>
      <c r="AD246" s="129"/>
      <c r="AE246" s="129"/>
      <c r="AF246" s="621"/>
      <c r="AG246" s="2490"/>
      <c r="AH246" s="2487"/>
      <c r="AI246" s="2487"/>
      <c r="AJ246" s="275"/>
      <c r="AK246" s="129"/>
    </row>
    <row r="247" spans="1:37" s="666" customFormat="1" ht="11.25" customHeight="1">
      <c r="A247" s="548"/>
      <c r="B247" s="483"/>
      <c r="C247" s="529"/>
      <c r="D247" s="630" t="s">
        <v>1305</v>
      </c>
      <c r="E247" s="534"/>
      <c r="F247" s="534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34"/>
      <c r="R247" s="534"/>
      <c r="S247" s="534"/>
      <c r="T247" s="534"/>
      <c r="U247" s="269"/>
      <c r="V247" s="269"/>
      <c r="W247" s="2490"/>
      <c r="X247" s="2490"/>
      <c r="Y247" s="2490"/>
      <c r="Z247" s="2490"/>
      <c r="AA247" s="2490"/>
      <c r="AB247" s="2490"/>
      <c r="AC247" s="2490"/>
      <c r="AD247" s="129"/>
      <c r="AE247" s="129"/>
      <c r="AF247" s="621"/>
      <c r="AG247" s="2490"/>
      <c r="AH247" s="2487"/>
      <c r="AI247" s="2487"/>
      <c r="AJ247" s="275"/>
      <c r="AK247" s="129"/>
    </row>
    <row r="248" spans="1:37" s="666" customFormat="1" ht="11.25" customHeight="1">
      <c r="A248" s="548"/>
      <c r="B248" s="483"/>
      <c r="C248" s="529"/>
      <c r="D248" s="2428" t="s">
        <v>1306</v>
      </c>
      <c r="E248" s="534"/>
      <c r="F248" s="534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34"/>
      <c r="S248" s="534"/>
      <c r="T248" s="534"/>
      <c r="U248" s="269"/>
      <c r="V248" s="269"/>
      <c r="W248" s="2490"/>
      <c r="X248" s="2490"/>
      <c r="Y248" s="2490"/>
      <c r="Z248" s="2490"/>
      <c r="AA248" s="2490"/>
      <c r="AB248" s="2490"/>
      <c r="AC248" s="2490"/>
      <c r="AD248" s="129"/>
      <c r="AE248" s="129"/>
      <c r="AF248" s="621"/>
      <c r="AG248" s="2490"/>
      <c r="AH248" s="2487"/>
      <c r="AI248" s="2487"/>
      <c r="AJ248" s="275"/>
      <c r="AK248" s="129"/>
    </row>
    <row r="249" spans="1:37" s="666" customFormat="1" ht="11.25" customHeight="1">
      <c r="A249" s="548"/>
      <c r="B249" s="483"/>
      <c r="C249" s="529"/>
      <c r="D249" s="569"/>
      <c r="E249" s="485"/>
      <c r="F249" s="485"/>
      <c r="G249" s="485"/>
      <c r="H249" s="485"/>
      <c r="I249" s="485"/>
      <c r="J249" s="485"/>
      <c r="K249" s="485"/>
      <c r="L249" s="485"/>
      <c r="M249" s="485"/>
      <c r="N249" s="485"/>
      <c r="O249" s="485"/>
      <c r="P249" s="485"/>
      <c r="Q249" s="485"/>
      <c r="R249" s="485"/>
      <c r="S249" s="485"/>
      <c r="T249" s="485"/>
      <c r="U249" s="269"/>
      <c r="V249" s="269"/>
      <c r="W249" s="2490"/>
      <c r="X249" s="2490"/>
      <c r="Y249" s="2490"/>
      <c r="Z249" s="2490"/>
      <c r="AA249" s="2490"/>
      <c r="AB249" s="2490"/>
      <c r="AC249" s="2490"/>
      <c r="AD249" s="129"/>
      <c r="AE249" s="129"/>
      <c r="AF249" s="621"/>
      <c r="AG249" s="2490"/>
      <c r="AH249" s="2487"/>
      <c r="AI249" s="2487"/>
      <c r="AJ249" s="275"/>
      <c r="AK249" s="129"/>
    </row>
    <row r="250" spans="1:37" s="666" customFormat="1" ht="11.25" customHeight="1">
      <c r="A250" s="548"/>
      <c r="B250" s="538"/>
      <c r="C250" s="541"/>
      <c r="D250" s="528"/>
      <c r="E250" s="2506" t="s">
        <v>1307</v>
      </c>
      <c r="F250" s="483"/>
      <c r="G250" s="483"/>
      <c r="H250" s="483"/>
      <c r="I250" s="483"/>
      <c r="J250" s="483"/>
      <c r="K250" s="483"/>
      <c r="L250" s="483"/>
      <c r="M250" s="483"/>
      <c r="N250" s="483"/>
      <c r="O250" s="483"/>
      <c r="P250" s="483"/>
      <c r="Q250" s="483"/>
      <c r="R250" s="483"/>
      <c r="S250" s="483"/>
      <c r="T250" s="483"/>
      <c r="U250" s="269"/>
      <c r="V250" s="269"/>
      <c r="W250" s="2490"/>
      <c r="X250" s="2490"/>
      <c r="Y250" s="2490"/>
      <c r="Z250" s="2490"/>
      <c r="AA250" s="2490"/>
      <c r="AB250" s="2490"/>
      <c r="AC250" s="2490"/>
      <c r="AD250" s="129"/>
      <c r="AE250" s="129"/>
      <c r="AF250" s="621"/>
      <c r="AG250" s="2490"/>
      <c r="AH250" s="2487"/>
      <c r="AI250" s="2487"/>
      <c r="AJ250" s="275"/>
      <c r="AK250" s="129"/>
    </row>
    <row r="251" spans="1:37" s="666" customFormat="1" ht="11.25" customHeight="1">
      <c r="A251" s="548"/>
      <c r="B251" s="483"/>
      <c r="C251" s="529"/>
      <c r="D251" s="4313">
        <v>1</v>
      </c>
      <c r="E251" s="4347"/>
      <c r="F251" s="483"/>
      <c r="G251" s="4315" t="s">
        <v>1192</v>
      </c>
      <c r="H251" s="4315"/>
      <c r="I251" s="528"/>
      <c r="J251" s="528"/>
      <c r="K251" s="528"/>
      <c r="L251" s="528"/>
      <c r="M251" s="528"/>
      <c r="N251" s="4313">
        <v>2</v>
      </c>
      <c r="O251" s="4347"/>
      <c r="P251" s="483"/>
      <c r="Q251" s="4362" t="s">
        <v>1208</v>
      </c>
      <c r="R251" s="4362"/>
      <c r="S251" s="4362"/>
      <c r="T251" s="4362"/>
      <c r="U251" s="269"/>
      <c r="V251" s="269"/>
      <c r="W251" s="2490"/>
      <c r="X251" s="2490"/>
      <c r="Y251" s="2490"/>
      <c r="Z251" s="2490"/>
      <c r="AA251" s="2490"/>
      <c r="AB251" s="2490"/>
      <c r="AC251" s="2490"/>
      <c r="AD251" s="129"/>
      <c r="AE251" s="129"/>
      <c r="AF251" s="621"/>
      <c r="AG251" s="2490"/>
      <c r="AH251" s="2487"/>
      <c r="AI251" s="2487"/>
      <c r="AJ251" s="275"/>
      <c r="AK251" s="129"/>
    </row>
    <row r="252" spans="1:37" s="666" customFormat="1" ht="11.25" customHeight="1">
      <c r="A252" s="548"/>
      <c r="B252" s="483"/>
      <c r="C252" s="483"/>
      <c r="D252" s="4313"/>
      <c r="E252" s="4348"/>
      <c r="F252" s="269"/>
      <c r="G252" s="4315"/>
      <c r="H252" s="4315"/>
      <c r="I252" s="483"/>
      <c r="J252" s="483"/>
      <c r="K252" s="483"/>
      <c r="L252" s="483"/>
      <c r="M252" s="483"/>
      <c r="N252" s="4313"/>
      <c r="O252" s="4348"/>
      <c r="P252" s="269"/>
      <c r="Q252" s="4362"/>
      <c r="R252" s="4362"/>
      <c r="S252" s="4362"/>
      <c r="T252" s="4362"/>
      <c r="U252" s="269"/>
      <c r="V252" s="269"/>
      <c r="W252" s="2490"/>
      <c r="X252" s="2490"/>
      <c r="Y252" s="2490"/>
      <c r="Z252" s="2490"/>
      <c r="AA252" s="2490"/>
      <c r="AB252" s="2490"/>
      <c r="AC252" s="2490"/>
      <c r="AD252" s="129"/>
      <c r="AE252" s="129"/>
      <c r="AF252" s="621"/>
      <c r="AG252" s="2490"/>
      <c r="AH252" s="2487"/>
      <c r="AI252" s="2487"/>
      <c r="AJ252" s="275"/>
      <c r="AK252" s="129"/>
    </row>
    <row r="253" spans="1:37" s="666" customFormat="1" ht="11.25" customHeight="1">
      <c r="A253" s="548"/>
      <c r="B253" s="2484"/>
      <c r="C253" s="129"/>
      <c r="D253" s="269"/>
      <c r="E253" s="269"/>
      <c r="F253" s="594"/>
      <c r="G253" s="594"/>
      <c r="H253" s="594"/>
      <c r="I253" s="594"/>
      <c r="J253" s="594"/>
      <c r="K253" s="594"/>
      <c r="L253" s="594"/>
      <c r="M253" s="594"/>
      <c r="N253" s="594"/>
      <c r="O253" s="594"/>
      <c r="P253" s="594"/>
      <c r="Q253" s="269"/>
      <c r="R253" s="269"/>
      <c r="S253" s="269"/>
      <c r="T253" s="269"/>
      <c r="U253" s="269"/>
      <c r="V253" s="269"/>
      <c r="W253" s="2490"/>
      <c r="X253" s="2490"/>
      <c r="Y253" s="2490"/>
      <c r="Z253" s="2490"/>
      <c r="AA253" s="2490"/>
      <c r="AB253" s="2490"/>
      <c r="AC253" s="2490"/>
      <c r="AD253" s="129"/>
      <c r="AE253" s="129"/>
      <c r="AF253" s="621"/>
      <c r="AG253" s="2490"/>
      <c r="AH253" s="2487"/>
      <c r="AI253" s="2487"/>
      <c r="AJ253" s="275"/>
      <c r="AK253" s="129"/>
    </row>
    <row r="254" spans="1:37" s="666" customFormat="1" ht="11.25" customHeight="1" thickBot="1">
      <c r="A254" s="4292">
        <v>34</v>
      </c>
      <c r="B254" s="4293"/>
      <c r="C254" s="4293"/>
      <c r="D254" s="4293"/>
      <c r="E254" s="4293"/>
      <c r="F254" s="4293"/>
      <c r="G254" s="4293"/>
      <c r="H254" s="4293"/>
      <c r="I254" s="4293"/>
      <c r="J254" s="4293"/>
      <c r="K254" s="4293"/>
      <c r="L254" s="4293"/>
      <c r="M254" s="4293"/>
      <c r="N254" s="4293"/>
      <c r="O254" s="4293"/>
      <c r="P254" s="4293"/>
      <c r="Q254" s="4293"/>
      <c r="R254" s="4293"/>
      <c r="S254" s="4293"/>
      <c r="T254" s="4293"/>
      <c r="U254" s="4293"/>
      <c r="V254" s="4293"/>
      <c r="W254" s="4293"/>
      <c r="X254" s="4293"/>
      <c r="Y254" s="4293"/>
      <c r="Z254" s="4293"/>
      <c r="AA254" s="4293"/>
      <c r="AB254" s="4293"/>
      <c r="AC254" s="4293"/>
      <c r="AD254" s="4293"/>
      <c r="AE254" s="4293"/>
      <c r="AF254" s="4293"/>
      <c r="AG254" s="4293"/>
      <c r="AH254" s="4293"/>
      <c r="AI254" s="4293"/>
      <c r="AJ254" s="4294"/>
      <c r="AK254" s="129"/>
    </row>
    <row r="255" spans="1:37" s="666" customFormat="1" ht="11.25" customHeight="1">
      <c r="A255" s="623"/>
      <c r="B255" s="624"/>
      <c r="C255" s="384"/>
      <c r="D255" s="383"/>
      <c r="E255" s="383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383"/>
      <c r="R255" s="383"/>
      <c r="S255" s="383"/>
      <c r="T255" s="383"/>
      <c r="U255" s="383"/>
      <c r="V255" s="383"/>
      <c r="W255" s="409"/>
      <c r="X255" s="409"/>
      <c r="Y255" s="409"/>
      <c r="Z255" s="409"/>
      <c r="AA255" s="409"/>
      <c r="AB255" s="409"/>
      <c r="AC255" s="409"/>
      <c r="AD255" s="384"/>
      <c r="AE255" s="384"/>
      <c r="AF255" s="631"/>
      <c r="AG255" s="409"/>
      <c r="AH255" s="633"/>
      <c r="AI255" s="633"/>
      <c r="AJ255" s="571"/>
      <c r="AK255" s="129"/>
    </row>
    <row r="256" spans="1:37" s="666" customFormat="1" ht="11.25" customHeight="1">
      <c r="A256" s="548"/>
      <c r="B256" s="2484"/>
      <c r="C256" s="129"/>
      <c r="D256" s="269"/>
      <c r="E256" s="269"/>
      <c r="F256" s="594"/>
      <c r="G256" s="594"/>
      <c r="H256" s="594"/>
      <c r="I256" s="594"/>
      <c r="J256" s="594"/>
      <c r="K256" s="594"/>
      <c r="L256" s="594"/>
      <c r="M256" s="594"/>
      <c r="N256" s="594"/>
      <c r="O256" s="594"/>
      <c r="P256" s="594"/>
      <c r="Q256" s="269"/>
      <c r="R256" s="269"/>
      <c r="S256" s="269"/>
      <c r="T256" s="269"/>
      <c r="U256" s="269"/>
      <c r="V256" s="269"/>
      <c r="W256" s="2490"/>
      <c r="X256" s="2490"/>
      <c r="Y256" s="2490"/>
      <c r="Z256" s="2490"/>
      <c r="AA256" s="2490"/>
      <c r="AB256" s="2490"/>
      <c r="AC256" s="2490"/>
      <c r="AD256" s="129"/>
      <c r="AE256" s="129"/>
      <c r="AF256" s="621"/>
      <c r="AG256" s="2490"/>
      <c r="AH256" s="2487"/>
      <c r="AI256" s="2487"/>
      <c r="AJ256" s="275"/>
      <c r="AK256" s="129"/>
    </row>
    <row r="257" spans="1:37" ht="15" customHeight="1">
      <c r="A257" s="348"/>
      <c r="B257" s="4316" t="s">
        <v>1183</v>
      </c>
      <c r="C257" s="4317"/>
      <c r="D257" s="4317"/>
      <c r="E257" s="4317"/>
      <c r="F257" s="4317"/>
      <c r="G257" s="4318"/>
      <c r="H257" s="4322" t="s">
        <v>83</v>
      </c>
      <c r="I257" s="4323"/>
      <c r="J257" s="358"/>
      <c r="K257" s="359" t="s">
        <v>1214</v>
      </c>
      <c r="L257" s="360"/>
      <c r="O257" s="361"/>
      <c r="P257" s="361"/>
      <c r="Q257" s="361"/>
      <c r="R257" s="361"/>
      <c r="S257" s="361"/>
      <c r="T257" s="361"/>
      <c r="U257" s="361"/>
      <c r="V257" s="361"/>
      <c r="W257" s="361"/>
      <c r="X257" s="361"/>
      <c r="Y257" s="361"/>
      <c r="Z257" s="361"/>
      <c r="AA257" s="361"/>
      <c r="AB257" s="361"/>
      <c r="AC257" s="361"/>
      <c r="AD257" s="361"/>
      <c r="AE257" s="361"/>
      <c r="AF257" s="361"/>
      <c r="AG257" s="361"/>
      <c r="AJ257" s="209"/>
    </row>
    <row r="258" spans="1:37" ht="15" customHeight="1">
      <c r="A258" s="348"/>
      <c r="B258" s="4319"/>
      <c r="C258" s="4320"/>
      <c r="D258" s="4320"/>
      <c r="E258" s="4320"/>
      <c r="F258" s="4320"/>
      <c r="G258" s="4321"/>
      <c r="H258" s="4324"/>
      <c r="I258" s="4325"/>
      <c r="J258" s="374"/>
      <c r="K258" s="245" t="s">
        <v>1215</v>
      </c>
      <c r="L258" s="360"/>
      <c r="O258" s="361"/>
      <c r="P258" s="361"/>
      <c r="Q258" s="361"/>
      <c r="R258" s="361"/>
      <c r="S258" s="361"/>
      <c r="T258" s="361"/>
      <c r="U258" s="361"/>
      <c r="V258" s="361"/>
      <c r="W258" s="361"/>
      <c r="X258" s="361"/>
      <c r="Y258" s="361"/>
      <c r="Z258" s="361"/>
      <c r="AA258" s="361"/>
      <c r="AB258" s="361"/>
      <c r="AC258" s="361"/>
      <c r="AD258" s="361"/>
      <c r="AE258" s="361"/>
      <c r="AF258" s="361"/>
      <c r="AG258" s="361"/>
      <c r="AJ258" s="209"/>
    </row>
    <row r="259" spans="1:37" ht="15" customHeight="1">
      <c r="A259" s="348"/>
      <c r="Z259" s="509"/>
      <c r="AA259" s="509"/>
      <c r="AB259" s="509"/>
      <c r="AC259" s="509"/>
      <c r="AD259" s="509"/>
      <c r="AE259" s="509"/>
      <c r="AF259" s="509"/>
      <c r="AG259" s="509"/>
      <c r="AJ259" s="209"/>
    </row>
    <row r="260" spans="1:37" ht="6.75" customHeight="1">
      <c r="A260" s="348"/>
      <c r="B260" s="361"/>
      <c r="C260" s="361"/>
      <c r="D260" s="361"/>
      <c r="E260" s="361"/>
      <c r="G260" s="361"/>
      <c r="H260" s="361"/>
      <c r="I260" s="361"/>
      <c r="J260" s="361"/>
      <c r="K260" s="361"/>
      <c r="L260" s="361"/>
      <c r="M260" s="361"/>
      <c r="N260" s="361"/>
      <c r="O260" s="361"/>
      <c r="P260" s="361"/>
      <c r="Q260" s="361"/>
      <c r="R260" s="361"/>
      <c r="S260" s="361"/>
      <c r="T260" s="361"/>
      <c r="U260" s="361"/>
      <c r="V260" s="361"/>
      <c r="W260" s="361"/>
      <c r="X260" s="361"/>
      <c r="Y260" s="361"/>
      <c r="Z260" s="361"/>
      <c r="AA260" s="361"/>
      <c r="AB260" s="361"/>
      <c r="AC260" s="361"/>
      <c r="AD260" s="361"/>
      <c r="AE260" s="361"/>
      <c r="AF260" s="361"/>
      <c r="AG260" s="361"/>
      <c r="AJ260" s="209"/>
    </row>
    <row r="261" spans="1:37" ht="15" customHeight="1">
      <c r="A261" s="348"/>
      <c r="B261" s="4326" t="s">
        <v>1186</v>
      </c>
      <c r="C261" s="4327"/>
      <c r="D261" s="4327"/>
      <c r="E261" s="4328"/>
      <c r="F261" s="4329">
        <v>2</v>
      </c>
      <c r="G261" s="4330"/>
      <c r="H261" s="474" t="s">
        <v>1308</v>
      </c>
      <c r="J261" s="361"/>
      <c r="K261" s="361"/>
      <c r="L261" s="361"/>
      <c r="M261" s="361"/>
      <c r="N261" s="361"/>
      <c r="O261" s="361"/>
      <c r="P261" s="361"/>
      <c r="Q261" s="361"/>
      <c r="R261" s="361"/>
      <c r="S261" s="361"/>
      <c r="T261" s="361"/>
      <c r="U261" s="361"/>
      <c r="V261" s="361"/>
      <c r="W261" s="361"/>
      <c r="X261" s="361"/>
      <c r="Y261" s="361"/>
      <c r="Z261" s="361"/>
      <c r="AA261" s="361"/>
      <c r="AB261" s="361"/>
      <c r="AC261" s="361"/>
      <c r="AD261" s="361"/>
      <c r="AE261" s="361"/>
      <c r="AF261" s="361"/>
      <c r="AG261" s="361"/>
      <c r="AJ261" s="209"/>
    </row>
    <row r="262" spans="1:37" ht="15" customHeight="1">
      <c r="A262" s="348"/>
      <c r="B262" s="4333" t="s">
        <v>1188</v>
      </c>
      <c r="C262" s="4334"/>
      <c r="D262" s="4334"/>
      <c r="E262" s="4335"/>
      <c r="F262" s="4331"/>
      <c r="G262" s="4332"/>
      <c r="H262" s="475" t="s">
        <v>1309</v>
      </c>
      <c r="J262" s="361"/>
      <c r="K262" s="361"/>
      <c r="L262" s="361"/>
      <c r="M262" s="361"/>
      <c r="N262" s="361"/>
      <c r="O262" s="361"/>
      <c r="P262" s="361"/>
      <c r="Q262" s="361"/>
      <c r="R262" s="361"/>
      <c r="S262" s="361"/>
      <c r="T262" s="361"/>
      <c r="U262" s="361"/>
      <c r="V262" s="361"/>
      <c r="W262" s="361"/>
      <c r="X262" s="361"/>
      <c r="Y262" s="361"/>
      <c r="Z262" s="361"/>
      <c r="AA262" s="361"/>
      <c r="AB262" s="361"/>
      <c r="AC262" s="361"/>
      <c r="AD262" s="361"/>
      <c r="AE262" s="361"/>
      <c r="AF262" s="361"/>
      <c r="AG262" s="361"/>
      <c r="AJ262" s="209"/>
    </row>
    <row r="263" spans="1:37" s="666" customFormat="1" ht="11.25" customHeight="1">
      <c r="A263" s="548"/>
      <c r="B263" s="2484"/>
      <c r="C263" s="129"/>
      <c r="D263" s="269"/>
      <c r="E263" s="269"/>
      <c r="F263" s="594"/>
      <c r="G263" s="594"/>
      <c r="H263" s="594"/>
      <c r="I263" s="594"/>
      <c r="J263" s="594"/>
      <c r="K263" s="594"/>
      <c r="L263" s="594"/>
      <c r="M263" s="594"/>
      <c r="N263" s="594"/>
      <c r="O263" s="594"/>
      <c r="P263" s="594"/>
      <c r="Q263" s="269"/>
      <c r="R263" s="269"/>
      <c r="S263" s="269"/>
      <c r="T263" s="269"/>
      <c r="U263" s="269"/>
      <c r="V263" s="269"/>
      <c r="W263" s="2490"/>
      <c r="X263" s="2490"/>
      <c r="Y263" s="2490"/>
      <c r="Z263" s="2490"/>
      <c r="AA263" s="2490"/>
      <c r="AB263" s="2490"/>
      <c r="AC263" s="2490"/>
      <c r="AD263" s="129"/>
      <c r="AE263" s="129"/>
      <c r="AF263" s="621"/>
      <c r="AG263" s="2490"/>
      <c r="AH263" s="2487"/>
      <c r="AI263" s="2487"/>
      <c r="AJ263" s="275"/>
      <c r="AK263" s="129"/>
    </row>
    <row r="264" spans="1:37" s="666" customFormat="1" ht="11.25" customHeight="1">
      <c r="A264" s="548"/>
      <c r="B264" s="2484"/>
      <c r="C264" s="129"/>
      <c r="D264" s="269"/>
      <c r="E264" s="269"/>
      <c r="F264" s="594"/>
      <c r="G264" s="594"/>
      <c r="H264" s="594"/>
      <c r="I264" s="594"/>
      <c r="J264" s="594"/>
      <c r="K264" s="594"/>
      <c r="L264" s="594"/>
      <c r="M264" s="594"/>
      <c r="N264" s="594"/>
      <c r="O264" s="594"/>
      <c r="P264" s="594"/>
      <c r="Q264" s="269"/>
      <c r="R264" s="269"/>
      <c r="S264" s="269"/>
      <c r="T264" s="269"/>
      <c r="U264" s="269"/>
      <c r="V264" s="269"/>
      <c r="W264" s="2490"/>
      <c r="X264" s="2490"/>
      <c r="Y264" s="2490"/>
      <c r="Z264" s="2490"/>
      <c r="AA264" s="2490"/>
      <c r="AB264" s="2490"/>
      <c r="AC264" s="2490"/>
      <c r="AD264" s="129"/>
      <c r="AE264" s="129"/>
      <c r="AF264" s="621"/>
      <c r="AG264" s="2490"/>
      <c r="AH264" s="2487"/>
      <c r="AI264" s="2487"/>
      <c r="AJ264" s="275"/>
      <c r="AK264" s="129"/>
    </row>
    <row r="265" spans="1:37" s="666" customFormat="1" ht="11.25" customHeight="1">
      <c r="A265" s="548"/>
      <c r="B265" s="4304" t="s">
        <v>1310</v>
      </c>
      <c r="C265" s="4304"/>
      <c r="D265" s="485" t="s">
        <v>1311</v>
      </c>
      <c r="E265" s="485"/>
      <c r="F265" s="485"/>
      <c r="G265" s="485"/>
      <c r="H265" s="485"/>
      <c r="I265" s="485"/>
      <c r="J265" s="485"/>
      <c r="K265" s="485"/>
      <c r="L265" s="485"/>
      <c r="M265" s="485"/>
      <c r="N265" s="485"/>
      <c r="O265" s="485"/>
      <c r="P265" s="485"/>
      <c r="Q265" s="485"/>
      <c r="R265" s="485"/>
      <c r="S265" s="485"/>
      <c r="T265" s="485"/>
      <c r="U265" s="485"/>
      <c r="V265" s="485"/>
      <c r="W265" s="485"/>
      <c r="X265" s="485"/>
      <c r="Y265" s="485"/>
      <c r="Z265" s="485"/>
      <c r="AA265" s="556"/>
      <c r="AB265" s="483"/>
      <c r="AC265" s="483"/>
      <c r="AD265" s="483"/>
      <c r="AE265" s="129"/>
      <c r="AF265" s="621"/>
      <c r="AG265" s="2490"/>
      <c r="AH265" s="2487"/>
      <c r="AI265" s="2487"/>
      <c r="AJ265" s="275"/>
      <c r="AK265" s="129"/>
    </row>
    <row r="266" spans="1:37" s="666" customFormat="1" ht="11.25" customHeight="1">
      <c r="A266" s="548"/>
      <c r="B266" s="538"/>
      <c r="C266" s="538"/>
      <c r="D266" s="482" t="s">
        <v>2307</v>
      </c>
      <c r="E266" s="482"/>
      <c r="F266" s="482"/>
      <c r="G266" s="482"/>
      <c r="H266" s="482"/>
      <c r="I266" s="482"/>
      <c r="J266" s="482"/>
      <c r="K266" s="482"/>
      <c r="L266" s="482"/>
      <c r="M266" s="482"/>
      <c r="N266" s="482"/>
      <c r="O266" s="482"/>
      <c r="P266" s="482"/>
      <c r="Q266" s="482"/>
      <c r="R266" s="482"/>
      <c r="S266" s="482"/>
      <c r="T266" s="482"/>
      <c r="U266" s="482"/>
      <c r="V266" s="482"/>
      <c r="W266" s="482"/>
      <c r="X266" s="482"/>
      <c r="Y266" s="482"/>
      <c r="Z266" s="2497"/>
      <c r="AA266" s="2497"/>
      <c r="AB266" s="554"/>
      <c r="AC266" s="554"/>
      <c r="AD266" s="597"/>
      <c r="AE266" s="129"/>
      <c r="AF266" s="621"/>
      <c r="AG266" s="2490"/>
      <c r="AH266" s="2487"/>
      <c r="AI266" s="2487"/>
      <c r="AJ266" s="275"/>
      <c r="AK266" s="129"/>
    </row>
    <row r="267" spans="1:37" s="666" customFormat="1" ht="11.25" customHeight="1">
      <c r="A267" s="548"/>
      <c r="B267" s="538"/>
      <c r="C267" s="538"/>
      <c r="D267" s="538"/>
      <c r="E267" s="538"/>
      <c r="F267" s="538"/>
      <c r="G267" s="538"/>
      <c r="H267" s="538"/>
      <c r="I267" s="538"/>
      <c r="J267" s="538"/>
      <c r="K267" s="538"/>
      <c r="L267" s="538"/>
      <c r="M267" s="538"/>
      <c r="N267" s="538"/>
      <c r="O267" s="538"/>
      <c r="P267" s="538"/>
      <c r="Q267" s="538"/>
      <c r="R267" s="538"/>
      <c r="S267" s="538"/>
      <c r="T267" s="538"/>
      <c r="U267" s="538"/>
      <c r="V267" s="538"/>
      <c r="W267" s="538"/>
      <c r="X267" s="538"/>
      <c r="Y267" s="538"/>
      <c r="Z267" s="538"/>
      <c r="AA267" s="538"/>
      <c r="AB267" s="538"/>
      <c r="AC267" s="538"/>
      <c r="AD267" s="538"/>
      <c r="AE267" s="129"/>
      <c r="AF267" s="621"/>
      <c r="AG267" s="2490"/>
      <c r="AH267" s="2487"/>
      <c r="AI267" s="2487"/>
      <c r="AJ267" s="275"/>
      <c r="AK267" s="129"/>
    </row>
    <row r="268" spans="1:37" s="666" customFormat="1" ht="11.25" customHeight="1">
      <c r="A268" s="548"/>
      <c r="B268" s="538"/>
      <c r="C268" s="538"/>
      <c r="D268" s="528"/>
      <c r="E268" s="2420" t="s">
        <v>1312</v>
      </c>
      <c r="F268" s="483"/>
      <c r="G268" s="483"/>
      <c r="H268" s="483"/>
      <c r="I268" s="483"/>
      <c r="J268" s="483"/>
      <c r="K268" s="483"/>
      <c r="L268" s="483"/>
      <c r="M268" s="483"/>
      <c r="N268" s="483"/>
      <c r="O268" s="483"/>
      <c r="P268" s="483"/>
      <c r="Q268" s="483"/>
      <c r="R268" s="483"/>
      <c r="S268" s="483"/>
      <c r="T268" s="483"/>
      <c r="U268" s="538"/>
      <c r="V268" s="538"/>
      <c r="W268" s="538"/>
      <c r="X268" s="538"/>
      <c r="Y268" s="538"/>
      <c r="Z268" s="538"/>
      <c r="AA268" s="538"/>
      <c r="AB268" s="538"/>
      <c r="AC268" s="538"/>
      <c r="AD268" s="538"/>
      <c r="AE268" s="129"/>
      <c r="AF268" s="621"/>
      <c r="AG268" s="2490"/>
      <c r="AH268" s="2487"/>
      <c r="AI268" s="2487"/>
      <c r="AJ268" s="275"/>
      <c r="AK268" s="129"/>
    </row>
    <row r="269" spans="1:37" s="666" customFormat="1" ht="11.25" customHeight="1">
      <c r="A269" s="548"/>
      <c r="B269" s="538"/>
      <c r="C269" s="538"/>
      <c r="D269" s="4313">
        <v>1</v>
      </c>
      <c r="E269" s="4347"/>
      <c r="F269" s="483"/>
      <c r="G269" s="4315" t="s">
        <v>1192</v>
      </c>
      <c r="H269" s="4315"/>
      <c r="I269" s="528"/>
      <c r="J269" s="528"/>
      <c r="K269" s="528"/>
      <c r="L269" s="528"/>
      <c r="M269" s="528"/>
      <c r="N269" s="4313">
        <v>2</v>
      </c>
      <c r="O269" s="4347"/>
      <c r="P269" s="483"/>
      <c r="Q269" s="4362" t="s">
        <v>1208</v>
      </c>
      <c r="R269" s="4362"/>
      <c r="S269" s="4362"/>
      <c r="T269" s="4362"/>
      <c r="U269" s="643" t="s">
        <v>2308</v>
      </c>
      <c r="V269" s="644"/>
      <c r="W269" s="644"/>
      <c r="X269" s="644"/>
      <c r="Y269" s="644"/>
      <c r="Z269" s="644"/>
      <c r="AA269" s="646"/>
      <c r="AB269" s="269"/>
      <c r="AC269" s="269"/>
      <c r="AD269" s="269"/>
      <c r="AE269" s="129"/>
      <c r="AF269" s="621"/>
      <c r="AG269" s="2490"/>
      <c r="AH269" s="2487"/>
      <c r="AI269" s="2487"/>
      <c r="AJ269" s="275"/>
      <c r="AK269" s="129"/>
    </row>
    <row r="270" spans="1:37" s="666" customFormat="1" ht="11.25" customHeight="1">
      <c r="A270" s="548"/>
      <c r="B270" s="538"/>
      <c r="C270" s="538"/>
      <c r="D270" s="4313"/>
      <c r="E270" s="4348"/>
      <c r="F270" s="269"/>
      <c r="G270" s="4315"/>
      <c r="H270" s="4315"/>
      <c r="I270" s="483"/>
      <c r="J270" s="483"/>
      <c r="K270" s="483"/>
      <c r="L270" s="483"/>
      <c r="M270" s="483"/>
      <c r="N270" s="4313"/>
      <c r="O270" s="4348"/>
      <c r="P270" s="269"/>
      <c r="Q270" s="4362"/>
      <c r="R270" s="4362"/>
      <c r="S270" s="4362"/>
      <c r="T270" s="4362"/>
      <c r="U270" s="645" t="s">
        <v>2309</v>
      </c>
      <c r="V270" s="221"/>
      <c r="W270" s="221"/>
      <c r="X270" s="221"/>
      <c r="Y270" s="221"/>
      <c r="Z270" s="221"/>
      <c r="AA270" s="647"/>
      <c r="AB270" s="266"/>
      <c r="AC270" s="266"/>
      <c r="AD270" s="266"/>
      <c r="AE270" s="129"/>
      <c r="AF270" s="621"/>
      <c r="AG270" s="2490"/>
      <c r="AH270" s="2487"/>
      <c r="AI270" s="2487"/>
      <c r="AJ270" s="275"/>
      <c r="AK270" s="129"/>
    </row>
    <row r="271" spans="1:37" s="666" customFormat="1" ht="11.25" customHeight="1">
      <c r="A271" s="545"/>
      <c r="B271" s="628"/>
      <c r="C271" s="362"/>
      <c r="D271" s="2509"/>
      <c r="E271" s="2509"/>
      <c r="F271" s="629"/>
      <c r="G271" s="629"/>
      <c r="H271" s="629"/>
      <c r="I271" s="629"/>
      <c r="J271" s="629"/>
      <c r="K271" s="629"/>
      <c r="L271" s="629"/>
      <c r="M271" s="629"/>
      <c r="N271" s="629"/>
      <c r="O271" s="629"/>
      <c r="P271" s="629"/>
      <c r="Q271" s="2509"/>
      <c r="R271" s="2509"/>
      <c r="S271" s="2509"/>
      <c r="T271" s="2509"/>
      <c r="U271" s="2509"/>
      <c r="V271" s="2509"/>
      <c r="W271" s="2491"/>
      <c r="X271" s="2491"/>
      <c r="Y271" s="2491"/>
      <c r="Z271" s="2491"/>
      <c r="AA271" s="2491"/>
      <c r="AB271" s="2491"/>
      <c r="AC271" s="2491"/>
      <c r="AD271" s="362"/>
      <c r="AE271" s="362"/>
      <c r="AF271" s="632"/>
      <c r="AG271" s="2491"/>
      <c r="AH271" s="2486"/>
      <c r="AI271" s="2486"/>
      <c r="AJ271" s="379"/>
      <c r="AK271" s="129"/>
    </row>
    <row r="272" spans="1:37" s="666" customFormat="1" ht="11.25" customHeight="1">
      <c r="A272" s="548"/>
      <c r="B272" s="2484"/>
      <c r="C272" s="129"/>
      <c r="D272" s="269"/>
      <c r="E272" s="269"/>
      <c r="F272" s="594"/>
      <c r="G272" s="594"/>
      <c r="H272" s="594"/>
      <c r="I272" s="594"/>
      <c r="J272" s="594"/>
      <c r="K272" s="594"/>
      <c r="L272" s="594"/>
      <c r="M272" s="594"/>
      <c r="N272" s="594"/>
      <c r="O272" s="594"/>
      <c r="P272" s="594"/>
      <c r="Q272" s="269"/>
      <c r="R272" s="269"/>
      <c r="S272" s="269"/>
      <c r="T272" s="269"/>
      <c r="U272" s="269"/>
      <c r="V272" s="269"/>
      <c r="W272" s="2490"/>
      <c r="X272" s="2490"/>
      <c r="Y272" s="2490"/>
      <c r="Z272" s="2490"/>
      <c r="AA272" s="2490"/>
      <c r="AB272" s="2490"/>
      <c r="AC272" s="2490"/>
      <c r="AD272" s="129"/>
      <c r="AE272" s="129"/>
      <c r="AF272" s="621"/>
      <c r="AG272" s="2490"/>
      <c r="AH272" s="2487"/>
      <c r="AI272" s="2487"/>
      <c r="AJ272" s="275"/>
      <c r="AK272" s="129"/>
    </row>
    <row r="273" spans="1:37" s="666" customFormat="1" ht="11.25" customHeight="1">
      <c r="A273" s="548"/>
      <c r="B273" s="4295" t="s">
        <v>1313</v>
      </c>
      <c r="C273" s="4295"/>
      <c r="D273" s="569" t="s">
        <v>1314</v>
      </c>
      <c r="E273" s="569"/>
      <c r="F273" s="569"/>
      <c r="G273" s="569"/>
      <c r="H273" s="569"/>
      <c r="I273" s="569"/>
      <c r="J273" s="569"/>
      <c r="K273" s="569"/>
      <c r="L273" s="569"/>
      <c r="M273" s="569"/>
      <c r="N273" s="569"/>
      <c r="O273" s="569"/>
      <c r="P273" s="569"/>
      <c r="Q273" s="569"/>
      <c r="R273" s="569"/>
      <c r="S273" s="569"/>
      <c r="T273" s="569"/>
      <c r="U273" s="569"/>
      <c r="V273" s="569"/>
      <c r="W273" s="569"/>
      <c r="X273" s="569"/>
      <c r="Y273" s="569"/>
      <c r="Z273" s="569"/>
      <c r="AA273" s="569"/>
      <c r="AB273" s="569"/>
      <c r="AC273" s="569"/>
      <c r="AD273" s="538"/>
      <c r="AE273" s="538"/>
      <c r="AF273" s="621"/>
      <c r="AG273" s="2490"/>
      <c r="AH273" s="2487"/>
      <c r="AI273" s="2487"/>
      <c r="AJ273" s="275"/>
      <c r="AK273" s="129"/>
    </row>
    <row r="274" spans="1:37" s="666" customFormat="1" ht="11.25" customHeight="1">
      <c r="A274" s="548"/>
      <c r="B274" s="538"/>
      <c r="C274" s="538"/>
      <c r="D274" s="569" t="s">
        <v>142</v>
      </c>
      <c r="E274" s="569"/>
      <c r="F274" s="569"/>
      <c r="G274" s="569"/>
      <c r="H274" s="569"/>
      <c r="I274" s="569"/>
      <c r="J274" s="569"/>
      <c r="K274" s="569"/>
      <c r="L274" s="569"/>
      <c r="M274" s="569"/>
      <c r="N274" s="569"/>
      <c r="O274" s="569"/>
      <c r="P274" s="569"/>
      <c r="Q274" s="569"/>
      <c r="R274" s="569"/>
      <c r="S274" s="569"/>
      <c r="T274" s="569"/>
      <c r="U274" s="569"/>
      <c r="V274" s="569"/>
      <c r="W274" s="569"/>
      <c r="X274" s="569"/>
      <c r="Y274" s="569"/>
      <c r="Z274" s="569"/>
      <c r="AA274" s="569"/>
      <c r="AB274" s="569"/>
      <c r="AC274" s="569"/>
      <c r="AD274" s="538"/>
      <c r="AE274" s="538"/>
      <c r="AF274" s="621"/>
      <c r="AG274" s="2490"/>
      <c r="AH274" s="2487"/>
      <c r="AI274" s="2487"/>
      <c r="AJ274" s="275"/>
      <c r="AK274" s="129"/>
    </row>
    <row r="275" spans="1:37" s="666" customFormat="1" ht="11.25" customHeight="1">
      <c r="A275" s="548"/>
      <c r="B275" s="538"/>
      <c r="C275" s="538"/>
      <c r="D275" s="482" t="s">
        <v>1315</v>
      </c>
      <c r="E275" s="482"/>
      <c r="F275" s="482"/>
      <c r="G275" s="482"/>
      <c r="H275" s="482"/>
      <c r="I275" s="482"/>
      <c r="J275" s="482"/>
      <c r="K275" s="482"/>
      <c r="L275" s="482"/>
      <c r="M275" s="482"/>
      <c r="N275" s="482"/>
      <c r="O275" s="482"/>
      <c r="P275" s="482"/>
      <c r="Q275" s="482"/>
      <c r="R275" s="482"/>
      <c r="S275" s="482"/>
      <c r="T275" s="482"/>
      <c r="U275" s="482"/>
      <c r="V275" s="482"/>
      <c r="W275" s="482"/>
      <c r="X275" s="482"/>
      <c r="Y275" s="482"/>
      <c r="Z275" s="482"/>
      <c r="AA275" s="482"/>
      <c r="AB275" s="538"/>
      <c r="AC275" s="538"/>
      <c r="AD275" s="538"/>
      <c r="AE275" s="538"/>
      <c r="AF275" s="621"/>
      <c r="AG275" s="2490"/>
      <c r="AH275" s="2487"/>
      <c r="AI275" s="2487"/>
      <c r="AJ275" s="275"/>
      <c r="AK275" s="129"/>
    </row>
    <row r="276" spans="1:37" s="666" customFormat="1" ht="11.25" customHeight="1">
      <c r="A276" s="548"/>
      <c r="B276" s="538"/>
      <c r="C276" s="538"/>
      <c r="D276" s="482" t="s">
        <v>1316</v>
      </c>
      <c r="E276" s="482"/>
      <c r="F276" s="482"/>
      <c r="G276" s="482"/>
      <c r="H276" s="482"/>
      <c r="I276" s="482"/>
      <c r="J276" s="482"/>
      <c r="K276" s="482"/>
      <c r="L276" s="482"/>
      <c r="M276" s="482"/>
      <c r="N276" s="482"/>
      <c r="O276" s="482"/>
      <c r="P276" s="482"/>
      <c r="Q276" s="482"/>
      <c r="R276" s="482"/>
      <c r="S276" s="482"/>
      <c r="T276" s="482"/>
      <c r="U276" s="482"/>
      <c r="V276" s="482"/>
      <c r="W276" s="482"/>
      <c r="X276" s="482"/>
      <c r="Y276" s="482"/>
      <c r="Z276" s="482"/>
      <c r="AA276" s="482"/>
      <c r="AB276" s="538"/>
      <c r="AC276" s="538"/>
      <c r="AD276" s="538"/>
      <c r="AE276" s="538"/>
      <c r="AF276" s="621"/>
      <c r="AG276" s="2490"/>
      <c r="AH276" s="2487"/>
      <c r="AI276" s="2487"/>
      <c r="AJ276" s="275"/>
      <c r="AK276" s="129"/>
    </row>
    <row r="277" spans="1:37" s="666" customFormat="1" ht="11.25" customHeight="1">
      <c r="A277" s="548"/>
      <c r="B277" s="538"/>
      <c r="C277" s="538"/>
      <c r="D277" s="538"/>
      <c r="E277" s="538"/>
      <c r="F277" s="538"/>
      <c r="G277" s="538"/>
      <c r="H277" s="538"/>
      <c r="I277" s="538"/>
      <c r="J277" s="538"/>
      <c r="K277" s="538"/>
      <c r="L277" s="538"/>
      <c r="M277" s="538"/>
      <c r="N277" s="538"/>
      <c r="O277" s="538"/>
      <c r="P277" s="538"/>
      <c r="Q277" s="538"/>
      <c r="R277" s="538"/>
      <c r="S277" s="538"/>
      <c r="T277" s="538"/>
      <c r="U277" s="538"/>
      <c r="V277" s="538"/>
      <c r="W277" s="538"/>
      <c r="X277" s="538"/>
      <c r="Y277" s="538"/>
      <c r="Z277" s="538"/>
      <c r="AA277" s="538"/>
      <c r="AB277" s="538"/>
      <c r="AC277" s="538"/>
      <c r="AD277" s="538"/>
      <c r="AE277" s="2429" t="s">
        <v>1219</v>
      </c>
      <c r="AF277" s="621"/>
      <c r="AG277" s="2490"/>
      <c r="AH277" s="2487"/>
      <c r="AI277" s="2487"/>
      <c r="AJ277" s="275"/>
      <c r="AK277" s="129"/>
    </row>
    <row r="278" spans="1:37" s="666" customFormat="1" ht="11.25" customHeight="1">
      <c r="A278" s="548"/>
      <c r="B278" s="538"/>
      <c r="C278" s="538"/>
      <c r="D278" s="2425" t="s">
        <v>144</v>
      </c>
      <c r="E278" s="485" t="s">
        <v>1317</v>
      </c>
      <c r="F278" s="538"/>
      <c r="G278" s="538"/>
      <c r="H278" s="538"/>
      <c r="I278" s="538"/>
      <c r="J278" s="538"/>
      <c r="K278" s="538"/>
      <c r="L278" s="538"/>
      <c r="M278" s="538"/>
      <c r="N278" s="538"/>
      <c r="O278" s="538"/>
      <c r="P278" s="538"/>
      <c r="Q278" s="538"/>
      <c r="R278" s="538"/>
      <c r="S278" s="538"/>
      <c r="T278" s="538"/>
      <c r="U278" s="538"/>
      <c r="V278" s="538"/>
      <c r="W278" s="538"/>
      <c r="X278" s="538"/>
      <c r="Y278" s="538"/>
      <c r="Z278" s="538"/>
      <c r="AA278" s="538"/>
      <c r="AB278" s="538"/>
      <c r="AC278" s="538"/>
      <c r="AD278" s="4364" t="s">
        <v>1318</v>
      </c>
      <c r="AE278" s="4347"/>
      <c r="AF278" s="621"/>
      <c r="AG278" s="2490"/>
      <c r="AH278" s="2487"/>
      <c r="AI278" s="2487"/>
      <c r="AJ278" s="275"/>
      <c r="AK278" s="129"/>
    </row>
    <row r="279" spans="1:37" s="666" customFormat="1" ht="11.25" customHeight="1">
      <c r="A279" s="548"/>
      <c r="B279" s="538"/>
      <c r="C279" s="538"/>
      <c r="D279" s="569"/>
      <c r="E279" s="482" t="s">
        <v>1319</v>
      </c>
      <c r="F279" s="482"/>
      <c r="G279" s="482"/>
      <c r="H279" s="482"/>
      <c r="I279" s="482"/>
      <c r="J279" s="482"/>
      <c r="K279" s="482"/>
      <c r="L279" s="482"/>
      <c r="M279" s="482"/>
      <c r="N279" s="482"/>
      <c r="O279" s="482"/>
      <c r="P279" s="538"/>
      <c r="Q279" s="538"/>
      <c r="R279" s="538"/>
      <c r="S279" s="538"/>
      <c r="T279" s="538"/>
      <c r="U279" s="538"/>
      <c r="V279" s="538"/>
      <c r="W279" s="538"/>
      <c r="X279" s="538"/>
      <c r="Y279" s="538"/>
      <c r="Z279" s="538"/>
      <c r="AA279" s="538"/>
      <c r="AB279" s="538"/>
      <c r="AC279" s="538"/>
      <c r="AD279" s="4363"/>
      <c r="AE279" s="4348"/>
      <c r="AF279" s="621"/>
      <c r="AG279" s="2490"/>
      <c r="AH279" s="2487"/>
      <c r="AI279" s="2487"/>
      <c r="AJ279" s="275"/>
      <c r="AK279" s="129"/>
    </row>
    <row r="280" spans="1:37" s="666" customFormat="1" ht="11.25" customHeight="1">
      <c r="A280" s="548"/>
      <c r="B280" s="538"/>
      <c r="C280" s="538"/>
      <c r="D280" s="569"/>
      <c r="E280" s="538"/>
      <c r="F280" s="538"/>
      <c r="G280" s="538"/>
      <c r="H280" s="538"/>
      <c r="I280" s="538"/>
      <c r="J280" s="538"/>
      <c r="K280" s="538"/>
      <c r="L280" s="538"/>
      <c r="M280" s="538"/>
      <c r="N280" s="538"/>
      <c r="O280" s="538"/>
      <c r="P280" s="538"/>
      <c r="Q280" s="538"/>
      <c r="R280" s="538"/>
      <c r="S280" s="538"/>
      <c r="T280" s="538"/>
      <c r="U280" s="538"/>
      <c r="V280" s="538"/>
      <c r="W280" s="538"/>
      <c r="X280" s="538"/>
      <c r="Y280" s="538"/>
      <c r="Z280" s="538"/>
      <c r="AA280" s="538"/>
      <c r="AB280" s="538"/>
      <c r="AC280" s="538"/>
      <c r="AD280" s="538"/>
      <c r="AE280" s="538"/>
      <c r="AF280" s="621"/>
      <c r="AG280" s="2490"/>
      <c r="AH280" s="2487"/>
      <c r="AI280" s="2487"/>
      <c r="AJ280" s="275"/>
      <c r="AK280" s="129"/>
    </row>
    <row r="281" spans="1:37" s="666" customFormat="1" ht="11.25" customHeight="1">
      <c r="A281" s="548"/>
      <c r="B281" s="538"/>
      <c r="C281" s="538"/>
      <c r="D281" s="2425" t="s">
        <v>149</v>
      </c>
      <c r="E281" s="549" t="s">
        <v>2310</v>
      </c>
      <c r="F281" s="569"/>
      <c r="G281" s="569"/>
      <c r="H281" s="569"/>
      <c r="I281" s="569"/>
      <c r="J281" s="569"/>
      <c r="K281" s="569"/>
      <c r="L281" s="569"/>
      <c r="M281" s="538"/>
      <c r="N281" s="538"/>
      <c r="O281" s="538"/>
      <c r="P281" s="538"/>
      <c r="Q281" s="538"/>
      <c r="R281" s="538"/>
      <c r="S281" s="538"/>
      <c r="T281" s="538"/>
      <c r="U281" s="538"/>
      <c r="V281" s="538"/>
      <c r="W281" s="538"/>
      <c r="X281" s="538"/>
      <c r="Y281" s="538"/>
      <c r="Z281" s="538"/>
      <c r="AA281" s="538"/>
      <c r="AB281" s="538"/>
      <c r="AC281" s="538"/>
      <c r="AD281" s="4364" t="s">
        <v>1320</v>
      </c>
      <c r="AE281" s="4347"/>
      <c r="AF281" s="621"/>
      <c r="AG281" s="2490"/>
      <c r="AH281" s="2487"/>
      <c r="AI281" s="2487"/>
      <c r="AJ281" s="275"/>
      <c r="AK281" s="129"/>
    </row>
    <row r="282" spans="1:37" s="666" customFormat="1" ht="11.25" customHeight="1">
      <c r="A282" s="548"/>
      <c r="B282" s="538"/>
      <c r="C282" s="538"/>
      <c r="D282" s="569"/>
      <c r="E282" s="552" t="s">
        <v>2311</v>
      </c>
      <c r="F282" s="538"/>
      <c r="G282" s="538"/>
      <c r="H282" s="538"/>
      <c r="I282" s="538"/>
      <c r="J282" s="538"/>
      <c r="K282" s="538"/>
      <c r="L282" s="538"/>
      <c r="M282" s="538"/>
      <c r="N282" s="538"/>
      <c r="O282" s="538"/>
      <c r="P282" s="538"/>
      <c r="Q282" s="538"/>
      <c r="R282" s="538"/>
      <c r="S282" s="538"/>
      <c r="T282" s="538"/>
      <c r="U282" s="538"/>
      <c r="V282" s="538"/>
      <c r="W282" s="538"/>
      <c r="X282" s="538"/>
      <c r="Y282" s="538"/>
      <c r="Z282" s="538"/>
      <c r="AA282" s="538"/>
      <c r="AB282" s="538"/>
      <c r="AC282" s="538"/>
      <c r="AD282" s="4363"/>
      <c r="AE282" s="4348"/>
      <c r="AF282" s="621"/>
      <c r="AG282" s="2490"/>
      <c r="AH282" s="2487"/>
      <c r="AI282" s="2487"/>
      <c r="AJ282" s="275"/>
      <c r="AK282" s="129"/>
    </row>
    <row r="283" spans="1:37" s="666" customFormat="1" ht="11.25" customHeight="1">
      <c r="A283" s="548"/>
      <c r="B283" s="538"/>
      <c r="C283" s="538"/>
      <c r="D283" s="569"/>
      <c r="E283" s="538"/>
      <c r="F283" s="538"/>
      <c r="G283" s="538"/>
      <c r="H283" s="538"/>
      <c r="I283" s="538"/>
      <c r="J283" s="538"/>
      <c r="K283" s="538"/>
      <c r="L283" s="538"/>
      <c r="M283" s="538"/>
      <c r="N283" s="538"/>
      <c r="O283" s="538"/>
      <c r="P283" s="538"/>
      <c r="Q283" s="538"/>
      <c r="R283" s="538"/>
      <c r="S283" s="538"/>
      <c r="T283" s="538"/>
      <c r="U283" s="538"/>
      <c r="V283" s="538"/>
      <c r="W283" s="538"/>
      <c r="X283" s="538"/>
      <c r="Y283" s="538"/>
      <c r="Z283" s="538"/>
      <c r="AA283" s="538"/>
      <c r="AB283" s="538"/>
      <c r="AC283" s="538"/>
      <c r="AD283" s="538"/>
      <c r="AE283" s="538"/>
      <c r="AF283" s="621"/>
      <c r="AG283" s="2490"/>
      <c r="AH283" s="2487"/>
      <c r="AI283" s="2487"/>
      <c r="AJ283" s="275"/>
      <c r="AK283" s="129"/>
    </row>
    <row r="284" spans="1:37" s="666" customFormat="1" ht="11.25" customHeight="1">
      <c r="A284" s="548"/>
      <c r="B284" s="538"/>
      <c r="C284" s="538"/>
      <c r="D284" s="2425" t="s">
        <v>153</v>
      </c>
      <c r="E284" s="485" t="s">
        <v>1321</v>
      </c>
      <c r="F284" s="538"/>
      <c r="G284" s="538"/>
      <c r="H284" s="538"/>
      <c r="I284" s="538"/>
      <c r="J284" s="538"/>
      <c r="K284" s="538"/>
      <c r="L284" s="538"/>
      <c r="M284" s="538"/>
      <c r="N284" s="538"/>
      <c r="O284" s="538"/>
      <c r="P284" s="538"/>
      <c r="Q284" s="538"/>
      <c r="R284" s="538"/>
      <c r="S284" s="538"/>
      <c r="T284" s="538"/>
      <c r="U284" s="538"/>
      <c r="V284" s="538"/>
      <c r="W284" s="538"/>
      <c r="X284" s="538"/>
      <c r="Y284" s="538"/>
      <c r="Z284" s="538"/>
      <c r="AA284" s="538"/>
      <c r="AB284" s="538"/>
      <c r="AC284" s="538"/>
      <c r="AD284" s="4364" t="s">
        <v>1322</v>
      </c>
      <c r="AE284" s="4347"/>
      <c r="AF284" s="621"/>
      <c r="AG284" s="2490"/>
      <c r="AH284" s="2487"/>
      <c r="AI284" s="2487"/>
      <c r="AJ284" s="275"/>
      <c r="AK284" s="129"/>
    </row>
    <row r="285" spans="1:37" s="666" customFormat="1" ht="11.25" customHeight="1">
      <c r="A285" s="548"/>
      <c r="B285" s="538"/>
      <c r="C285" s="538"/>
      <c r="D285" s="569"/>
      <c r="E285" s="482" t="s">
        <v>1323</v>
      </c>
      <c r="F285" s="538"/>
      <c r="G285" s="538"/>
      <c r="H285" s="538"/>
      <c r="I285" s="538"/>
      <c r="J285" s="538"/>
      <c r="K285" s="538"/>
      <c r="L285" s="538"/>
      <c r="M285" s="538"/>
      <c r="N285" s="538"/>
      <c r="O285" s="538"/>
      <c r="P285" s="538"/>
      <c r="Q285" s="538"/>
      <c r="R285" s="538"/>
      <c r="S285" s="538"/>
      <c r="T285" s="538"/>
      <c r="U285" s="538"/>
      <c r="V285" s="538"/>
      <c r="W285" s="538"/>
      <c r="X285" s="538"/>
      <c r="Y285" s="538"/>
      <c r="Z285" s="538"/>
      <c r="AA285" s="538"/>
      <c r="AB285" s="538"/>
      <c r="AC285" s="538"/>
      <c r="AD285" s="4363"/>
      <c r="AE285" s="4348"/>
      <c r="AF285" s="621"/>
      <c r="AG285" s="2490"/>
      <c r="AH285" s="2487"/>
      <c r="AI285" s="2487"/>
      <c r="AJ285" s="275"/>
      <c r="AK285" s="129"/>
    </row>
    <row r="286" spans="1:37" s="666" customFormat="1" ht="11.25" customHeight="1">
      <c r="A286" s="548"/>
      <c r="B286" s="538"/>
      <c r="C286" s="538"/>
      <c r="D286" s="569"/>
      <c r="E286" s="538"/>
      <c r="F286" s="538"/>
      <c r="G286" s="538"/>
      <c r="H286" s="538"/>
      <c r="I286" s="538"/>
      <c r="J286" s="538"/>
      <c r="K286" s="538"/>
      <c r="L286" s="538"/>
      <c r="M286" s="538"/>
      <c r="N286" s="538"/>
      <c r="O286" s="538"/>
      <c r="P286" s="538"/>
      <c r="Q286" s="538"/>
      <c r="R286" s="538"/>
      <c r="S286" s="538"/>
      <c r="T286" s="538"/>
      <c r="U286" s="538"/>
      <c r="V286" s="538"/>
      <c r="W286" s="538"/>
      <c r="X286" s="538"/>
      <c r="Y286" s="538"/>
      <c r="Z286" s="538"/>
      <c r="AA286" s="538"/>
      <c r="AB286" s="538"/>
      <c r="AC286" s="538"/>
      <c r="AD286" s="538"/>
      <c r="AE286" s="538"/>
      <c r="AF286" s="621"/>
      <c r="AG286" s="2490"/>
      <c r="AH286" s="2487"/>
      <c r="AI286" s="2487"/>
      <c r="AJ286" s="275"/>
      <c r="AK286" s="129"/>
    </row>
    <row r="287" spans="1:37" s="666" customFormat="1" ht="11.25" customHeight="1">
      <c r="A287" s="548"/>
      <c r="B287" s="538"/>
      <c r="C287" s="538"/>
      <c r="D287" s="2425" t="s">
        <v>157</v>
      </c>
      <c r="E287" s="485" t="s">
        <v>1324</v>
      </c>
      <c r="F287" s="538"/>
      <c r="G287" s="538"/>
      <c r="H287" s="538"/>
      <c r="I287" s="538"/>
      <c r="J287" s="538"/>
      <c r="K287" s="538"/>
      <c r="L287" s="538"/>
      <c r="M287" s="538"/>
      <c r="N287" s="538"/>
      <c r="O287" s="538"/>
      <c r="P287" s="538"/>
      <c r="Q287" s="538"/>
      <c r="R287" s="538"/>
      <c r="S287" s="538"/>
      <c r="T287" s="538"/>
      <c r="U287" s="538"/>
      <c r="V287" s="538"/>
      <c r="W287" s="538"/>
      <c r="X287" s="538"/>
      <c r="Y287" s="538"/>
      <c r="Z287" s="538"/>
      <c r="AA287" s="538"/>
      <c r="AB287" s="538"/>
      <c r="AC287" s="538"/>
      <c r="AD287" s="4364" t="s">
        <v>1325</v>
      </c>
      <c r="AE287" s="4347"/>
      <c r="AF287" s="621"/>
      <c r="AG287" s="2490"/>
      <c r="AH287" s="2487"/>
      <c r="AI287" s="2487"/>
      <c r="AJ287" s="275"/>
      <c r="AK287" s="129"/>
    </row>
    <row r="288" spans="1:37" s="666" customFormat="1" ht="11.25" customHeight="1">
      <c r="A288" s="548"/>
      <c r="B288" s="538"/>
      <c r="C288" s="538"/>
      <c r="D288" s="569"/>
      <c r="E288" s="482" t="s">
        <v>1326</v>
      </c>
      <c r="F288" s="538"/>
      <c r="G288" s="538"/>
      <c r="H288" s="538"/>
      <c r="I288" s="538"/>
      <c r="J288" s="538"/>
      <c r="K288" s="538"/>
      <c r="L288" s="538"/>
      <c r="M288" s="538"/>
      <c r="N288" s="538"/>
      <c r="O288" s="538"/>
      <c r="P288" s="538"/>
      <c r="Q288" s="538"/>
      <c r="R288" s="538"/>
      <c r="S288" s="538"/>
      <c r="T288" s="538"/>
      <c r="U288" s="538"/>
      <c r="V288" s="538"/>
      <c r="W288" s="538"/>
      <c r="X288" s="538"/>
      <c r="Y288" s="538"/>
      <c r="Z288" s="538"/>
      <c r="AA288" s="538"/>
      <c r="AB288" s="538"/>
      <c r="AC288" s="538"/>
      <c r="AD288" s="4363"/>
      <c r="AE288" s="4348"/>
      <c r="AF288" s="621"/>
      <c r="AG288" s="2490"/>
      <c r="AH288" s="2487"/>
      <c r="AI288" s="2487"/>
      <c r="AJ288" s="275"/>
      <c r="AK288" s="129"/>
    </row>
    <row r="289" spans="1:37" s="666" customFormat="1" ht="11.25" customHeight="1">
      <c r="A289" s="548"/>
      <c r="B289" s="538"/>
      <c r="C289" s="538"/>
      <c r="D289" s="569"/>
      <c r="E289" s="538"/>
      <c r="F289" s="538"/>
      <c r="G289" s="538"/>
      <c r="H289" s="538"/>
      <c r="I289" s="538"/>
      <c r="J289" s="538"/>
      <c r="K289" s="538"/>
      <c r="L289" s="538"/>
      <c r="M289" s="538"/>
      <c r="N289" s="538"/>
      <c r="O289" s="538"/>
      <c r="P289" s="538"/>
      <c r="Q289" s="538"/>
      <c r="R289" s="538"/>
      <c r="S289" s="538"/>
      <c r="T289" s="538"/>
      <c r="U289" s="538"/>
      <c r="V289" s="538"/>
      <c r="W289" s="538"/>
      <c r="X289" s="538"/>
      <c r="Y289" s="538"/>
      <c r="Z289" s="538"/>
      <c r="AA289" s="538"/>
      <c r="AB289" s="538"/>
      <c r="AC289" s="538"/>
      <c r="AD289" s="538"/>
      <c r="AE289" s="538"/>
      <c r="AF289" s="621"/>
      <c r="AG289" s="2490"/>
      <c r="AH289" s="2487"/>
      <c r="AI289" s="2487"/>
      <c r="AJ289" s="275"/>
      <c r="AK289" s="129"/>
    </row>
    <row r="290" spans="1:37" s="666" customFormat="1" ht="11.25" customHeight="1">
      <c r="A290" s="548"/>
      <c r="B290" s="538"/>
      <c r="C290" s="538"/>
      <c r="D290" s="2425" t="s">
        <v>161</v>
      </c>
      <c r="E290" s="485" t="s">
        <v>2312</v>
      </c>
      <c r="F290" s="538"/>
      <c r="G290" s="538"/>
      <c r="H290" s="538"/>
      <c r="I290" s="538"/>
      <c r="J290" s="538"/>
      <c r="K290" s="538"/>
      <c r="L290" s="538"/>
      <c r="M290" s="538"/>
      <c r="N290" s="538"/>
      <c r="O290" s="538"/>
      <c r="P290" s="538"/>
      <c r="Q290" s="538"/>
      <c r="R290" s="538"/>
      <c r="S290" s="538"/>
      <c r="T290" s="538"/>
      <c r="U290" s="538"/>
      <c r="V290" s="538"/>
      <c r="W290" s="538"/>
      <c r="X290" s="538"/>
      <c r="Y290" s="538"/>
      <c r="Z290" s="538"/>
      <c r="AA290" s="538"/>
      <c r="AB290" s="538"/>
      <c r="AC290" s="538"/>
      <c r="AD290" s="4364" t="s">
        <v>1327</v>
      </c>
      <c r="AE290" s="4347"/>
      <c r="AF290" s="621"/>
      <c r="AG290" s="2490"/>
      <c r="AH290" s="2487"/>
      <c r="AI290" s="2487"/>
      <c r="AJ290" s="275"/>
      <c r="AK290" s="129"/>
    </row>
    <row r="291" spans="1:37" s="666" customFormat="1" ht="11.25" customHeight="1">
      <c r="A291" s="548"/>
      <c r="B291" s="538"/>
      <c r="C291" s="538"/>
      <c r="D291" s="569"/>
      <c r="E291" s="482" t="s">
        <v>2313</v>
      </c>
      <c r="F291" s="538"/>
      <c r="G291" s="538"/>
      <c r="H291" s="538"/>
      <c r="I291" s="538"/>
      <c r="J291" s="538"/>
      <c r="K291" s="538"/>
      <c r="L291" s="538"/>
      <c r="M291" s="538"/>
      <c r="N291" s="538"/>
      <c r="O291" s="538"/>
      <c r="P291" s="538"/>
      <c r="Q291" s="538"/>
      <c r="R291" s="538"/>
      <c r="S291" s="538"/>
      <c r="T291" s="538"/>
      <c r="U291" s="538"/>
      <c r="V291" s="538"/>
      <c r="W291" s="538"/>
      <c r="X291" s="538"/>
      <c r="Y291" s="538"/>
      <c r="Z291" s="538"/>
      <c r="AA291" s="538"/>
      <c r="AB291" s="538"/>
      <c r="AC291" s="538"/>
      <c r="AD291" s="4363"/>
      <c r="AE291" s="4348"/>
      <c r="AF291" s="621"/>
      <c r="AG291" s="2490"/>
      <c r="AH291" s="2487"/>
      <c r="AI291" s="2487"/>
      <c r="AJ291" s="275"/>
      <c r="AK291" s="129"/>
    </row>
    <row r="292" spans="1:37" s="666" customFormat="1" ht="11.25" customHeight="1">
      <c r="A292" s="545"/>
      <c r="B292" s="628"/>
      <c r="C292" s="362"/>
      <c r="D292" s="2509"/>
      <c r="E292" s="2509"/>
      <c r="F292" s="629"/>
      <c r="G292" s="629"/>
      <c r="H292" s="629"/>
      <c r="I292" s="629"/>
      <c r="J292" s="629"/>
      <c r="K292" s="629"/>
      <c r="L292" s="629"/>
      <c r="M292" s="629"/>
      <c r="N292" s="629"/>
      <c r="O292" s="629"/>
      <c r="P292" s="629"/>
      <c r="Q292" s="2509"/>
      <c r="R292" s="2509"/>
      <c r="S292" s="2509"/>
      <c r="T292" s="2509"/>
      <c r="U292" s="2509"/>
      <c r="V292" s="2509"/>
      <c r="W292" s="2491"/>
      <c r="X292" s="2491"/>
      <c r="Y292" s="2491"/>
      <c r="Z292" s="2491"/>
      <c r="AA292" s="2491"/>
      <c r="AB292" s="2491"/>
      <c r="AC292" s="2491"/>
      <c r="AD292" s="362"/>
      <c r="AE292" s="362"/>
      <c r="AF292" s="632"/>
      <c r="AG292" s="2491"/>
      <c r="AH292" s="2486"/>
      <c r="AI292" s="2486"/>
      <c r="AJ292" s="379"/>
      <c r="AK292" s="129"/>
    </row>
    <row r="293" spans="1:37" s="666" customFormat="1" ht="11.25" customHeight="1">
      <c r="A293" s="548"/>
      <c r="B293" s="2484"/>
      <c r="C293" s="129"/>
      <c r="D293" s="269"/>
      <c r="E293" s="269"/>
      <c r="F293" s="594"/>
      <c r="G293" s="594"/>
      <c r="H293" s="594"/>
      <c r="I293" s="594"/>
      <c r="J293" s="594"/>
      <c r="K293" s="594"/>
      <c r="L293" s="594"/>
      <c r="M293" s="594"/>
      <c r="N293" s="594"/>
      <c r="O293" s="594"/>
      <c r="P293" s="594"/>
      <c r="Q293" s="269"/>
      <c r="R293" s="269"/>
      <c r="S293" s="269"/>
      <c r="T293" s="269"/>
      <c r="U293" s="269"/>
      <c r="V293" s="269"/>
      <c r="W293" s="2490"/>
      <c r="X293" s="2490"/>
      <c r="Y293" s="2490"/>
      <c r="Z293" s="2490"/>
      <c r="AA293" s="2490"/>
      <c r="AB293" s="2490"/>
      <c r="AC293" s="2490"/>
      <c r="AD293" s="129"/>
      <c r="AE293" s="129"/>
      <c r="AF293" s="621"/>
      <c r="AG293" s="2490"/>
      <c r="AH293" s="2487"/>
      <c r="AI293" s="2487"/>
      <c r="AJ293" s="275"/>
      <c r="AK293" s="129"/>
    </row>
    <row r="294" spans="1:37" s="666" customFormat="1" ht="11.25" customHeight="1">
      <c r="A294" s="548"/>
      <c r="B294" s="4295" t="s">
        <v>1328</v>
      </c>
      <c r="C294" s="4295"/>
      <c r="D294" s="485" t="s">
        <v>1329</v>
      </c>
      <c r="E294" s="538"/>
      <c r="F294" s="538"/>
      <c r="G294" s="538"/>
      <c r="H294" s="538"/>
      <c r="I294" s="538"/>
      <c r="J294" s="538"/>
      <c r="K294" s="538"/>
      <c r="L294" s="538"/>
      <c r="M294" s="538"/>
      <c r="N294" s="538"/>
      <c r="O294" s="538"/>
      <c r="P294" s="538"/>
      <c r="Q294" s="538"/>
      <c r="R294" s="538"/>
      <c r="S294" s="538"/>
      <c r="T294" s="538"/>
      <c r="U294" s="538"/>
      <c r="V294" s="538"/>
      <c r="W294" s="538"/>
      <c r="X294" s="538"/>
      <c r="Y294" s="538"/>
      <c r="Z294" s="538"/>
      <c r="AA294" s="538"/>
      <c r="AB294" s="538"/>
      <c r="AC294" s="538"/>
      <c r="AD294" s="538"/>
      <c r="AE294" s="538"/>
      <c r="AF294" s="621"/>
      <c r="AG294" s="2490"/>
      <c r="AH294" s="2487"/>
      <c r="AI294" s="2487"/>
      <c r="AJ294" s="275"/>
      <c r="AK294" s="129"/>
    </row>
    <row r="295" spans="1:37" s="666" customFormat="1" ht="11.25" customHeight="1">
      <c r="A295" s="548"/>
      <c r="B295" s="2503"/>
      <c r="C295" s="2503"/>
      <c r="D295" s="569" t="s">
        <v>142</v>
      </c>
      <c r="E295" s="538"/>
      <c r="F295" s="538"/>
      <c r="G295" s="538"/>
      <c r="H295" s="538"/>
      <c r="I295" s="538"/>
      <c r="J295" s="538"/>
      <c r="K295" s="538"/>
      <c r="L295" s="538"/>
      <c r="M295" s="538"/>
      <c r="N295" s="538"/>
      <c r="O295" s="538"/>
      <c r="P295" s="538"/>
      <c r="Q295" s="538"/>
      <c r="R295" s="538"/>
      <c r="S295" s="538"/>
      <c r="T295" s="538"/>
      <c r="U295" s="538"/>
      <c r="V295" s="538"/>
      <c r="W295" s="538"/>
      <c r="X295" s="538"/>
      <c r="Y295" s="538"/>
      <c r="Z295" s="538"/>
      <c r="AA295" s="538"/>
      <c r="AB295" s="538"/>
      <c r="AC295" s="538"/>
      <c r="AD295" s="538"/>
      <c r="AE295" s="538"/>
      <c r="AF295" s="621"/>
      <c r="AG295" s="2490"/>
      <c r="AH295" s="2487"/>
      <c r="AI295" s="2487"/>
      <c r="AJ295" s="275"/>
      <c r="AK295" s="129"/>
    </row>
    <row r="296" spans="1:37" s="666" customFormat="1" ht="11.25" customHeight="1">
      <c r="A296" s="548"/>
      <c r="B296" s="538"/>
      <c r="C296" s="538"/>
      <c r="D296" s="482" t="s">
        <v>1330</v>
      </c>
      <c r="E296" s="538"/>
      <c r="F296" s="538"/>
      <c r="G296" s="538"/>
      <c r="H296" s="538"/>
      <c r="I296" s="538"/>
      <c r="J296" s="538"/>
      <c r="K296" s="538"/>
      <c r="L296" s="538"/>
      <c r="M296" s="538"/>
      <c r="N296" s="538"/>
      <c r="O296" s="538"/>
      <c r="P296" s="538"/>
      <c r="Q296" s="538"/>
      <c r="R296" s="538"/>
      <c r="S296" s="538"/>
      <c r="T296" s="538"/>
      <c r="U296" s="538"/>
      <c r="V296" s="538"/>
      <c r="W296" s="538"/>
      <c r="X296" s="538"/>
      <c r="Y296" s="538"/>
      <c r="Z296" s="538"/>
      <c r="AA296" s="538"/>
      <c r="AB296" s="538"/>
      <c r="AC296" s="538"/>
      <c r="AD296" s="538"/>
      <c r="AE296" s="538"/>
      <c r="AF296" s="621"/>
      <c r="AG296" s="2490"/>
      <c r="AH296" s="2487"/>
      <c r="AI296" s="2487"/>
      <c r="AJ296" s="275"/>
      <c r="AK296" s="129"/>
    </row>
    <row r="297" spans="1:37" s="666" customFormat="1" ht="11.25" customHeight="1">
      <c r="A297" s="548"/>
      <c r="B297" s="538"/>
      <c r="C297" s="538"/>
      <c r="D297" s="538"/>
      <c r="E297" s="538"/>
      <c r="F297" s="538"/>
      <c r="G297" s="538"/>
      <c r="H297" s="538"/>
      <c r="I297" s="538"/>
      <c r="J297" s="538"/>
      <c r="K297" s="538"/>
      <c r="L297" s="538"/>
      <c r="M297" s="538"/>
      <c r="N297" s="538"/>
      <c r="O297" s="538"/>
      <c r="P297" s="538"/>
      <c r="Q297" s="538"/>
      <c r="R297" s="538"/>
      <c r="S297" s="538"/>
      <c r="T297" s="538"/>
      <c r="U297" s="538"/>
      <c r="V297" s="538"/>
      <c r="W297" s="538"/>
      <c r="X297" s="538"/>
      <c r="Y297" s="538"/>
      <c r="Z297" s="538"/>
      <c r="AA297" s="538"/>
      <c r="AB297" s="538"/>
      <c r="AC297" s="538"/>
      <c r="AD297" s="538"/>
      <c r="AE297" s="2429" t="s">
        <v>1285</v>
      </c>
      <c r="AF297" s="621"/>
      <c r="AG297" s="2490"/>
      <c r="AH297" s="2487"/>
      <c r="AI297" s="2487"/>
      <c r="AJ297" s="275"/>
      <c r="AK297" s="129"/>
    </row>
    <row r="298" spans="1:37" s="666" customFormat="1" ht="11.25" customHeight="1">
      <c r="A298" s="548"/>
      <c r="B298" s="538"/>
      <c r="C298" s="538"/>
      <c r="D298" s="2425" t="s">
        <v>144</v>
      </c>
      <c r="E298" s="485" t="s">
        <v>2314</v>
      </c>
      <c r="F298" s="538"/>
      <c r="G298" s="538"/>
      <c r="H298" s="538"/>
      <c r="I298" s="538"/>
      <c r="J298" s="538"/>
      <c r="K298" s="538"/>
      <c r="L298" s="538"/>
      <c r="M298" s="538"/>
      <c r="N298" s="538"/>
      <c r="O298" s="538"/>
      <c r="P298" s="538"/>
      <c r="Q298" s="538"/>
      <c r="R298" s="538"/>
      <c r="S298" s="538"/>
      <c r="T298" s="538"/>
      <c r="U298" s="538"/>
      <c r="V298" s="538"/>
      <c r="W298" s="538"/>
      <c r="X298" s="538"/>
      <c r="Y298" s="538"/>
      <c r="Z298" s="538"/>
      <c r="AA298" s="538"/>
      <c r="AB298" s="538"/>
      <c r="AC298" s="538"/>
      <c r="AD298" s="4363">
        <v>13</v>
      </c>
      <c r="AE298" s="4347"/>
      <c r="AF298" s="621"/>
      <c r="AG298" s="2490"/>
      <c r="AH298" s="2487"/>
      <c r="AI298" s="2487"/>
      <c r="AJ298" s="275"/>
      <c r="AK298" s="129"/>
    </row>
    <row r="299" spans="1:37" s="666" customFormat="1" ht="11.25" customHeight="1">
      <c r="A299" s="548"/>
      <c r="B299" s="538"/>
      <c r="C299" s="538"/>
      <c r="D299" s="569"/>
      <c r="E299" s="482" t="s">
        <v>2315</v>
      </c>
      <c r="F299" s="538"/>
      <c r="G299" s="538"/>
      <c r="H299" s="538"/>
      <c r="I299" s="538"/>
      <c r="J299" s="538"/>
      <c r="K299" s="538"/>
      <c r="L299" s="538"/>
      <c r="M299" s="538"/>
      <c r="N299" s="538"/>
      <c r="O299" s="538"/>
      <c r="P299" s="538"/>
      <c r="Q299" s="538"/>
      <c r="R299" s="538"/>
      <c r="S299" s="538"/>
      <c r="T299" s="538"/>
      <c r="U299" s="538"/>
      <c r="V299" s="538"/>
      <c r="W299" s="538"/>
      <c r="X299" s="538"/>
      <c r="Y299" s="538"/>
      <c r="Z299" s="538"/>
      <c r="AA299" s="538"/>
      <c r="AB299" s="538"/>
      <c r="AC299" s="538"/>
      <c r="AD299" s="4363"/>
      <c r="AE299" s="4348"/>
      <c r="AF299" s="621"/>
      <c r="AG299" s="2490"/>
      <c r="AH299" s="2487"/>
      <c r="AI299" s="2487"/>
      <c r="AJ299" s="275"/>
      <c r="AK299" s="129"/>
    </row>
    <row r="300" spans="1:37" s="666" customFormat="1" ht="11.25" customHeight="1">
      <c r="A300" s="548"/>
      <c r="B300" s="538"/>
      <c r="C300" s="538"/>
      <c r="D300" s="569"/>
      <c r="E300" s="538"/>
      <c r="F300" s="538"/>
      <c r="G300" s="538"/>
      <c r="H300" s="538"/>
      <c r="I300" s="538"/>
      <c r="J300" s="538"/>
      <c r="K300" s="538"/>
      <c r="L300" s="538"/>
      <c r="M300" s="538"/>
      <c r="N300" s="538"/>
      <c r="O300" s="538"/>
      <c r="P300" s="538"/>
      <c r="Q300" s="538"/>
      <c r="R300" s="538"/>
      <c r="S300" s="538"/>
      <c r="T300" s="538"/>
      <c r="U300" s="538"/>
      <c r="V300" s="538"/>
      <c r="W300" s="538"/>
      <c r="X300" s="538"/>
      <c r="Y300" s="538"/>
      <c r="Z300" s="538"/>
      <c r="AA300" s="538"/>
      <c r="AB300" s="538"/>
      <c r="AC300" s="538"/>
      <c r="AD300" s="538"/>
      <c r="AE300" s="538"/>
      <c r="AF300" s="621"/>
      <c r="AG300" s="2490"/>
      <c r="AH300" s="2487"/>
      <c r="AI300" s="2487"/>
      <c r="AJ300" s="275"/>
      <c r="AK300" s="129"/>
    </row>
    <row r="301" spans="1:37" s="666" customFormat="1" ht="11.25" customHeight="1">
      <c r="A301" s="548"/>
      <c r="B301" s="538"/>
      <c r="C301" s="538"/>
      <c r="D301" s="2425" t="s">
        <v>149</v>
      </c>
      <c r="E301" s="569" t="s">
        <v>2316</v>
      </c>
      <c r="F301" s="538"/>
      <c r="G301" s="538"/>
      <c r="H301" s="538"/>
      <c r="I301" s="538"/>
      <c r="J301" s="538"/>
      <c r="K301" s="538"/>
      <c r="L301" s="538"/>
      <c r="M301" s="538"/>
      <c r="N301" s="538"/>
      <c r="O301" s="538"/>
      <c r="P301" s="538"/>
      <c r="Q301" s="538"/>
      <c r="R301" s="538"/>
      <c r="S301" s="538"/>
      <c r="T301" s="538"/>
      <c r="U301" s="538"/>
      <c r="V301" s="538"/>
      <c r="W301" s="538"/>
      <c r="X301" s="538"/>
      <c r="Y301" s="538"/>
      <c r="Z301" s="538"/>
      <c r="AA301" s="538"/>
      <c r="AB301" s="538"/>
      <c r="AC301" s="538"/>
      <c r="AD301" s="4363">
        <v>14</v>
      </c>
      <c r="AE301" s="4347"/>
      <c r="AF301" s="621"/>
      <c r="AG301" s="2490"/>
      <c r="AH301" s="2487"/>
      <c r="AI301" s="2487"/>
      <c r="AJ301" s="275"/>
      <c r="AK301" s="129"/>
    </row>
    <row r="302" spans="1:37" s="666" customFormat="1" ht="11.25" customHeight="1">
      <c r="A302" s="548"/>
      <c r="B302" s="538"/>
      <c r="C302" s="538"/>
      <c r="D302" s="569"/>
      <c r="E302" s="534" t="s">
        <v>1331</v>
      </c>
      <c r="F302" s="538"/>
      <c r="G302" s="538"/>
      <c r="H302" s="538"/>
      <c r="I302" s="538"/>
      <c r="J302" s="538"/>
      <c r="K302" s="538"/>
      <c r="L302" s="482"/>
      <c r="M302" s="538"/>
      <c r="N302" s="538"/>
      <c r="O302" s="538"/>
      <c r="P302" s="538"/>
      <c r="Q302" s="538"/>
      <c r="R302" s="538"/>
      <c r="S302" s="538"/>
      <c r="T302" s="538"/>
      <c r="U302" s="538"/>
      <c r="V302" s="538"/>
      <c r="W302" s="538"/>
      <c r="X302" s="538"/>
      <c r="Y302" s="538"/>
      <c r="Z302" s="538"/>
      <c r="AA302" s="538"/>
      <c r="AB302" s="538"/>
      <c r="AC302" s="538"/>
      <c r="AD302" s="4363"/>
      <c r="AE302" s="4348"/>
      <c r="AF302" s="621"/>
      <c r="AG302" s="2490"/>
      <c r="AH302" s="2487"/>
      <c r="AI302" s="2487"/>
      <c r="AJ302" s="275"/>
      <c r="AK302" s="129"/>
    </row>
    <row r="303" spans="1:37" s="666" customFormat="1" ht="11.25" customHeight="1">
      <c r="A303" s="548"/>
      <c r="B303" s="538"/>
      <c r="C303" s="538"/>
      <c r="D303" s="569"/>
      <c r="E303" s="482"/>
      <c r="F303" s="538"/>
      <c r="G303" s="538"/>
      <c r="H303" s="538"/>
      <c r="I303" s="538"/>
      <c r="J303" s="538"/>
      <c r="K303" s="538"/>
      <c r="L303" s="538"/>
      <c r="M303" s="538"/>
      <c r="N303" s="538"/>
      <c r="O303" s="538"/>
      <c r="P303" s="538"/>
      <c r="Q303" s="538"/>
      <c r="R303" s="538"/>
      <c r="S303" s="538"/>
      <c r="T303" s="538"/>
      <c r="U303" s="538"/>
      <c r="V303" s="538"/>
      <c r="W303" s="538"/>
      <c r="X303" s="538"/>
      <c r="Y303" s="538"/>
      <c r="Z303" s="538"/>
      <c r="AA303" s="538"/>
      <c r="AB303" s="538"/>
      <c r="AC303" s="538"/>
      <c r="AD303" s="538"/>
      <c r="AE303" s="538"/>
      <c r="AF303" s="621"/>
      <c r="AG303" s="2490"/>
      <c r="AH303" s="2487"/>
      <c r="AI303" s="2487"/>
      <c r="AJ303" s="275"/>
      <c r="AK303" s="129"/>
    </row>
    <row r="304" spans="1:37" s="666" customFormat="1" ht="11.25" customHeight="1">
      <c r="A304" s="545"/>
      <c r="B304" s="634"/>
      <c r="C304" s="634"/>
      <c r="D304" s="635"/>
      <c r="E304" s="636"/>
      <c r="F304" s="634"/>
      <c r="G304" s="634"/>
      <c r="H304" s="634"/>
      <c r="I304" s="634"/>
      <c r="J304" s="634"/>
      <c r="K304" s="634"/>
      <c r="L304" s="634"/>
      <c r="M304" s="634"/>
      <c r="N304" s="634"/>
      <c r="O304" s="634"/>
      <c r="P304" s="634"/>
      <c r="Q304" s="634"/>
      <c r="R304" s="634"/>
      <c r="S304" s="634"/>
      <c r="T304" s="634"/>
      <c r="U304" s="634"/>
      <c r="V304" s="634"/>
      <c r="W304" s="634"/>
      <c r="X304" s="634"/>
      <c r="Y304" s="634"/>
      <c r="Z304" s="634"/>
      <c r="AA304" s="634"/>
      <c r="AB304" s="634"/>
      <c r="AC304" s="634"/>
      <c r="AD304" s="634"/>
      <c r="AE304" s="634"/>
      <c r="AF304" s="632"/>
      <c r="AG304" s="2491"/>
      <c r="AH304" s="2486"/>
      <c r="AI304" s="2486"/>
      <c r="AJ304" s="379"/>
      <c r="AK304" s="129"/>
    </row>
    <row r="305" spans="1:37" s="666" customFormat="1" ht="11.25" customHeight="1">
      <c r="A305" s="548"/>
      <c r="B305" s="2484"/>
      <c r="C305" s="129"/>
      <c r="D305" s="269"/>
      <c r="E305" s="269"/>
      <c r="F305" s="594"/>
      <c r="G305" s="594"/>
      <c r="H305" s="594"/>
      <c r="I305" s="594"/>
      <c r="J305" s="594"/>
      <c r="K305" s="594"/>
      <c r="L305" s="594"/>
      <c r="M305" s="594"/>
      <c r="N305" s="594"/>
      <c r="O305" s="594"/>
      <c r="P305" s="594"/>
      <c r="Q305" s="269"/>
      <c r="R305" s="269"/>
      <c r="S305" s="269"/>
      <c r="T305" s="269"/>
      <c r="U305" s="269"/>
      <c r="V305" s="269"/>
      <c r="W305" s="2490"/>
      <c r="X305" s="2490"/>
      <c r="Y305" s="2490"/>
      <c r="Z305" s="2490"/>
      <c r="AA305" s="2490"/>
      <c r="AB305" s="2490"/>
      <c r="AC305" s="2490"/>
      <c r="AD305" s="129"/>
      <c r="AE305" s="129"/>
      <c r="AF305" s="621"/>
      <c r="AG305" s="2490"/>
      <c r="AH305" s="2487"/>
      <c r="AI305" s="2487"/>
      <c r="AJ305" s="275"/>
      <c r="AK305" s="129"/>
    </row>
    <row r="306" spans="1:37" s="666" customFormat="1" ht="11.25" customHeight="1">
      <c r="A306" s="548"/>
      <c r="B306" s="4295" t="s">
        <v>1332</v>
      </c>
      <c r="C306" s="4295"/>
      <c r="D306" s="485" t="s">
        <v>1333</v>
      </c>
      <c r="E306" s="538"/>
      <c r="F306" s="538"/>
      <c r="G306" s="538"/>
      <c r="H306" s="538"/>
      <c r="I306" s="538"/>
      <c r="J306" s="538"/>
      <c r="K306" s="538"/>
      <c r="L306" s="538"/>
      <c r="M306" s="538"/>
      <c r="N306" s="538"/>
      <c r="O306" s="538"/>
      <c r="P306" s="538"/>
      <c r="Q306" s="538"/>
      <c r="R306" s="538"/>
      <c r="S306" s="538"/>
      <c r="T306" s="538"/>
      <c r="U306" s="538"/>
      <c r="V306" s="538"/>
      <c r="W306" s="538"/>
      <c r="X306" s="538"/>
      <c r="Y306" s="538"/>
      <c r="Z306" s="538"/>
      <c r="AA306" s="538"/>
      <c r="AB306" s="538"/>
      <c r="AC306" s="538"/>
      <c r="AD306" s="538"/>
      <c r="AE306" s="538"/>
      <c r="AF306" s="621"/>
      <c r="AG306" s="2490"/>
      <c r="AH306" s="2487"/>
      <c r="AI306" s="2487"/>
      <c r="AJ306" s="275"/>
      <c r="AK306" s="129"/>
    </row>
    <row r="307" spans="1:37" s="666" customFormat="1" ht="11.25" customHeight="1">
      <c r="A307" s="548"/>
      <c r="B307" s="538"/>
      <c r="C307" s="538"/>
      <c r="D307" s="482" t="s">
        <v>1334</v>
      </c>
      <c r="E307" s="538"/>
      <c r="F307" s="538"/>
      <c r="G307" s="538"/>
      <c r="H307" s="538"/>
      <c r="I307" s="538"/>
      <c r="J307" s="538"/>
      <c r="K307" s="538"/>
      <c r="L307" s="538"/>
      <c r="M307" s="538"/>
      <c r="N307" s="538"/>
      <c r="O307" s="538"/>
      <c r="P307" s="538"/>
      <c r="Q307" s="538"/>
      <c r="R307" s="538"/>
      <c r="S307" s="538"/>
      <c r="T307" s="538"/>
      <c r="U307" s="538"/>
      <c r="V307" s="538"/>
      <c r="W307" s="538"/>
      <c r="X307" s="538"/>
      <c r="Y307" s="538"/>
      <c r="Z307" s="538"/>
      <c r="AA307" s="538"/>
      <c r="AB307" s="538"/>
      <c r="AC307" s="538"/>
      <c r="AD307" s="538"/>
      <c r="AE307" s="538"/>
      <c r="AF307" s="621"/>
      <c r="AG307" s="2490"/>
      <c r="AH307" s="2487"/>
      <c r="AI307" s="2487"/>
      <c r="AJ307" s="275"/>
      <c r="AK307" s="129"/>
    </row>
    <row r="308" spans="1:37" s="666" customFormat="1" ht="11.25" customHeight="1">
      <c r="A308" s="548"/>
      <c r="B308" s="538"/>
      <c r="C308" s="538"/>
      <c r="D308" s="538"/>
      <c r="E308" s="538"/>
      <c r="F308" s="538"/>
      <c r="G308" s="538"/>
      <c r="H308" s="538"/>
      <c r="I308" s="538"/>
      <c r="J308" s="538"/>
      <c r="K308" s="538"/>
      <c r="L308" s="538"/>
      <c r="M308" s="538"/>
      <c r="N308" s="538"/>
      <c r="O308" s="538"/>
      <c r="P308" s="538"/>
      <c r="Q308" s="538"/>
      <c r="R308" s="538"/>
      <c r="S308" s="538"/>
      <c r="T308" s="538"/>
      <c r="U308" s="538"/>
      <c r="V308" s="538"/>
      <c r="W308" s="538"/>
      <c r="X308" s="538"/>
      <c r="Y308" s="538"/>
      <c r="Z308" s="538"/>
      <c r="AA308" s="538"/>
      <c r="AB308" s="538"/>
      <c r="AC308" s="538"/>
      <c r="AD308" s="538"/>
      <c r="AE308" s="538"/>
      <c r="AF308" s="621"/>
      <c r="AG308" s="2490"/>
      <c r="AH308" s="2487"/>
      <c r="AI308" s="2487"/>
      <c r="AJ308" s="275"/>
      <c r="AK308" s="129"/>
    </row>
    <row r="309" spans="1:37" s="666" customFormat="1" ht="11.25" customHeight="1">
      <c r="A309" s="548"/>
      <c r="B309" s="538"/>
      <c r="C309" s="538"/>
      <c r="D309" s="528"/>
      <c r="E309" s="2420" t="s">
        <v>1335</v>
      </c>
      <c r="F309" s="483"/>
      <c r="G309" s="483"/>
      <c r="H309" s="483"/>
      <c r="I309" s="483"/>
      <c r="J309" s="483"/>
      <c r="K309" s="483"/>
      <c r="L309" s="483"/>
      <c r="M309" s="483"/>
      <c r="N309" s="483"/>
      <c r="O309" s="483"/>
      <c r="P309" s="483"/>
      <c r="Q309" s="483"/>
      <c r="R309" s="483"/>
      <c r="S309" s="483"/>
      <c r="T309" s="483"/>
      <c r="U309" s="538"/>
      <c r="V309" s="538"/>
      <c r="W309" s="538"/>
      <c r="X309" s="538"/>
      <c r="Y309" s="538"/>
      <c r="Z309" s="538"/>
      <c r="AA309" s="538"/>
      <c r="AB309" s="538"/>
      <c r="AC309" s="538"/>
      <c r="AD309" s="538"/>
      <c r="AE309" s="538"/>
      <c r="AF309" s="621"/>
      <c r="AG309" s="2490"/>
      <c r="AH309" s="2487"/>
      <c r="AI309" s="2487"/>
      <c r="AJ309" s="275"/>
      <c r="AK309" s="129"/>
    </row>
    <row r="310" spans="1:37" s="666" customFormat="1" ht="11.25" customHeight="1">
      <c r="A310" s="548"/>
      <c r="B310" s="538"/>
      <c r="C310" s="538"/>
      <c r="D310" s="4313">
        <v>1</v>
      </c>
      <c r="E310" s="4347"/>
      <c r="F310" s="483"/>
      <c r="G310" s="4315" t="s">
        <v>1192</v>
      </c>
      <c r="H310" s="4315"/>
      <c r="I310" s="528"/>
      <c r="J310" s="528"/>
      <c r="K310" s="528"/>
      <c r="L310" s="528"/>
      <c r="M310" s="528"/>
      <c r="N310" s="4313">
        <v>2</v>
      </c>
      <c r="O310" s="4347"/>
      <c r="P310" s="483"/>
      <c r="Q310" s="4362" t="s">
        <v>1208</v>
      </c>
      <c r="R310" s="4362"/>
      <c r="S310" s="4362"/>
      <c r="T310" s="4362"/>
      <c r="U310" s="643" t="s">
        <v>2317</v>
      </c>
      <c r="V310" s="644"/>
      <c r="W310" s="644"/>
      <c r="X310" s="644"/>
      <c r="Y310" s="644"/>
      <c r="Z310" s="644"/>
      <c r="AA310" s="644"/>
      <c r="AB310" s="646"/>
      <c r="AC310" s="485"/>
      <c r="AD310" s="481"/>
      <c r="AE310" s="538"/>
      <c r="AF310" s="621"/>
      <c r="AG310" s="2490"/>
      <c r="AH310" s="2487"/>
      <c r="AI310" s="2487"/>
      <c r="AJ310" s="275"/>
      <c r="AK310" s="129"/>
    </row>
    <row r="311" spans="1:37" s="666" customFormat="1" ht="11.25" customHeight="1">
      <c r="A311" s="548"/>
      <c r="B311" s="538"/>
      <c r="C311" s="538"/>
      <c r="D311" s="4313"/>
      <c r="E311" s="4348"/>
      <c r="F311" s="269"/>
      <c r="G311" s="4315"/>
      <c r="H311" s="4315"/>
      <c r="I311" s="483"/>
      <c r="J311" s="483"/>
      <c r="K311" s="483"/>
      <c r="L311" s="483"/>
      <c r="M311" s="483"/>
      <c r="N311" s="4313"/>
      <c r="O311" s="4348"/>
      <c r="P311" s="269"/>
      <c r="Q311" s="4362"/>
      <c r="R311" s="4362"/>
      <c r="S311" s="4362"/>
      <c r="T311" s="4362"/>
      <c r="U311" s="645" t="s">
        <v>2318</v>
      </c>
      <c r="V311" s="221"/>
      <c r="W311" s="221"/>
      <c r="X311" s="221"/>
      <c r="Y311" s="221"/>
      <c r="Z311" s="221"/>
      <c r="AA311" s="221"/>
      <c r="AB311" s="647"/>
      <c r="AC311" s="485"/>
      <c r="AD311" s="481"/>
      <c r="AE311" s="538"/>
      <c r="AF311" s="621"/>
      <c r="AG311" s="2490"/>
      <c r="AH311" s="2487"/>
      <c r="AI311" s="2487"/>
      <c r="AJ311" s="275"/>
      <c r="AK311" s="129"/>
    </row>
    <row r="312" spans="1:37" s="666" customFormat="1" ht="11.25" customHeight="1">
      <c r="A312" s="548"/>
      <c r="B312" s="538"/>
      <c r="C312" s="538"/>
      <c r="D312" s="538"/>
      <c r="E312" s="538"/>
      <c r="F312" s="538"/>
      <c r="G312" s="538"/>
      <c r="H312" s="538"/>
      <c r="I312" s="538"/>
      <c r="J312" s="538"/>
      <c r="K312" s="538"/>
      <c r="L312" s="538"/>
      <c r="M312" s="538"/>
      <c r="N312" s="538"/>
      <c r="O312" s="538"/>
      <c r="P312" s="538"/>
      <c r="Q312" s="538"/>
      <c r="R312" s="538"/>
      <c r="S312" s="538"/>
      <c r="T312" s="538"/>
      <c r="U312" s="538"/>
      <c r="V312" s="538"/>
      <c r="W312" s="538"/>
      <c r="X312" s="538"/>
      <c r="Y312" s="538"/>
      <c r="Z312" s="538"/>
      <c r="AA312" s="538"/>
      <c r="AB312" s="538"/>
      <c r="AC312" s="485"/>
      <c r="AD312" s="481"/>
      <c r="AE312" s="538"/>
      <c r="AF312" s="621"/>
      <c r="AG312" s="2490"/>
      <c r="AH312" s="2487"/>
      <c r="AI312" s="2487"/>
      <c r="AJ312" s="275"/>
      <c r="AK312" s="129"/>
    </row>
    <row r="313" spans="1:37" s="666" customFormat="1" ht="11.25" customHeight="1">
      <c r="A313" s="548"/>
      <c r="B313" s="483"/>
      <c r="C313" s="483"/>
      <c r="D313" s="481"/>
      <c r="E313" s="483"/>
      <c r="F313" s="483"/>
      <c r="G313" s="483"/>
      <c r="H313" s="483"/>
      <c r="I313" s="483"/>
      <c r="J313" s="483"/>
      <c r="K313" s="483"/>
      <c r="L313" s="483"/>
      <c r="M313" s="483"/>
      <c r="N313" s="483"/>
      <c r="O313" s="483"/>
      <c r="P313" s="483"/>
      <c r="Q313" s="483"/>
      <c r="R313" s="483"/>
      <c r="S313" s="483"/>
      <c r="T313" s="483"/>
      <c r="U313" s="483"/>
      <c r="V313" s="483"/>
      <c r="W313" s="483"/>
      <c r="X313" s="483"/>
      <c r="Y313" s="483"/>
      <c r="Z313" s="483"/>
      <c r="AA313" s="483"/>
      <c r="AB313" s="483"/>
      <c r="AC313" s="649"/>
      <c r="AD313" s="649"/>
      <c r="AE313" s="649"/>
      <c r="AF313" s="621"/>
      <c r="AG313" s="2490"/>
      <c r="AH313" s="2487"/>
      <c r="AI313" s="2487"/>
      <c r="AJ313" s="275"/>
      <c r="AK313" s="129"/>
    </row>
    <row r="314" spans="1:37" s="666" customFormat="1" ht="4.5" customHeight="1">
      <c r="A314" s="548"/>
      <c r="B314" s="637"/>
      <c r="C314" s="637"/>
      <c r="D314" s="485"/>
      <c r="E314" s="638"/>
      <c r="F314" s="639"/>
      <c r="G314" s="639"/>
      <c r="H314" s="639"/>
      <c r="I314" s="639"/>
      <c r="J314" s="639"/>
      <c r="K314" s="639"/>
      <c r="L314" s="639"/>
      <c r="M314" s="639"/>
      <c r="N314" s="639"/>
      <c r="O314" s="639"/>
      <c r="P314" s="639"/>
      <c r="Q314" s="639"/>
      <c r="R314" s="639"/>
      <c r="S314" s="639"/>
      <c r="T314" s="639"/>
      <c r="U314" s="639"/>
      <c r="V314" s="639"/>
      <c r="W314" s="639"/>
      <c r="X314" s="639"/>
      <c r="Y314" s="639"/>
      <c r="Z314" s="639"/>
      <c r="AA314" s="639"/>
      <c r="AB314" s="639"/>
      <c r="AC314" s="639"/>
      <c r="AD314" s="639"/>
      <c r="AE314" s="650"/>
      <c r="AF314" s="621"/>
      <c r="AG314" s="2490"/>
      <c r="AH314" s="2487"/>
      <c r="AI314" s="2487"/>
      <c r="AJ314" s="275"/>
      <c r="AK314" s="129"/>
    </row>
    <row r="315" spans="1:37" s="666" customFormat="1" ht="4.5" customHeight="1">
      <c r="A315" s="548"/>
      <c r="B315" s="483"/>
      <c r="C315" s="483"/>
      <c r="D315" s="485"/>
      <c r="E315" s="640"/>
      <c r="F315" s="641"/>
      <c r="G315" s="641"/>
      <c r="H315" s="641"/>
      <c r="I315" s="641"/>
      <c r="J315" s="641"/>
      <c r="K315" s="641"/>
      <c r="L315" s="641"/>
      <c r="M315" s="641"/>
      <c r="N315" s="641"/>
      <c r="O315" s="641"/>
      <c r="P315" s="641"/>
      <c r="Q315" s="641"/>
      <c r="R315" s="641"/>
      <c r="S315" s="641"/>
      <c r="T315" s="641"/>
      <c r="U315" s="641"/>
      <c r="V315" s="641"/>
      <c r="W315" s="641"/>
      <c r="X315" s="641"/>
      <c r="Y315" s="641"/>
      <c r="Z315" s="641"/>
      <c r="AA315" s="641"/>
      <c r="AB315" s="641"/>
      <c r="AC315" s="641"/>
      <c r="AD315" s="641"/>
      <c r="AE315" s="651"/>
      <c r="AF315" s="621"/>
      <c r="AG315" s="2490"/>
      <c r="AH315" s="2487"/>
      <c r="AI315" s="2487"/>
      <c r="AJ315" s="275"/>
      <c r="AK315" s="129"/>
    </row>
    <row r="316" spans="1:37" s="666" customFormat="1" ht="11.25" customHeight="1">
      <c r="A316" s="548"/>
      <c r="B316" s="483"/>
      <c r="C316" s="483"/>
      <c r="D316" s="569"/>
      <c r="E316" s="642" t="s">
        <v>1336</v>
      </c>
      <c r="F316" s="641"/>
      <c r="G316" s="641"/>
      <c r="H316" s="641"/>
      <c r="I316" s="641" t="s">
        <v>1337</v>
      </c>
      <c r="J316" s="641"/>
      <c r="K316" s="641"/>
      <c r="L316" s="641"/>
      <c r="M316" s="641"/>
      <c r="N316" s="641"/>
      <c r="O316" s="641"/>
      <c r="P316" s="641"/>
      <c r="Q316" s="641"/>
      <c r="R316" s="641"/>
      <c r="S316" s="641"/>
      <c r="T316" s="641"/>
      <c r="U316" s="641"/>
      <c r="V316" s="641"/>
      <c r="W316" s="641"/>
      <c r="X316" s="641"/>
      <c r="Y316" s="641"/>
      <c r="Z316" s="641"/>
      <c r="AA316" s="641"/>
      <c r="AB316" s="641"/>
      <c r="AC316" s="641"/>
      <c r="AD316" s="652"/>
      <c r="AE316" s="651"/>
      <c r="AF316" s="621"/>
      <c r="AG316" s="2490"/>
      <c r="AH316" s="2487"/>
      <c r="AI316" s="2487"/>
      <c r="AJ316" s="275"/>
      <c r="AK316" s="129"/>
    </row>
    <row r="317" spans="1:37" s="666" customFormat="1" ht="11.25" customHeight="1">
      <c r="A317" s="548"/>
      <c r="B317" s="483"/>
      <c r="C317" s="483"/>
      <c r="D317" s="569"/>
      <c r="E317" s="642"/>
      <c r="F317" s="641"/>
      <c r="G317" s="641"/>
      <c r="H317" s="641"/>
      <c r="I317" s="641" t="s">
        <v>1338</v>
      </c>
      <c r="J317" s="641"/>
      <c r="K317" s="641"/>
      <c r="L317" s="641"/>
      <c r="M317" s="641"/>
      <c r="N317" s="641"/>
      <c r="O317" s="641"/>
      <c r="P317" s="641"/>
      <c r="Q317" s="641"/>
      <c r="R317" s="641"/>
      <c r="S317" s="641"/>
      <c r="T317" s="641"/>
      <c r="U317" s="641"/>
      <c r="V317" s="641"/>
      <c r="W317" s="641"/>
      <c r="X317" s="641"/>
      <c r="Y317" s="641"/>
      <c r="Z317" s="641"/>
      <c r="AA317" s="641"/>
      <c r="AB317" s="641"/>
      <c r="AC317" s="641"/>
      <c r="AD317" s="652"/>
      <c r="AE317" s="651"/>
      <c r="AF317" s="621"/>
      <c r="AG317" s="2490"/>
      <c r="AH317" s="2487"/>
      <c r="AI317" s="2487"/>
      <c r="AJ317" s="275"/>
      <c r="AK317" s="129"/>
    </row>
    <row r="318" spans="1:37" s="666" customFormat="1" ht="11.25" customHeight="1">
      <c r="A318" s="548"/>
      <c r="B318" s="483"/>
      <c r="C318" s="483"/>
      <c r="D318" s="569"/>
      <c r="E318" s="580"/>
      <c r="F318" s="641"/>
      <c r="G318" s="641"/>
      <c r="H318" s="641"/>
      <c r="I318" s="641" t="s">
        <v>1339</v>
      </c>
      <c r="J318" s="641"/>
      <c r="K318" s="641"/>
      <c r="L318" s="641"/>
      <c r="M318" s="641"/>
      <c r="N318" s="641"/>
      <c r="O318" s="641"/>
      <c r="P318" s="641"/>
      <c r="Q318" s="641"/>
      <c r="R318" s="641"/>
      <c r="S318" s="641"/>
      <c r="T318" s="641"/>
      <c r="U318" s="641"/>
      <c r="V318" s="641"/>
      <c r="W318" s="641"/>
      <c r="X318" s="641"/>
      <c r="Y318" s="641"/>
      <c r="Z318" s="641"/>
      <c r="AA318" s="641"/>
      <c r="AB318" s="641"/>
      <c r="AC318" s="641"/>
      <c r="AD318" s="641"/>
      <c r="AE318" s="651"/>
      <c r="AF318" s="621"/>
      <c r="AG318" s="2490"/>
      <c r="AH318" s="2487"/>
      <c r="AI318" s="2487"/>
      <c r="AJ318" s="275"/>
      <c r="AK318" s="129"/>
    </row>
    <row r="319" spans="1:37" s="666" customFormat="1" ht="11.25" customHeight="1">
      <c r="A319" s="548"/>
      <c r="B319" s="483"/>
      <c r="C319" s="529"/>
      <c r="D319" s="569"/>
      <c r="E319" s="580"/>
      <c r="F319" s="641"/>
      <c r="G319" s="641"/>
      <c r="H319" s="641"/>
      <c r="I319" s="641" t="s">
        <v>1340</v>
      </c>
      <c r="J319" s="641"/>
      <c r="K319" s="641"/>
      <c r="L319" s="641"/>
      <c r="M319" s="641"/>
      <c r="N319" s="641"/>
      <c r="O319" s="641"/>
      <c r="P319" s="641"/>
      <c r="Q319" s="641"/>
      <c r="R319" s="641"/>
      <c r="S319" s="641"/>
      <c r="T319" s="641"/>
      <c r="U319" s="641"/>
      <c r="V319" s="641"/>
      <c r="W319" s="641"/>
      <c r="X319" s="641"/>
      <c r="Y319" s="641"/>
      <c r="Z319" s="641"/>
      <c r="AA319" s="641"/>
      <c r="AB319" s="641"/>
      <c r="AC319" s="641"/>
      <c r="AD319" s="652"/>
      <c r="AE319" s="651"/>
      <c r="AF319" s="621"/>
      <c r="AG319" s="2490"/>
      <c r="AH319" s="2487"/>
      <c r="AI319" s="2487"/>
      <c r="AJ319" s="275"/>
      <c r="AK319" s="129"/>
    </row>
    <row r="320" spans="1:37" s="666" customFormat="1" ht="11.25" customHeight="1">
      <c r="A320" s="548"/>
      <c r="B320" s="483"/>
      <c r="C320" s="529"/>
      <c r="D320" s="569"/>
      <c r="E320" s="653" t="s">
        <v>1341</v>
      </c>
      <c r="F320" s="641"/>
      <c r="G320" s="641"/>
      <c r="H320" s="641"/>
      <c r="I320" s="641"/>
      <c r="J320" s="641"/>
      <c r="K320" s="641"/>
      <c r="L320" s="641"/>
      <c r="M320" s="641"/>
      <c r="N320" s="641"/>
      <c r="O320" s="641"/>
      <c r="P320" s="641"/>
      <c r="Q320" s="654"/>
      <c r="R320" s="654"/>
      <c r="S320" s="641"/>
      <c r="T320" s="641"/>
      <c r="U320" s="641"/>
      <c r="V320" s="641"/>
      <c r="W320" s="641"/>
      <c r="X320" s="641"/>
      <c r="Y320" s="641"/>
      <c r="Z320" s="641"/>
      <c r="AA320" s="641"/>
      <c r="AB320" s="641"/>
      <c r="AC320" s="641"/>
      <c r="AD320" s="652"/>
      <c r="AE320" s="651"/>
      <c r="AF320" s="621"/>
      <c r="AG320" s="2490"/>
      <c r="AH320" s="2487"/>
      <c r="AI320" s="2487"/>
      <c r="AJ320" s="275"/>
      <c r="AK320" s="129"/>
    </row>
    <row r="321" spans="1:37" s="666" customFormat="1" ht="4.5" customHeight="1">
      <c r="A321" s="548"/>
      <c r="B321" s="483"/>
      <c r="C321" s="529"/>
      <c r="D321" s="569"/>
      <c r="E321" s="589"/>
      <c r="F321" s="654"/>
      <c r="G321" s="654"/>
      <c r="H321" s="654"/>
      <c r="I321" s="654"/>
      <c r="J321" s="654"/>
      <c r="K321" s="654"/>
      <c r="L321" s="654"/>
      <c r="M321" s="654"/>
      <c r="N321" s="654"/>
      <c r="O321" s="654"/>
      <c r="P321" s="654"/>
      <c r="Q321" s="654"/>
      <c r="R321" s="654"/>
      <c r="S321" s="641"/>
      <c r="T321" s="641"/>
      <c r="U321" s="641"/>
      <c r="V321" s="641"/>
      <c r="W321" s="641"/>
      <c r="X321" s="641"/>
      <c r="Y321" s="641"/>
      <c r="Z321" s="641"/>
      <c r="AA321" s="641"/>
      <c r="AB321" s="641"/>
      <c r="AC321" s="641"/>
      <c r="AD321" s="652"/>
      <c r="AE321" s="651"/>
      <c r="AF321" s="621"/>
      <c r="AG321" s="2490"/>
      <c r="AH321" s="2487"/>
      <c r="AI321" s="2487"/>
      <c r="AJ321" s="275"/>
      <c r="AK321" s="129"/>
    </row>
    <row r="322" spans="1:37" s="666" customFormat="1" ht="11.25" customHeight="1">
      <c r="A322" s="548"/>
      <c r="B322" s="483"/>
      <c r="C322" s="529"/>
      <c r="D322" s="569"/>
      <c r="E322" s="655" t="s">
        <v>1342</v>
      </c>
      <c r="F322" s="654"/>
      <c r="G322" s="654"/>
      <c r="H322" s="654"/>
      <c r="I322" s="654" t="s">
        <v>2319</v>
      </c>
      <c r="J322" s="654"/>
      <c r="K322" s="654"/>
      <c r="L322" s="654"/>
      <c r="M322" s="654"/>
      <c r="N322" s="654"/>
      <c r="O322" s="654"/>
      <c r="P322" s="654"/>
      <c r="Q322" s="654"/>
      <c r="R322" s="654"/>
      <c r="S322" s="641"/>
      <c r="T322" s="641"/>
      <c r="U322" s="641"/>
      <c r="V322" s="641"/>
      <c r="W322" s="641"/>
      <c r="X322" s="641"/>
      <c r="Y322" s="641"/>
      <c r="Z322" s="641"/>
      <c r="AA322" s="641"/>
      <c r="AB322" s="641"/>
      <c r="AC322" s="641"/>
      <c r="AD322" s="641"/>
      <c r="AE322" s="651"/>
      <c r="AF322" s="621"/>
      <c r="AG322" s="2490"/>
      <c r="AH322" s="2487"/>
      <c r="AI322" s="2487"/>
      <c r="AJ322" s="275"/>
      <c r="AK322" s="129"/>
    </row>
    <row r="323" spans="1:37" s="666" customFormat="1" ht="11.25" customHeight="1">
      <c r="A323" s="548"/>
      <c r="B323" s="483"/>
      <c r="C323" s="529"/>
      <c r="D323" s="569"/>
      <c r="E323" s="580"/>
      <c r="F323" s="641"/>
      <c r="G323" s="641"/>
      <c r="H323" s="641"/>
      <c r="I323" s="654" t="s">
        <v>1343</v>
      </c>
      <c r="J323" s="654"/>
      <c r="K323" s="654"/>
      <c r="L323" s="654"/>
      <c r="M323" s="654"/>
      <c r="N323" s="654"/>
      <c r="O323" s="654"/>
      <c r="P323" s="654"/>
      <c r="Q323" s="654"/>
      <c r="R323" s="654"/>
      <c r="S323" s="654"/>
      <c r="T323" s="654"/>
      <c r="U323" s="654"/>
      <c r="V323" s="654"/>
      <c r="W323" s="654"/>
      <c r="X323" s="654"/>
      <c r="Y323" s="654"/>
      <c r="Z323" s="641"/>
      <c r="AA323" s="641"/>
      <c r="AB323" s="641"/>
      <c r="AC323" s="641"/>
      <c r="AD323" s="641"/>
      <c r="AE323" s="651"/>
      <c r="AF323" s="621"/>
      <c r="AG323" s="2490"/>
      <c r="AH323" s="2487"/>
      <c r="AI323" s="2487"/>
      <c r="AJ323" s="275"/>
      <c r="AK323" s="129"/>
    </row>
    <row r="324" spans="1:37" s="666" customFormat="1" ht="11.25" customHeight="1">
      <c r="A324" s="548"/>
      <c r="B324" s="483"/>
      <c r="C324" s="529"/>
      <c r="D324" s="569"/>
      <c r="E324" s="580"/>
      <c r="F324" s="641"/>
      <c r="G324" s="641"/>
      <c r="H324" s="641"/>
      <c r="I324" s="654" t="s">
        <v>1344</v>
      </c>
      <c r="J324" s="654"/>
      <c r="K324" s="654"/>
      <c r="L324" s="654"/>
      <c r="M324" s="654"/>
      <c r="N324" s="654"/>
      <c r="O324" s="654"/>
      <c r="P324" s="654"/>
      <c r="Q324" s="654"/>
      <c r="R324" s="654"/>
      <c r="S324" s="654"/>
      <c r="T324" s="654"/>
      <c r="U324" s="654"/>
      <c r="V324" s="654"/>
      <c r="W324" s="654"/>
      <c r="X324" s="654"/>
      <c r="Y324" s="654"/>
      <c r="Z324" s="641"/>
      <c r="AA324" s="641"/>
      <c r="AB324" s="641"/>
      <c r="AC324" s="641"/>
      <c r="AD324" s="652"/>
      <c r="AE324" s="651"/>
      <c r="AF324" s="621"/>
      <c r="AG324" s="2490"/>
      <c r="AH324" s="2487"/>
      <c r="AI324" s="2487"/>
      <c r="AJ324" s="275"/>
      <c r="AK324" s="129"/>
    </row>
    <row r="325" spans="1:37" s="666" customFormat="1" ht="11.25" customHeight="1">
      <c r="A325" s="548"/>
      <c r="B325" s="483"/>
      <c r="C325" s="529"/>
      <c r="D325" s="569"/>
      <c r="E325" s="589" t="s">
        <v>1345</v>
      </c>
      <c r="F325" s="656"/>
      <c r="G325" s="656"/>
      <c r="H325" s="656"/>
      <c r="I325" s="656"/>
      <c r="J325" s="656"/>
      <c r="K325" s="656"/>
      <c r="L325" s="656"/>
      <c r="M325" s="656"/>
      <c r="N325" s="656"/>
      <c r="O325" s="656"/>
      <c r="P325" s="656"/>
      <c r="Q325" s="656"/>
      <c r="R325" s="656"/>
      <c r="S325" s="656"/>
      <c r="T325" s="656"/>
      <c r="U325" s="656"/>
      <c r="V325" s="656"/>
      <c r="W325" s="656"/>
      <c r="X325" s="656"/>
      <c r="Y325" s="656"/>
      <c r="Z325" s="656"/>
      <c r="AA325" s="641"/>
      <c r="AB325" s="641"/>
      <c r="AC325" s="641"/>
      <c r="AD325" s="652"/>
      <c r="AE325" s="651"/>
      <c r="AF325" s="621"/>
      <c r="AG325" s="2490"/>
      <c r="AH325" s="2487"/>
      <c r="AI325" s="2487"/>
      <c r="AJ325" s="275"/>
      <c r="AK325" s="129"/>
    </row>
    <row r="326" spans="1:37" s="666" customFormat="1" ht="4.5" customHeight="1">
      <c r="A326" s="548"/>
      <c r="B326" s="483"/>
      <c r="C326" s="529"/>
      <c r="D326" s="569"/>
      <c r="E326" s="640"/>
      <c r="F326" s="641"/>
      <c r="G326" s="641"/>
      <c r="H326" s="641"/>
      <c r="I326" s="641"/>
      <c r="J326" s="641"/>
      <c r="K326" s="641"/>
      <c r="L326" s="641"/>
      <c r="M326" s="641"/>
      <c r="N326" s="641"/>
      <c r="O326" s="641"/>
      <c r="P326" s="641"/>
      <c r="Q326" s="641"/>
      <c r="R326" s="641"/>
      <c r="S326" s="641"/>
      <c r="T326" s="641"/>
      <c r="U326" s="641"/>
      <c r="V326" s="641"/>
      <c r="W326" s="641"/>
      <c r="X326" s="641"/>
      <c r="Y326" s="641"/>
      <c r="Z326" s="641"/>
      <c r="AA326" s="641"/>
      <c r="AB326" s="641"/>
      <c r="AC326" s="641"/>
      <c r="AD326" s="641"/>
      <c r="AE326" s="651"/>
      <c r="AF326" s="621"/>
      <c r="AG326" s="2490"/>
      <c r="AH326" s="2487"/>
      <c r="AI326" s="2487"/>
      <c r="AJ326" s="275"/>
      <c r="AK326" s="129"/>
    </row>
    <row r="327" spans="1:37" s="666" customFormat="1" ht="11.25" customHeight="1">
      <c r="A327" s="545"/>
      <c r="B327" s="546"/>
      <c r="C327" s="547"/>
      <c r="D327" s="635"/>
      <c r="E327" s="657"/>
      <c r="F327" s="657"/>
      <c r="G327" s="657"/>
      <c r="H327" s="657"/>
      <c r="I327" s="657"/>
      <c r="J327" s="657"/>
      <c r="K327" s="657"/>
      <c r="L327" s="657"/>
      <c r="M327" s="657"/>
      <c r="N327" s="657"/>
      <c r="O327" s="657"/>
      <c r="P327" s="657"/>
      <c r="Q327" s="657"/>
      <c r="R327" s="657"/>
      <c r="S327" s="657"/>
      <c r="T327" s="657"/>
      <c r="U327" s="657"/>
      <c r="V327" s="657"/>
      <c r="W327" s="657"/>
      <c r="X327" s="657"/>
      <c r="Y327" s="657"/>
      <c r="Z327" s="657"/>
      <c r="AA327" s="657"/>
      <c r="AB327" s="657"/>
      <c r="AC327" s="657"/>
      <c r="AD327" s="657"/>
      <c r="AE327" s="657"/>
      <c r="AF327" s="632"/>
      <c r="AG327" s="2491"/>
      <c r="AH327" s="2486"/>
      <c r="AI327" s="2486"/>
      <c r="AJ327" s="379"/>
      <c r="AK327" s="129"/>
    </row>
    <row r="328" spans="1:37" s="666" customFormat="1" ht="11.25" customHeight="1">
      <c r="A328" s="548"/>
      <c r="B328" s="2484"/>
      <c r="C328" s="129"/>
      <c r="D328" s="269"/>
      <c r="E328" s="269"/>
      <c r="F328" s="594"/>
      <c r="G328" s="594"/>
      <c r="H328" s="594"/>
      <c r="I328" s="594"/>
      <c r="J328" s="594"/>
      <c r="K328" s="594"/>
      <c r="L328" s="594"/>
      <c r="M328" s="594"/>
      <c r="N328" s="594"/>
      <c r="O328" s="594"/>
      <c r="P328" s="594"/>
      <c r="Q328" s="269"/>
      <c r="R328" s="269"/>
      <c r="S328" s="269"/>
      <c r="T328" s="269"/>
      <c r="U328" s="269"/>
      <c r="V328" s="269"/>
      <c r="W328" s="2490"/>
      <c r="X328" s="2490"/>
      <c r="Y328" s="2490"/>
      <c r="Z328" s="2490"/>
      <c r="AA328" s="2490"/>
      <c r="AB328" s="2490"/>
      <c r="AC328" s="2490"/>
      <c r="AD328" s="129"/>
      <c r="AE328" s="129"/>
      <c r="AF328" s="621"/>
      <c r="AG328" s="2490"/>
      <c r="AH328" s="2487"/>
      <c r="AI328" s="2487"/>
      <c r="AJ328" s="275"/>
      <c r="AK328" s="129"/>
    </row>
    <row r="329" spans="1:37" s="666" customFormat="1" ht="11.25" customHeight="1">
      <c r="A329" s="548"/>
      <c r="B329" s="4360" t="s">
        <v>1346</v>
      </c>
      <c r="C329" s="4360"/>
      <c r="D329" s="269" t="s">
        <v>1347</v>
      </c>
      <c r="E329" s="269"/>
      <c r="F329" s="567"/>
      <c r="G329" s="567"/>
      <c r="H329" s="567"/>
      <c r="I329" s="567"/>
      <c r="J329" s="567"/>
      <c r="K329" s="567"/>
      <c r="L329" s="567"/>
      <c r="M329" s="567"/>
      <c r="N329" s="567"/>
      <c r="O329" s="567"/>
      <c r="P329" s="567"/>
      <c r="Q329" s="567"/>
      <c r="R329" s="567"/>
      <c r="S329" s="567"/>
      <c r="T329" s="567"/>
      <c r="U329" s="129"/>
      <c r="V329" s="567"/>
      <c r="W329" s="567"/>
      <c r="X329" s="567"/>
      <c r="Y329" s="129"/>
      <c r="Z329" s="4212"/>
      <c r="AA329" s="567"/>
      <c r="AB329" s="567"/>
      <c r="AC329" s="269"/>
      <c r="AD329" s="269"/>
      <c r="AE329" s="4361">
        <v>3100</v>
      </c>
      <c r="AF329" s="4361"/>
      <c r="AG329" s="2490"/>
      <c r="AH329" s="2487"/>
      <c r="AI329" s="2487"/>
      <c r="AJ329" s="275"/>
      <c r="AK329" s="129"/>
    </row>
    <row r="330" spans="1:37" s="666" customFormat="1" ht="11.25" customHeight="1">
      <c r="A330" s="548"/>
      <c r="B330" s="483"/>
      <c r="C330" s="529"/>
      <c r="D330" s="269" t="s">
        <v>1348</v>
      </c>
      <c r="E330" s="269"/>
      <c r="F330" s="567"/>
      <c r="G330" s="567"/>
      <c r="H330" s="567"/>
      <c r="I330" s="567"/>
      <c r="J330" s="567"/>
      <c r="K330" s="567"/>
      <c r="L330" s="567"/>
      <c r="M330" s="567"/>
      <c r="N330" s="567"/>
      <c r="O330" s="567"/>
      <c r="P330" s="567"/>
      <c r="Q330" s="567"/>
      <c r="R330" s="567"/>
      <c r="S330" s="567"/>
      <c r="T330" s="567"/>
      <c r="U330" s="82"/>
      <c r="V330" s="567"/>
      <c r="W330" s="567"/>
      <c r="X330" s="567"/>
      <c r="Y330" s="567"/>
      <c r="Z330" s="4212"/>
      <c r="AA330" s="567"/>
      <c r="AB330" s="567"/>
      <c r="AC330" s="529">
        <v>45</v>
      </c>
      <c r="AD330" s="4185"/>
      <c r="AE330" s="4186"/>
      <c r="AF330" s="4180"/>
      <c r="AG330" s="669" t="s">
        <v>262</v>
      </c>
      <c r="AH330" s="2487"/>
      <c r="AI330" s="2487"/>
      <c r="AJ330" s="275"/>
      <c r="AK330" s="129"/>
    </row>
    <row r="331" spans="1:37" s="666" customFormat="1" ht="11.25" customHeight="1">
      <c r="A331" s="548"/>
      <c r="B331" s="483"/>
      <c r="C331" s="529"/>
      <c r="D331" s="482" t="s">
        <v>1349</v>
      </c>
      <c r="E331" s="483"/>
      <c r="F331" s="483"/>
      <c r="G331" s="483"/>
      <c r="H331" s="484"/>
      <c r="I331" s="485"/>
      <c r="J331" s="2499"/>
      <c r="K331" s="129"/>
      <c r="L331" s="129"/>
      <c r="M331" s="499"/>
      <c r="N331" s="499"/>
      <c r="O331" s="500"/>
      <c r="P331" s="499"/>
      <c r="Q331" s="499"/>
      <c r="R331" s="499"/>
      <c r="S331" s="499"/>
      <c r="T331" s="499"/>
      <c r="U331" s="499"/>
      <c r="V331" s="499"/>
      <c r="W331" s="499"/>
      <c r="X331" s="499"/>
      <c r="Y331" s="499"/>
      <c r="Z331" s="499"/>
      <c r="AA331" s="566"/>
      <c r="AB331" s="566"/>
      <c r="AC331" s="529"/>
      <c r="AD331" s="4183"/>
      <c r="AE331" s="4187"/>
      <c r="AF331" s="4184"/>
      <c r="AG331" s="669"/>
      <c r="AH331" s="2487"/>
      <c r="AI331" s="2487"/>
      <c r="AJ331" s="275"/>
      <c r="AK331" s="129"/>
    </row>
    <row r="332" spans="1:37" s="666" customFormat="1" ht="11.25" customHeight="1">
      <c r="A332" s="548"/>
      <c r="B332" s="483"/>
      <c r="C332" s="529"/>
      <c r="D332" s="482" t="s">
        <v>1350</v>
      </c>
      <c r="E332" s="483"/>
      <c r="F332" s="483"/>
      <c r="G332" s="483"/>
      <c r="H332" s="484"/>
      <c r="I332" s="485"/>
      <c r="J332" s="2499"/>
      <c r="K332" s="129"/>
      <c r="L332" s="129"/>
      <c r="M332" s="499"/>
      <c r="N332" s="499"/>
      <c r="O332" s="500"/>
      <c r="P332" s="499"/>
      <c r="Q332" s="499"/>
      <c r="R332" s="499"/>
      <c r="S332" s="499"/>
      <c r="T332" s="499"/>
      <c r="U332" s="499"/>
      <c r="V332" s="499"/>
      <c r="W332" s="499"/>
      <c r="X332" s="499"/>
      <c r="Y332" s="499"/>
      <c r="Z332" s="499"/>
      <c r="AA332" s="566"/>
      <c r="AB332" s="566"/>
      <c r="AC332" s="499"/>
      <c r="AD332" s="2498"/>
      <c r="AE332" s="485"/>
      <c r="AF332" s="621"/>
      <c r="AG332" s="2490"/>
      <c r="AH332" s="2487"/>
      <c r="AI332" s="2487"/>
      <c r="AJ332" s="275"/>
      <c r="AK332" s="129"/>
    </row>
    <row r="333" spans="1:37" s="666" customFormat="1" ht="11.25" customHeight="1">
      <c r="A333" s="548"/>
      <c r="B333" s="483"/>
      <c r="C333" s="529"/>
      <c r="D333" s="482"/>
      <c r="E333" s="483"/>
      <c r="F333" s="483"/>
      <c r="G333" s="483"/>
      <c r="H333" s="484"/>
      <c r="I333" s="485"/>
      <c r="J333" s="2499"/>
      <c r="K333" s="129"/>
      <c r="L333" s="129"/>
      <c r="M333" s="499"/>
      <c r="N333" s="499"/>
      <c r="O333" s="500"/>
      <c r="P333" s="499"/>
      <c r="Q333" s="499"/>
      <c r="R333" s="499"/>
      <c r="S333" s="499"/>
      <c r="T333" s="499"/>
      <c r="U333" s="499"/>
      <c r="V333" s="499"/>
      <c r="W333" s="499"/>
      <c r="X333" s="499"/>
      <c r="Y333" s="499"/>
      <c r="Z333" s="499"/>
      <c r="AA333" s="566"/>
      <c r="AB333" s="566"/>
      <c r="AC333" s="499"/>
      <c r="AD333" s="2498"/>
      <c r="AE333" s="485"/>
      <c r="AF333" s="621"/>
      <c r="AG333" s="2490"/>
      <c r="AH333" s="2487"/>
      <c r="AI333" s="2487"/>
      <c r="AJ333" s="275"/>
      <c r="AK333" s="129"/>
    </row>
    <row r="334" spans="1:37" s="666" customFormat="1" ht="3" customHeight="1">
      <c r="A334" s="548"/>
      <c r="B334" s="483"/>
      <c r="C334" s="529"/>
      <c r="D334" s="482"/>
      <c r="E334" s="658"/>
      <c r="F334" s="609"/>
      <c r="G334" s="609"/>
      <c r="H334" s="609"/>
      <c r="I334" s="609"/>
      <c r="J334" s="609"/>
      <c r="K334" s="609"/>
      <c r="L334" s="609"/>
      <c r="M334" s="609"/>
      <c r="N334" s="609"/>
      <c r="O334" s="609"/>
      <c r="P334" s="609"/>
      <c r="Q334" s="609"/>
      <c r="R334" s="609"/>
      <c r="S334" s="609"/>
      <c r="T334" s="609"/>
      <c r="U334" s="609"/>
      <c r="V334" s="609"/>
      <c r="W334" s="609"/>
      <c r="X334" s="609"/>
      <c r="Y334" s="609"/>
      <c r="Z334" s="609"/>
      <c r="AA334" s="609"/>
      <c r="AB334" s="610"/>
      <c r="AC334" s="485"/>
      <c r="AD334" s="481"/>
      <c r="AE334" s="485"/>
      <c r="AF334" s="621"/>
      <c r="AG334" s="2490"/>
      <c r="AH334" s="2487"/>
      <c r="AI334" s="2487"/>
      <c r="AJ334" s="275"/>
      <c r="AK334" s="129"/>
    </row>
    <row r="335" spans="1:37" s="666" customFormat="1" ht="11.25" customHeight="1">
      <c r="A335" s="548"/>
      <c r="B335" s="483"/>
      <c r="C335" s="529"/>
      <c r="D335" s="482"/>
      <c r="E335" s="659" t="s">
        <v>2320</v>
      </c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611"/>
      <c r="AC335" s="485"/>
      <c r="AD335" s="481"/>
      <c r="AE335" s="485"/>
      <c r="AF335" s="621"/>
      <c r="AG335" s="2490"/>
      <c r="AH335" s="2487"/>
      <c r="AI335" s="2487"/>
      <c r="AJ335" s="275"/>
      <c r="AK335" s="129"/>
    </row>
    <row r="336" spans="1:37" s="666" customFormat="1" ht="4.5" customHeight="1">
      <c r="A336" s="548"/>
      <c r="B336" s="483"/>
      <c r="C336" s="529"/>
      <c r="D336" s="482"/>
      <c r="E336" s="659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611"/>
      <c r="AC336" s="485"/>
      <c r="AD336" s="481"/>
      <c r="AE336" s="485"/>
      <c r="AF336" s="621"/>
      <c r="AG336" s="2490"/>
      <c r="AH336" s="2487"/>
      <c r="AI336" s="2487"/>
      <c r="AJ336" s="275"/>
      <c r="AK336" s="129"/>
    </row>
    <row r="337" spans="1:37" s="666" customFormat="1" ht="11.25" customHeight="1">
      <c r="A337" s="548"/>
      <c r="B337" s="483"/>
      <c r="C337" s="529"/>
      <c r="D337" s="482"/>
      <c r="E337" s="659" t="s">
        <v>1351</v>
      </c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611"/>
      <c r="AC337" s="485"/>
      <c r="AD337" s="481"/>
      <c r="AE337" s="485"/>
      <c r="AF337" s="621"/>
      <c r="AG337" s="2490"/>
      <c r="AH337" s="2487"/>
      <c r="AI337" s="2487"/>
      <c r="AJ337" s="275"/>
      <c r="AK337" s="129"/>
    </row>
    <row r="338" spans="1:37" s="666" customFormat="1" ht="11.25" customHeight="1">
      <c r="A338" s="548"/>
      <c r="B338" s="483"/>
      <c r="C338" s="529"/>
      <c r="D338" s="482"/>
      <c r="E338" s="660" t="s">
        <v>1352</v>
      </c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611"/>
      <c r="AC338" s="485"/>
      <c r="AD338" s="481"/>
      <c r="AE338" s="485"/>
      <c r="AF338" s="621"/>
      <c r="AG338" s="2490"/>
      <c r="AH338" s="2487"/>
      <c r="AI338" s="2487"/>
      <c r="AJ338" s="275"/>
      <c r="AK338" s="129"/>
    </row>
    <row r="339" spans="1:37" s="666" customFormat="1" ht="3" customHeight="1">
      <c r="A339" s="548"/>
      <c r="B339" s="483"/>
      <c r="C339" s="529"/>
      <c r="D339" s="482"/>
      <c r="E339" s="661" t="s">
        <v>1353</v>
      </c>
      <c r="F339" s="662"/>
      <c r="G339" s="662"/>
      <c r="H339" s="662"/>
      <c r="I339" s="662"/>
      <c r="J339" s="662"/>
      <c r="K339" s="662"/>
      <c r="L339" s="662"/>
      <c r="M339" s="662"/>
      <c r="N339" s="662"/>
      <c r="O339" s="662"/>
      <c r="P339" s="662"/>
      <c r="Q339" s="662"/>
      <c r="R339" s="662"/>
      <c r="S339" s="662"/>
      <c r="T339" s="662"/>
      <c r="U339" s="662"/>
      <c r="V339" s="662"/>
      <c r="W339" s="662"/>
      <c r="X339" s="662"/>
      <c r="Y339" s="662"/>
      <c r="Z339" s="662"/>
      <c r="AA339" s="662"/>
      <c r="AB339" s="668"/>
      <c r="AC339" s="485"/>
      <c r="AD339" s="481"/>
      <c r="AE339" s="485"/>
      <c r="AF339" s="621"/>
      <c r="AG339" s="2490"/>
      <c r="AH339" s="2487"/>
      <c r="AI339" s="2487"/>
      <c r="AJ339" s="275"/>
      <c r="AK339" s="129"/>
    </row>
    <row r="340" spans="1:37" s="666" customFormat="1" ht="11.25" customHeight="1">
      <c r="A340" s="548"/>
      <c r="B340" s="2484"/>
      <c r="C340" s="129"/>
      <c r="D340" s="269"/>
      <c r="E340" s="269"/>
      <c r="F340" s="594"/>
      <c r="G340" s="594"/>
      <c r="H340" s="594"/>
      <c r="I340" s="594"/>
      <c r="J340" s="594"/>
      <c r="K340" s="594"/>
      <c r="L340" s="594"/>
      <c r="M340" s="594"/>
      <c r="N340" s="594"/>
      <c r="O340" s="594"/>
      <c r="P340" s="594"/>
      <c r="Q340" s="269"/>
      <c r="R340" s="269"/>
      <c r="S340" s="269"/>
      <c r="T340" s="269"/>
      <c r="U340" s="269"/>
      <c r="V340" s="269"/>
      <c r="W340" s="2490"/>
      <c r="X340" s="2490"/>
      <c r="Y340" s="2490"/>
      <c r="Z340" s="2490"/>
      <c r="AA340" s="2490"/>
      <c r="AB340" s="2490"/>
      <c r="AC340" s="2490"/>
      <c r="AD340" s="129"/>
      <c r="AE340" s="129"/>
      <c r="AF340" s="621"/>
      <c r="AG340" s="2490"/>
      <c r="AH340" s="2487"/>
      <c r="AI340" s="2487"/>
      <c r="AJ340" s="275"/>
      <c r="AK340" s="129"/>
    </row>
    <row r="341" spans="1:37" s="666" customFormat="1" ht="11.25" customHeight="1">
      <c r="A341" s="548"/>
      <c r="B341" s="2484"/>
      <c r="C341" s="129"/>
      <c r="D341" s="269"/>
      <c r="E341" s="269"/>
      <c r="F341" s="594"/>
      <c r="G341" s="594"/>
      <c r="H341" s="594"/>
      <c r="I341" s="594"/>
      <c r="J341" s="594"/>
      <c r="K341" s="594"/>
      <c r="L341" s="594"/>
      <c r="M341" s="594"/>
      <c r="N341" s="594"/>
      <c r="O341" s="594"/>
      <c r="P341" s="594"/>
      <c r="Q341" s="269"/>
      <c r="R341" s="269"/>
      <c r="S341" s="269"/>
      <c r="T341" s="269"/>
      <c r="U341" s="269"/>
      <c r="V341" s="269"/>
      <c r="W341" s="2490"/>
      <c r="X341" s="2490"/>
      <c r="Y341" s="2490"/>
      <c r="Z341" s="2490"/>
      <c r="AA341" s="2490"/>
      <c r="AB341" s="2490"/>
      <c r="AC341" s="2490"/>
      <c r="AD341" s="129"/>
      <c r="AE341" s="129"/>
      <c r="AF341" s="621"/>
      <c r="AG341" s="2490"/>
      <c r="AH341" s="2487"/>
      <c r="AI341" s="2487"/>
      <c r="AJ341" s="275"/>
      <c r="AK341" s="129"/>
    </row>
    <row r="342" spans="1:37" s="666" customFormat="1" ht="11.25" customHeight="1" thickBot="1">
      <c r="A342" s="4292">
        <v>35</v>
      </c>
      <c r="B342" s="4293"/>
      <c r="C342" s="4293"/>
      <c r="D342" s="4293"/>
      <c r="E342" s="4293"/>
      <c r="F342" s="4293"/>
      <c r="G342" s="4293"/>
      <c r="H342" s="4293"/>
      <c r="I342" s="4293"/>
      <c r="J342" s="4293"/>
      <c r="K342" s="4293"/>
      <c r="L342" s="4293"/>
      <c r="M342" s="4293"/>
      <c r="N342" s="4293"/>
      <c r="O342" s="4293"/>
      <c r="P342" s="4293"/>
      <c r="Q342" s="4293"/>
      <c r="R342" s="4293"/>
      <c r="S342" s="4293"/>
      <c r="T342" s="4293"/>
      <c r="U342" s="4293"/>
      <c r="V342" s="4293"/>
      <c r="W342" s="4293"/>
      <c r="X342" s="4293"/>
      <c r="Y342" s="4293"/>
      <c r="Z342" s="4293"/>
      <c r="AA342" s="4293"/>
      <c r="AB342" s="4293"/>
      <c r="AC342" s="4293"/>
      <c r="AD342" s="4293"/>
      <c r="AE342" s="4293"/>
      <c r="AF342" s="4293"/>
      <c r="AG342" s="4293"/>
      <c r="AH342" s="4293"/>
      <c r="AI342" s="4293"/>
      <c r="AJ342" s="4294"/>
      <c r="AK342" s="129"/>
    </row>
    <row r="343" spans="1:37" s="666" customFormat="1" ht="11.25" customHeight="1">
      <c r="A343" s="623"/>
      <c r="B343" s="624"/>
      <c r="C343" s="384"/>
      <c r="D343" s="383"/>
      <c r="E343" s="383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383"/>
      <c r="R343" s="383"/>
      <c r="S343" s="383"/>
      <c r="T343" s="383"/>
      <c r="U343" s="383"/>
      <c r="V343" s="383"/>
      <c r="W343" s="409"/>
      <c r="X343" s="409"/>
      <c r="Y343" s="409"/>
      <c r="Z343" s="409"/>
      <c r="AA343" s="409"/>
      <c r="AB343" s="409"/>
      <c r="AC343" s="409"/>
      <c r="AD343" s="384"/>
      <c r="AE343" s="384"/>
      <c r="AF343" s="631"/>
      <c r="AG343" s="409"/>
      <c r="AH343" s="633"/>
      <c r="AI343" s="633"/>
      <c r="AJ343" s="571"/>
      <c r="AK343" s="129"/>
    </row>
    <row r="344" spans="1:37" s="666" customFormat="1" ht="11.25" customHeight="1">
      <c r="A344" s="548"/>
      <c r="B344" s="2484"/>
      <c r="C344" s="129"/>
      <c r="D344" s="269"/>
      <c r="E344" s="269"/>
      <c r="F344" s="594"/>
      <c r="G344" s="594"/>
      <c r="H344" s="594"/>
      <c r="I344" s="594"/>
      <c r="J344" s="594"/>
      <c r="K344" s="594"/>
      <c r="L344" s="594"/>
      <c r="M344" s="594"/>
      <c r="N344" s="594"/>
      <c r="O344" s="594"/>
      <c r="P344" s="594"/>
      <c r="Q344" s="269"/>
      <c r="R344" s="269"/>
      <c r="S344" s="269"/>
      <c r="T344" s="269"/>
      <c r="U344" s="269"/>
      <c r="V344" s="269"/>
      <c r="W344" s="2490"/>
      <c r="X344" s="2490"/>
      <c r="Y344" s="2490"/>
      <c r="Z344" s="2490"/>
      <c r="AA344" s="2490"/>
      <c r="AB344" s="2490"/>
      <c r="AC344" s="2490"/>
      <c r="AD344" s="129"/>
      <c r="AE344" s="129"/>
      <c r="AF344" s="621"/>
      <c r="AG344" s="2490"/>
      <c r="AH344" s="2487"/>
      <c r="AI344" s="2487"/>
      <c r="AJ344" s="275"/>
      <c r="AK344" s="129"/>
    </row>
    <row r="345" spans="1:37" ht="15" customHeight="1">
      <c r="A345" s="348"/>
      <c r="B345" s="4316" t="s">
        <v>1183</v>
      </c>
      <c r="C345" s="4317"/>
      <c r="D345" s="4317"/>
      <c r="E345" s="4317"/>
      <c r="F345" s="4317"/>
      <c r="G345" s="4318"/>
      <c r="H345" s="4322" t="s">
        <v>83</v>
      </c>
      <c r="I345" s="4323"/>
      <c r="J345" s="358"/>
      <c r="K345" s="359" t="s">
        <v>1214</v>
      </c>
      <c r="L345" s="360"/>
      <c r="O345" s="361"/>
      <c r="P345" s="361"/>
      <c r="Q345" s="361"/>
      <c r="R345" s="361"/>
      <c r="S345" s="361"/>
      <c r="T345" s="361"/>
      <c r="U345" s="361"/>
      <c r="V345" s="361"/>
      <c r="W345" s="361"/>
      <c r="X345" s="361"/>
      <c r="Y345" s="361"/>
      <c r="Z345" s="361"/>
      <c r="AA345" s="361"/>
      <c r="AB345" s="361"/>
      <c r="AC345" s="361"/>
      <c r="AD345" s="361"/>
      <c r="AE345" s="361"/>
      <c r="AF345" s="361"/>
      <c r="AG345" s="361"/>
      <c r="AJ345" s="209"/>
    </row>
    <row r="346" spans="1:37" ht="15" customHeight="1">
      <c r="A346" s="348"/>
      <c r="B346" s="4319"/>
      <c r="C346" s="4320"/>
      <c r="D346" s="4320"/>
      <c r="E346" s="4320"/>
      <c r="F346" s="4320"/>
      <c r="G346" s="4321"/>
      <c r="H346" s="4324"/>
      <c r="I346" s="4325"/>
      <c r="J346" s="374"/>
      <c r="K346" s="245" t="s">
        <v>1215</v>
      </c>
      <c r="L346" s="360"/>
      <c r="O346" s="361"/>
      <c r="P346" s="361"/>
      <c r="Q346" s="361"/>
      <c r="R346" s="361"/>
      <c r="S346" s="361"/>
      <c r="T346" s="361"/>
      <c r="U346" s="361"/>
      <c r="V346" s="361"/>
      <c r="W346" s="361"/>
      <c r="X346" s="361"/>
      <c r="Y346" s="361"/>
      <c r="Z346" s="361"/>
      <c r="AA346" s="361"/>
      <c r="AB346" s="361"/>
      <c r="AC346" s="361"/>
      <c r="AD346" s="361"/>
      <c r="AE346" s="361"/>
      <c r="AF346" s="361"/>
      <c r="AG346" s="361"/>
      <c r="AJ346" s="209"/>
    </row>
    <row r="347" spans="1:37" ht="15" customHeight="1">
      <c r="A347" s="348"/>
      <c r="Z347" s="509"/>
      <c r="AA347" s="509"/>
      <c r="AB347" s="509"/>
      <c r="AC347" s="509"/>
      <c r="AD347" s="509"/>
      <c r="AE347" s="509"/>
      <c r="AF347" s="509"/>
      <c r="AG347" s="509"/>
      <c r="AJ347" s="209"/>
    </row>
    <row r="348" spans="1:37" ht="6.75" customHeight="1">
      <c r="A348" s="348"/>
      <c r="B348" s="361"/>
      <c r="C348" s="361"/>
      <c r="D348" s="361"/>
      <c r="E348" s="361"/>
      <c r="G348" s="361"/>
      <c r="H348" s="361"/>
      <c r="I348" s="361"/>
      <c r="J348" s="361"/>
      <c r="K348" s="361"/>
      <c r="L348" s="361"/>
      <c r="M348" s="361"/>
      <c r="N348" s="361"/>
      <c r="O348" s="361"/>
      <c r="P348" s="361"/>
      <c r="Q348" s="361"/>
      <c r="R348" s="361"/>
      <c r="S348" s="361"/>
      <c r="T348" s="361"/>
      <c r="U348" s="361"/>
      <c r="V348" s="361"/>
      <c r="W348" s="361"/>
      <c r="X348" s="361"/>
      <c r="Y348" s="361"/>
      <c r="Z348" s="361"/>
      <c r="AA348" s="361"/>
      <c r="AB348" s="361"/>
      <c r="AC348" s="361"/>
      <c r="AD348" s="361"/>
      <c r="AE348" s="361"/>
      <c r="AF348" s="361"/>
      <c r="AG348" s="361"/>
      <c r="AJ348" s="209"/>
    </row>
    <row r="349" spans="1:37" ht="15" customHeight="1">
      <c r="A349" s="348"/>
      <c r="B349" s="4326" t="s">
        <v>1186</v>
      </c>
      <c r="C349" s="4327"/>
      <c r="D349" s="4327"/>
      <c r="E349" s="4328"/>
      <c r="F349" s="4329">
        <v>2</v>
      </c>
      <c r="G349" s="4330"/>
      <c r="H349" s="474" t="s">
        <v>1354</v>
      </c>
      <c r="J349" s="361"/>
      <c r="K349" s="361"/>
      <c r="L349" s="361"/>
      <c r="M349" s="361"/>
      <c r="N349" s="361"/>
      <c r="O349" s="361"/>
      <c r="P349" s="361"/>
      <c r="Q349" s="361"/>
      <c r="R349" s="361"/>
      <c r="S349" s="361"/>
      <c r="T349" s="361"/>
      <c r="U349" s="361"/>
      <c r="V349" s="361"/>
      <c r="W349" s="361"/>
      <c r="X349" s="361"/>
      <c r="Y349" s="361"/>
      <c r="Z349" s="361"/>
      <c r="AA349" s="361"/>
      <c r="AB349" s="361"/>
      <c r="AC349" s="361"/>
      <c r="AD349" s="361"/>
      <c r="AE349" s="361"/>
      <c r="AF349" s="361"/>
      <c r="AG349" s="361"/>
      <c r="AJ349" s="209"/>
    </row>
    <row r="350" spans="1:37" ht="15" customHeight="1">
      <c r="A350" s="348"/>
      <c r="B350" s="4333" t="s">
        <v>1188</v>
      </c>
      <c r="C350" s="4334"/>
      <c r="D350" s="4334"/>
      <c r="E350" s="4335"/>
      <c r="F350" s="4331"/>
      <c r="G350" s="4332"/>
      <c r="H350" s="475" t="s">
        <v>1355</v>
      </c>
      <c r="J350" s="361"/>
      <c r="K350" s="361"/>
      <c r="L350" s="361"/>
      <c r="M350" s="361"/>
      <c r="N350" s="361"/>
      <c r="O350" s="361"/>
      <c r="P350" s="361"/>
      <c r="Q350" s="361"/>
      <c r="R350" s="361"/>
      <c r="S350" s="361"/>
      <c r="T350" s="361"/>
      <c r="U350" s="361"/>
      <c r="V350" s="361"/>
      <c r="W350" s="361"/>
      <c r="X350" s="361"/>
      <c r="Y350" s="361"/>
      <c r="Z350" s="361"/>
      <c r="AA350" s="361"/>
      <c r="AB350" s="361"/>
      <c r="AC350" s="361"/>
      <c r="AD350" s="361"/>
      <c r="AE350" s="361"/>
      <c r="AF350" s="361"/>
      <c r="AG350" s="361"/>
      <c r="AJ350" s="209"/>
    </row>
    <row r="351" spans="1:37" s="666" customFormat="1" ht="11.25" customHeight="1">
      <c r="A351" s="548"/>
      <c r="B351" s="2484"/>
      <c r="C351" s="129"/>
      <c r="D351" s="269"/>
      <c r="E351" s="269"/>
      <c r="F351" s="594"/>
      <c r="G351" s="594"/>
      <c r="H351" s="594"/>
      <c r="I351" s="594"/>
      <c r="J351" s="594"/>
      <c r="K351" s="594"/>
      <c r="L351" s="594"/>
      <c r="M351" s="594"/>
      <c r="N351" s="594"/>
      <c r="O351" s="594"/>
      <c r="P351" s="594"/>
      <c r="Q351" s="269"/>
      <c r="R351" s="269"/>
      <c r="S351" s="269"/>
      <c r="T351" s="269"/>
      <c r="U351" s="269"/>
      <c r="V351" s="269"/>
      <c r="W351" s="2490"/>
      <c r="X351" s="2490"/>
      <c r="Y351" s="2490"/>
      <c r="Z351" s="2490"/>
      <c r="AA351" s="2490"/>
      <c r="AB351" s="2490"/>
      <c r="AC351" s="2490"/>
      <c r="AD351" s="129"/>
      <c r="AE351" s="129"/>
      <c r="AF351" s="621"/>
      <c r="AG351" s="2490"/>
      <c r="AH351" s="2487"/>
      <c r="AI351" s="2487"/>
      <c r="AJ351" s="275"/>
      <c r="AK351" s="129"/>
    </row>
    <row r="352" spans="1:37" s="666" customFormat="1" ht="11.25" customHeight="1">
      <c r="A352" s="548"/>
      <c r="B352" s="2484"/>
      <c r="C352" s="129"/>
      <c r="D352" s="269"/>
      <c r="E352" s="269"/>
      <c r="F352" s="594"/>
      <c r="G352" s="594"/>
      <c r="H352" s="594"/>
      <c r="I352" s="594"/>
      <c r="J352" s="594"/>
      <c r="K352" s="594"/>
      <c r="L352" s="594"/>
      <c r="M352" s="594"/>
      <c r="N352" s="594"/>
      <c r="O352" s="594"/>
      <c r="P352" s="594"/>
      <c r="Q352" s="269"/>
      <c r="R352" s="269"/>
      <c r="S352" s="269"/>
      <c r="T352" s="269"/>
      <c r="U352" s="269"/>
      <c r="V352" s="269"/>
      <c r="W352" s="2490"/>
      <c r="X352" s="2490"/>
      <c r="Y352" s="2490"/>
      <c r="Z352" s="2490"/>
      <c r="AA352" s="2490"/>
      <c r="AB352" s="2490"/>
      <c r="AC352" s="2490"/>
      <c r="AD352" s="129"/>
      <c r="AE352" s="129"/>
      <c r="AF352" s="621"/>
      <c r="AG352" s="2490"/>
      <c r="AH352" s="2487"/>
      <c r="AI352" s="2487"/>
      <c r="AJ352" s="275"/>
      <c r="AK352" s="129"/>
    </row>
    <row r="353" spans="1:37" s="666" customFormat="1" ht="11.25" customHeight="1">
      <c r="A353" s="548"/>
      <c r="B353" s="4295" t="s">
        <v>1356</v>
      </c>
      <c r="C353" s="4295"/>
      <c r="D353" s="569" t="s">
        <v>1357</v>
      </c>
      <c r="E353" s="569"/>
      <c r="F353" s="569"/>
      <c r="G353" s="569"/>
      <c r="H353" s="569"/>
      <c r="I353" s="569"/>
      <c r="J353" s="569"/>
      <c r="K353" s="569"/>
      <c r="L353" s="569"/>
      <c r="M353" s="569"/>
      <c r="N353" s="569"/>
      <c r="O353" s="569"/>
      <c r="P353" s="569"/>
      <c r="Q353" s="569"/>
      <c r="R353" s="569"/>
      <c r="S353" s="569"/>
      <c r="T353" s="569"/>
      <c r="U353" s="569"/>
      <c r="V353" s="569"/>
      <c r="W353" s="569"/>
      <c r="X353" s="569"/>
      <c r="Y353" s="569"/>
      <c r="Z353" s="569"/>
      <c r="AA353" s="569"/>
      <c r="AB353" s="569"/>
      <c r="AC353" s="569"/>
      <c r="AD353" s="538"/>
      <c r="AE353" s="538"/>
      <c r="AF353" s="621"/>
      <c r="AG353" s="2490"/>
      <c r="AH353" s="2487"/>
      <c r="AI353" s="2487"/>
      <c r="AJ353" s="275"/>
      <c r="AK353" s="129"/>
    </row>
    <row r="354" spans="1:37" s="666" customFormat="1" ht="11.25" customHeight="1">
      <c r="A354" s="548"/>
      <c r="B354" s="538"/>
      <c r="C354" s="538"/>
      <c r="D354" s="482" t="s">
        <v>1358</v>
      </c>
      <c r="E354" s="569"/>
      <c r="F354" s="569"/>
      <c r="G354" s="569"/>
      <c r="H354" s="569"/>
      <c r="I354" s="569"/>
      <c r="J354" s="569"/>
      <c r="K354" s="569"/>
      <c r="L354" s="569"/>
      <c r="M354" s="569"/>
      <c r="N354" s="569"/>
      <c r="O354" s="569"/>
      <c r="P354" s="569"/>
      <c r="Q354" s="569"/>
      <c r="R354" s="569"/>
      <c r="S354" s="569"/>
      <c r="T354" s="569"/>
      <c r="U354" s="569"/>
      <c r="V354" s="569"/>
      <c r="W354" s="569"/>
      <c r="X354" s="569"/>
      <c r="Y354" s="569"/>
      <c r="Z354" s="569"/>
      <c r="AA354" s="569"/>
      <c r="AB354" s="569"/>
      <c r="AC354" s="569"/>
      <c r="AD354" s="538"/>
      <c r="AE354" s="538"/>
      <c r="AF354" s="621"/>
      <c r="AG354" s="2490"/>
      <c r="AH354" s="2487"/>
      <c r="AI354" s="2487"/>
      <c r="AJ354" s="275"/>
      <c r="AK354" s="129"/>
    </row>
    <row r="355" spans="1:37" s="666" customFormat="1" ht="11.25" customHeight="1">
      <c r="A355" s="548"/>
      <c r="B355" s="538"/>
      <c r="C355" s="538"/>
      <c r="D355" s="538"/>
      <c r="E355" s="538"/>
      <c r="F355" s="538"/>
      <c r="G355" s="538"/>
      <c r="H355" s="538"/>
      <c r="I355" s="538"/>
      <c r="J355" s="538"/>
      <c r="K355" s="538"/>
      <c r="L355" s="538"/>
      <c r="M355" s="538"/>
      <c r="N355" s="538"/>
      <c r="O355" s="538"/>
      <c r="P355" s="538"/>
      <c r="Q355" s="538"/>
      <c r="R355" s="538"/>
      <c r="S355" s="538"/>
      <c r="T355" s="538"/>
      <c r="U355" s="538"/>
      <c r="V355" s="538"/>
      <c r="W355" s="538"/>
      <c r="X355" s="538"/>
      <c r="Y355" s="538"/>
      <c r="Z355" s="538"/>
      <c r="AA355" s="129"/>
      <c r="AB355" s="129"/>
      <c r="AC355" s="538"/>
      <c r="AD355" s="538"/>
      <c r="AE355" s="538"/>
      <c r="AF355" s="2429" t="s">
        <v>1219</v>
      </c>
      <c r="AG355" s="538"/>
      <c r="AH355" s="2487"/>
      <c r="AI355" s="2487"/>
      <c r="AJ355" s="275"/>
      <c r="AK355" s="129"/>
    </row>
    <row r="356" spans="1:37" s="666" customFormat="1" ht="11.25" customHeight="1">
      <c r="A356" s="548"/>
      <c r="B356" s="538"/>
      <c r="C356" s="538"/>
      <c r="D356" s="2425" t="s">
        <v>144</v>
      </c>
      <c r="E356" s="485" t="s">
        <v>1359</v>
      </c>
      <c r="F356" s="538"/>
      <c r="G356" s="538"/>
      <c r="H356" s="538"/>
      <c r="I356" s="538"/>
      <c r="J356" s="538"/>
      <c r="K356" s="538"/>
      <c r="L356" s="538"/>
      <c r="M356" s="538"/>
      <c r="N356" s="538"/>
      <c r="O356" s="538"/>
      <c r="P356" s="538"/>
      <c r="Q356" s="538"/>
      <c r="R356" s="538"/>
      <c r="S356" s="538"/>
      <c r="T356" s="538"/>
      <c r="U356" s="538"/>
      <c r="V356" s="538"/>
      <c r="W356" s="538"/>
      <c r="X356" s="538"/>
      <c r="Y356" s="538"/>
      <c r="Z356" s="538"/>
      <c r="AA356" s="129"/>
      <c r="AB356" s="129"/>
      <c r="AC356" s="4313">
        <v>46</v>
      </c>
      <c r="AD356" s="4185"/>
      <c r="AE356" s="4186"/>
      <c r="AF356" s="4180"/>
      <c r="AG356" s="670" t="s">
        <v>262</v>
      </c>
      <c r="AH356" s="2487"/>
      <c r="AI356" s="2487"/>
      <c r="AJ356" s="275"/>
      <c r="AK356" s="129"/>
    </row>
    <row r="357" spans="1:37" s="666" customFormat="1" ht="11.25" customHeight="1">
      <c r="A357" s="548"/>
      <c r="B357" s="538"/>
      <c r="C357" s="538"/>
      <c r="D357" s="569"/>
      <c r="E357" s="482" t="s">
        <v>1360</v>
      </c>
      <c r="F357" s="482"/>
      <c r="G357" s="482"/>
      <c r="H357" s="482"/>
      <c r="I357" s="482"/>
      <c r="J357" s="482"/>
      <c r="K357" s="482"/>
      <c r="L357" s="482"/>
      <c r="M357" s="482"/>
      <c r="N357" s="482"/>
      <c r="O357" s="482"/>
      <c r="P357" s="538"/>
      <c r="Q357" s="538"/>
      <c r="R357" s="538"/>
      <c r="S357" s="538"/>
      <c r="T357" s="538"/>
      <c r="U357" s="538"/>
      <c r="V357" s="538"/>
      <c r="W357" s="538"/>
      <c r="X357" s="538"/>
      <c r="Y357" s="538"/>
      <c r="Z357" s="538"/>
      <c r="AA357" s="129"/>
      <c r="AB357" s="129"/>
      <c r="AC357" s="4313"/>
      <c r="AD357" s="4183"/>
      <c r="AE357" s="4187"/>
      <c r="AF357" s="4184"/>
      <c r="AG357" s="670"/>
      <c r="AH357" s="2487"/>
      <c r="AI357" s="2487"/>
      <c r="AJ357" s="275"/>
      <c r="AK357" s="129"/>
    </row>
    <row r="358" spans="1:37" s="666" customFormat="1" ht="11.25" customHeight="1">
      <c r="A358" s="548"/>
      <c r="B358" s="538"/>
      <c r="C358" s="538"/>
      <c r="D358" s="569"/>
      <c r="E358" s="538"/>
      <c r="F358" s="538"/>
      <c r="G358" s="538"/>
      <c r="H358" s="538"/>
      <c r="I358" s="538"/>
      <c r="J358" s="538"/>
      <c r="K358" s="538"/>
      <c r="L358" s="538"/>
      <c r="M358" s="538"/>
      <c r="N358" s="538"/>
      <c r="O358" s="538"/>
      <c r="P358" s="538"/>
      <c r="Q358" s="538"/>
      <c r="R358" s="538"/>
      <c r="S358" s="538"/>
      <c r="T358" s="538"/>
      <c r="U358" s="538"/>
      <c r="V358" s="538"/>
      <c r="W358" s="538"/>
      <c r="X358" s="538"/>
      <c r="Y358" s="538"/>
      <c r="Z358" s="538"/>
      <c r="AA358" s="129"/>
      <c r="AB358" s="129"/>
      <c r="AC358" s="538"/>
      <c r="AD358" s="538"/>
      <c r="AE358" s="538"/>
      <c r="AF358" s="538"/>
      <c r="AG358" s="538"/>
      <c r="AH358" s="2487"/>
      <c r="AI358" s="2487"/>
      <c r="AJ358" s="275"/>
      <c r="AK358" s="129"/>
    </row>
    <row r="359" spans="1:37" s="666" customFormat="1" ht="11.25" customHeight="1">
      <c r="A359" s="548"/>
      <c r="B359" s="538"/>
      <c r="C359" s="538"/>
      <c r="D359" s="2425" t="s">
        <v>149</v>
      </c>
      <c r="E359" s="485" t="s">
        <v>1361</v>
      </c>
      <c r="F359" s="569"/>
      <c r="G359" s="569"/>
      <c r="H359" s="569"/>
      <c r="I359" s="569"/>
      <c r="J359" s="569"/>
      <c r="K359" s="569"/>
      <c r="L359" s="569"/>
      <c r="M359" s="538"/>
      <c r="N359" s="538"/>
      <c r="O359" s="538"/>
      <c r="P359" s="538"/>
      <c r="Q359" s="538"/>
      <c r="R359" s="538"/>
      <c r="S359" s="538"/>
      <c r="T359" s="538"/>
      <c r="U359" s="538"/>
      <c r="V359" s="538"/>
      <c r="W359" s="538"/>
      <c r="X359" s="538"/>
      <c r="Y359" s="538"/>
      <c r="Z359" s="538"/>
      <c r="AA359" s="129"/>
      <c r="AB359" s="129"/>
      <c r="AC359" s="4313">
        <v>47</v>
      </c>
      <c r="AD359" s="4185"/>
      <c r="AE359" s="4186"/>
      <c r="AF359" s="4180"/>
      <c r="AG359" s="670" t="s">
        <v>262</v>
      </c>
      <c r="AH359" s="2487"/>
      <c r="AI359" s="2487"/>
      <c r="AJ359" s="275"/>
      <c r="AK359" s="129"/>
    </row>
    <row r="360" spans="1:37" s="666" customFormat="1" ht="11.25" customHeight="1">
      <c r="A360" s="548"/>
      <c r="B360" s="538"/>
      <c r="C360" s="538"/>
      <c r="D360" s="569"/>
      <c r="E360" s="482" t="s">
        <v>1362</v>
      </c>
      <c r="F360" s="538"/>
      <c r="G360" s="538"/>
      <c r="H360" s="538"/>
      <c r="I360" s="538"/>
      <c r="J360" s="538"/>
      <c r="K360" s="538"/>
      <c r="L360" s="538"/>
      <c r="M360" s="538"/>
      <c r="N360" s="538"/>
      <c r="O360" s="538"/>
      <c r="P360" s="538"/>
      <c r="Q360" s="538"/>
      <c r="R360" s="538"/>
      <c r="S360" s="538"/>
      <c r="T360" s="538"/>
      <c r="U360" s="538"/>
      <c r="V360" s="538"/>
      <c r="W360" s="538"/>
      <c r="X360" s="538"/>
      <c r="Y360" s="538"/>
      <c r="Z360" s="538"/>
      <c r="AA360" s="129"/>
      <c r="AB360" s="129"/>
      <c r="AC360" s="4313"/>
      <c r="AD360" s="4183"/>
      <c r="AE360" s="4187"/>
      <c r="AF360" s="4184"/>
      <c r="AG360" s="670"/>
      <c r="AH360" s="2487"/>
      <c r="AI360" s="2487"/>
      <c r="AJ360" s="275"/>
      <c r="AK360" s="129"/>
    </row>
    <row r="361" spans="1:37" s="666" customFormat="1" ht="11.25" customHeight="1">
      <c r="A361" s="548"/>
      <c r="B361" s="538"/>
      <c r="C361" s="538"/>
      <c r="D361" s="569"/>
      <c r="E361" s="538"/>
      <c r="F361" s="538"/>
      <c r="G361" s="538"/>
      <c r="H361" s="538"/>
      <c r="I361" s="538"/>
      <c r="J361" s="538"/>
      <c r="K361" s="538"/>
      <c r="L361" s="538"/>
      <c r="M361" s="538"/>
      <c r="N361" s="538"/>
      <c r="O361" s="538"/>
      <c r="P361" s="538"/>
      <c r="Q361" s="538"/>
      <c r="R361" s="538"/>
      <c r="S361" s="538"/>
      <c r="T361" s="538"/>
      <c r="U361" s="538"/>
      <c r="V361" s="538"/>
      <c r="W361" s="538"/>
      <c r="X361" s="538"/>
      <c r="Y361" s="538"/>
      <c r="Z361" s="538"/>
      <c r="AA361" s="129"/>
      <c r="AB361" s="129"/>
      <c r="AC361" s="538"/>
      <c r="AD361" s="538"/>
      <c r="AE361" s="538"/>
      <c r="AF361" s="538"/>
      <c r="AG361" s="538"/>
      <c r="AH361" s="2487"/>
      <c r="AI361" s="2487"/>
      <c r="AJ361" s="275"/>
      <c r="AK361" s="129"/>
    </row>
    <row r="362" spans="1:37" s="666" customFormat="1" ht="11.25" customHeight="1">
      <c r="A362" s="548"/>
      <c r="B362" s="538"/>
      <c r="C362" s="538"/>
      <c r="D362" s="2425" t="s">
        <v>153</v>
      </c>
      <c r="E362" s="485" t="s">
        <v>1363</v>
      </c>
      <c r="F362" s="538"/>
      <c r="G362" s="538"/>
      <c r="H362" s="538"/>
      <c r="I362" s="538"/>
      <c r="J362" s="538"/>
      <c r="K362" s="538"/>
      <c r="L362" s="538"/>
      <c r="M362" s="538"/>
      <c r="N362" s="538"/>
      <c r="O362" s="538"/>
      <c r="P362" s="538"/>
      <c r="Q362" s="538"/>
      <c r="R362" s="538"/>
      <c r="S362" s="538"/>
      <c r="T362" s="538"/>
      <c r="U362" s="538"/>
      <c r="V362" s="538"/>
      <c r="W362" s="538"/>
      <c r="X362" s="538"/>
      <c r="Y362" s="538"/>
      <c r="Z362" s="538"/>
      <c r="AA362" s="129"/>
      <c r="AB362" s="129"/>
      <c r="AC362" s="4313">
        <v>48</v>
      </c>
      <c r="AD362" s="4185"/>
      <c r="AE362" s="4186"/>
      <c r="AF362" s="4180"/>
      <c r="AG362" s="670" t="s">
        <v>262</v>
      </c>
      <c r="AH362" s="2487"/>
      <c r="AI362" s="2487"/>
      <c r="AJ362" s="275"/>
      <c r="AK362" s="129"/>
    </row>
    <row r="363" spans="1:37" s="666" customFormat="1" ht="11.25" customHeight="1">
      <c r="A363" s="548"/>
      <c r="B363" s="538"/>
      <c r="C363" s="538"/>
      <c r="D363" s="569"/>
      <c r="E363" s="482" t="s">
        <v>1364</v>
      </c>
      <c r="F363" s="538"/>
      <c r="G363" s="538"/>
      <c r="H363" s="538"/>
      <c r="I363" s="538"/>
      <c r="J363" s="538"/>
      <c r="K363" s="538"/>
      <c r="L363" s="538"/>
      <c r="M363" s="538"/>
      <c r="N363" s="538"/>
      <c r="O363" s="538"/>
      <c r="P363" s="538"/>
      <c r="Q363" s="538"/>
      <c r="R363" s="538"/>
      <c r="S363" s="538"/>
      <c r="T363" s="538"/>
      <c r="U363" s="538"/>
      <c r="V363" s="538"/>
      <c r="W363" s="538"/>
      <c r="X363" s="538"/>
      <c r="Y363" s="538"/>
      <c r="Z363" s="538"/>
      <c r="AA363" s="129"/>
      <c r="AB363" s="129"/>
      <c r="AC363" s="4313"/>
      <c r="AD363" s="4183"/>
      <c r="AE363" s="4187"/>
      <c r="AF363" s="4184"/>
      <c r="AG363" s="670"/>
      <c r="AH363" s="2487"/>
      <c r="AI363" s="2487"/>
      <c r="AJ363" s="275"/>
      <c r="AK363" s="129"/>
    </row>
    <row r="364" spans="1:37" s="666" customFormat="1" ht="11.25" customHeight="1">
      <c r="A364" s="548"/>
      <c r="B364" s="538"/>
      <c r="C364" s="538"/>
      <c r="D364" s="569"/>
      <c r="E364" s="538" t="s">
        <v>53</v>
      </c>
      <c r="F364" s="538"/>
      <c r="G364" s="538"/>
      <c r="H364" s="538"/>
      <c r="I364" s="538"/>
      <c r="J364" s="538"/>
      <c r="K364" s="538"/>
      <c r="L364" s="538"/>
      <c r="M364" s="538"/>
      <c r="N364" s="538"/>
      <c r="O364" s="538"/>
      <c r="P364" s="538"/>
      <c r="Q364" s="538"/>
      <c r="R364" s="538"/>
      <c r="S364" s="538"/>
      <c r="T364" s="538"/>
      <c r="U364" s="538"/>
      <c r="V364" s="538"/>
      <c r="W364" s="538"/>
      <c r="X364" s="4337">
        <v>310050</v>
      </c>
      <c r="Y364" s="4337"/>
      <c r="Z364" s="648"/>
      <c r="AA364" s="129"/>
      <c r="AB364" s="129"/>
      <c r="AC364" s="538"/>
      <c r="AD364" s="538"/>
      <c r="AE364" s="538"/>
      <c r="AF364" s="538"/>
      <c r="AG364" s="538"/>
      <c r="AH364" s="2487"/>
      <c r="AI364" s="2487"/>
      <c r="AJ364" s="275"/>
      <c r="AK364" s="129"/>
    </row>
    <row r="365" spans="1:37" s="666" customFormat="1" ht="11.25" customHeight="1">
      <c r="A365" s="548"/>
      <c r="B365" s="538"/>
      <c r="C365" s="538"/>
      <c r="D365" s="2425" t="s">
        <v>157</v>
      </c>
      <c r="E365" s="485" t="s">
        <v>1365</v>
      </c>
      <c r="F365" s="538"/>
      <c r="G365" s="538"/>
      <c r="H365" s="538"/>
      <c r="I365" s="538"/>
      <c r="J365" s="538"/>
      <c r="K365" s="4285"/>
      <c r="L365" s="4286"/>
      <c r="M365" s="4286"/>
      <c r="N365" s="4286"/>
      <c r="O365" s="4286"/>
      <c r="P365" s="4286"/>
      <c r="Q365" s="4286"/>
      <c r="R365" s="4286"/>
      <c r="S365" s="4286"/>
      <c r="T365" s="4286"/>
      <c r="U365" s="4286"/>
      <c r="V365" s="4286"/>
      <c r="W365" s="4286"/>
      <c r="X365" s="4286"/>
      <c r="Y365" s="4287"/>
      <c r="Z365" s="538"/>
      <c r="AA365" s="129"/>
      <c r="AB365" s="129"/>
      <c r="AC365" s="4313">
        <v>49</v>
      </c>
      <c r="AD365" s="4185"/>
      <c r="AE365" s="4186"/>
      <c r="AF365" s="4180"/>
      <c r="AG365" s="670" t="s">
        <v>262</v>
      </c>
      <c r="AH365" s="2487"/>
      <c r="AI365" s="2487"/>
      <c r="AJ365" s="275"/>
      <c r="AK365" s="129"/>
    </row>
    <row r="366" spans="1:37" s="666" customFormat="1" ht="11.25" customHeight="1">
      <c r="A366" s="548"/>
      <c r="B366" s="538"/>
      <c r="C366" s="538"/>
      <c r="D366" s="569"/>
      <c r="E366" s="482" t="s">
        <v>1366</v>
      </c>
      <c r="F366" s="538"/>
      <c r="G366" s="538"/>
      <c r="H366" s="538"/>
      <c r="I366" s="538"/>
      <c r="J366" s="538"/>
      <c r="K366" s="4357"/>
      <c r="L366" s="4358"/>
      <c r="M366" s="4358"/>
      <c r="N366" s="4358"/>
      <c r="O366" s="4358"/>
      <c r="P366" s="4358"/>
      <c r="Q366" s="4358"/>
      <c r="R366" s="4358"/>
      <c r="S366" s="4358"/>
      <c r="T366" s="4358"/>
      <c r="U366" s="4358"/>
      <c r="V366" s="4358"/>
      <c r="W366" s="4358"/>
      <c r="X366" s="4358"/>
      <c r="Y366" s="4359"/>
      <c r="Z366" s="538"/>
      <c r="AA366" s="129"/>
      <c r="AB366" s="129"/>
      <c r="AC366" s="4313"/>
      <c r="AD366" s="4183"/>
      <c r="AE366" s="4187"/>
      <c r="AF366" s="4184"/>
      <c r="AG366" s="670"/>
      <c r="AH366" s="2487"/>
      <c r="AI366" s="2487"/>
      <c r="AJ366" s="275"/>
      <c r="AK366" s="129"/>
    </row>
    <row r="367" spans="1:37" s="666" customFormat="1" ht="11.25" customHeight="1">
      <c r="A367" s="548"/>
      <c r="B367" s="538"/>
      <c r="C367" s="538"/>
      <c r="D367" s="569"/>
      <c r="E367" s="538"/>
      <c r="F367" s="538"/>
      <c r="G367" s="538"/>
      <c r="H367" s="538"/>
      <c r="I367" s="538"/>
      <c r="J367" s="538"/>
      <c r="K367" s="4288"/>
      <c r="L367" s="4289"/>
      <c r="M367" s="4289"/>
      <c r="N367" s="4289"/>
      <c r="O367" s="4289"/>
      <c r="P367" s="4289"/>
      <c r="Q367" s="4289"/>
      <c r="R367" s="4289"/>
      <c r="S367" s="4289"/>
      <c r="T367" s="4289"/>
      <c r="U367" s="4289"/>
      <c r="V367" s="4289"/>
      <c r="W367" s="4289"/>
      <c r="X367" s="4289"/>
      <c r="Y367" s="4290"/>
      <c r="Z367" s="538"/>
      <c r="AA367" s="129"/>
      <c r="AB367" s="129"/>
      <c r="AC367" s="538"/>
      <c r="AD367" s="538"/>
      <c r="AE367" s="538"/>
      <c r="AF367" s="538"/>
      <c r="AG367" s="538"/>
      <c r="AH367" s="2487"/>
      <c r="AI367" s="2487"/>
      <c r="AJ367" s="275"/>
      <c r="AK367" s="129"/>
    </row>
    <row r="368" spans="1:37" s="666" customFormat="1" ht="11.25" customHeight="1">
      <c r="A368" s="548"/>
      <c r="B368" s="538"/>
      <c r="C368" s="538"/>
      <c r="D368" s="569"/>
      <c r="E368" s="482"/>
      <c r="F368" s="538"/>
      <c r="G368" s="538"/>
      <c r="H368" s="538"/>
      <c r="I368" s="538"/>
      <c r="J368" s="538"/>
      <c r="K368" s="538"/>
      <c r="L368" s="538"/>
      <c r="M368" s="538"/>
      <c r="N368" s="538"/>
      <c r="O368" s="538"/>
      <c r="P368" s="538"/>
      <c r="Q368" s="538"/>
      <c r="R368" s="538"/>
      <c r="S368" s="538"/>
      <c r="T368" s="538"/>
      <c r="U368" s="538"/>
      <c r="V368" s="538"/>
      <c r="W368" s="538"/>
      <c r="X368" s="538"/>
      <c r="Y368" s="538"/>
      <c r="Z368" s="538"/>
      <c r="AA368" s="129"/>
      <c r="AB368" s="129"/>
      <c r="AC368" s="538"/>
      <c r="AD368" s="538"/>
      <c r="AE368" s="538"/>
      <c r="AF368" s="538"/>
      <c r="AG368" s="538"/>
      <c r="AH368" s="2487"/>
      <c r="AI368" s="2487"/>
      <c r="AJ368" s="275"/>
      <c r="AK368" s="129"/>
    </row>
    <row r="369" spans="1:37" s="666" customFormat="1" ht="11.25" customHeight="1">
      <c r="A369" s="548"/>
      <c r="B369" s="538"/>
      <c r="C369" s="538"/>
      <c r="D369" s="569"/>
      <c r="E369" s="569" t="s">
        <v>328</v>
      </c>
      <c r="F369" s="538"/>
      <c r="G369" s="538"/>
      <c r="H369" s="538"/>
      <c r="I369" s="538"/>
      <c r="J369" s="538"/>
      <c r="K369" s="538"/>
      <c r="L369" s="538"/>
      <c r="M369" s="538"/>
      <c r="N369" s="538"/>
      <c r="O369" s="538"/>
      <c r="P369" s="538"/>
      <c r="Q369" s="538"/>
      <c r="R369" s="538"/>
      <c r="S369" s="538"/>
      <c r="T369" s="538"/>
      <c r="U369" s="538"/>
      <c r="V369" s="538"/>
      <c r="W369" s="538"/>
      <c r="X369" s="538"/>
      <c r="Y369" s="538"/>
      <c r="Z369" s="538"/>
      <c r="AA369" s="129"/>
      <c r="AB369" s="129"/>
      <c r="AC369" s="538"/>
      <c r="AD369" s="4297">
        <v>100</v>
      </c>
      <c r="AE369" s="4298"/>
      <c r="AF369" s="4299"/>
      <c r="AG369" s="670" t="s">
        <v>262</v>
      </c>
      <c r="AH369" s="2487"/>
      <c r="AI369" s="2487"/>
      <c r="AJ369" s="275"/>
      <c r="AK369" s="129"/>
    </row>
    <row r="370" spans="1:37" s="666" customFormat="1" ht="11.25" customHeight="1">
      <c r="A370" s="548"/>
      <c r="B370" s="538"/>
      <c r="C370" s="538"/>
      <c r="D370" s="569"/>
      <c r="E370" s="482" t="s">
        <v>1367</v>
      </c>
      <c r="F370" s="538"/>
      <c r="G370" s="538"/>
      <c r="H370" s="538"/>
      <c r="I370" s="538"/>
      <c r="J370" s="538"/>
      <c r="K370" s="538"/>
      <c r="L370" s="538"/>
      <c r="M370" s="538"/>
      <c r="N370" s="538"/>
      <c r="O370" s="538"/>
      <c r="P370" s="538"/>
      <c r="Q370" s="538"/>
      <c r="R370" s="538"/>
      <c r="S370" s="538"/>
      <c r="T370" s="538"/>
      <c r="U370" s="538"/>
      <c r="V370" s="538"/>
      <c r="W370" s="538"/>
      <c r="X370" s="538"/>
      <c r="Y370" s="538"/>
      <c r="Z370" s="538"/>
      <c r="AA370" s="129"/>
      <c r="AB370" s="129"/>
      <c r="AC370" s="538"/>
      <c r="AD370" s="4300"/>
      <c r="AE370" s="4301"/>
      <c r="AF370" s="4302"/>
      <c r="AG370" s="670"/>
      <c r="AH370" s="2487"/>
      <c r="AI370" s="2487"/>
      <c r="AJ370" s="275"/>
      <c r="AK370" s="129"/>
    </row>
    <row r="371" spans="1:37" s="666" customFormat="1" ht="11.25" customHeight="1">
      <c r="A371" s="545"/>
      <c r="B371" s="634"/>
      <c r="C371" s="634"/>
      <c r="D371" s="635"/>
      <c r="E371" s="636"/>
      <c r="F371" s="634"/>
      <c r="G371" s="634"/>
      <c r="H371" s="634"/>
      <c r="I371" s="634"/>
      <c r="J371" s="634"/>
      <c r="K371" s="634"/>
      <c r="L371" s="634"/>
      <c r="M371" s="634"/>
      <c r="N371" s="634"/>
      <c r="O371" s="634"/>
      <c r="P371" s="634"/>
      <c r="Q371" s="634"/>
      <c r="R371" s="634"/>
      <c r="S371" s="634"/>
      <c r="T371" s="634"/>
      <c r="U371" s="634"/>
      <c r="V371" s="634"/>
      <c r="W371" s="634"/>
      <c r="X371" s="634"/>
      <c r="Y371" s="634"/>
      <c r="Z371" s="634"/>
      <c r="AA371" s="634"/>
      <c r="AB371" s="634"/>
      <c r="AC371" s="634"/>
      <c r="AD371" s="634"/>
      <c r="AE371" s="634"/>
      <c r="AF371" s="634"/>
      <c r="AG371" s="634"/>
      <c r="AH371" s="2486"/>
      <c r="AI371" s="2486"/>
      <c r="AJ371" s="379"/>
      <c r="AK371" s="129"/>
    </row>
    <row r="372" spans="1:37" s="666" customFormat="1" ht="11.25" customHeight="1">
      <c r="A372" s="548"/>
      <c r="B372" s="2484"/>
      <c r="C372" s="129"/>
      <c r="D372" s="269"/>
      <c r="E372" s="269"/>
      <c r="F372" s="594"/>
      <c r="G372" s="594"/>
      <c r="H372" s="594"/>
      <c r="I372" s="594"/>
      <c r="J372" s="594"/>
      <c r="K372" s="594"/>
      <c r="L372" s="594"/>
      <c r="M372" s="594"/>
      <c r="N372" s="594"/>
      <c r="O372" s="594"/>
      <c r="P372" s="594"/>
      <c r="Q372" s="269"/>
      <c r="R372" s="269"/>
      <c r="S372" s="269"/>
      <c r="T372" s="269"/>
      <c r="U372" s="269"/>
      <c r="V372" s="269"/>
      <c r="W372" s="2490"/>
      <c r="X372" s="2490"/>
      <c r="Y372" s="2490"/>
      <c r="Z372" s="2490"/>
      <c r="AA372" s="129"/>
      <c r="AB372" s="129"/>
      <c r="AC372" s="2490"/>
      <c r="AD372" s="2490"/>
      <c r="AE372" s="2490"/>
      <c r="AF372" s="129"/>
      <c r="AG372" s="129"/>
      <c r="AH372" s="2487"/>
      <c r="AI372" s="2487"/>
      <c r="AJ372" s="275"/>
      <c r="AK372" s="129"/>
    </row>
    <row r="373" spans="1:37" s="666" customFormat="1" ht="11.25" customHeight="1">
      <c r="A373" s="548"/>
      <c r="B373" s="4295" t="s">
        <v>1368</v>
      </c>
      <c r="C373" s="4295"/>
      <c r="D373" s="485" t="s">
        <v>1369</v>
      </c>
      <c r="E373" s="538"/>
      <c r="F373" s="538"/>
      <c r="G373" s="538"/>
      <c r="H373" s="538"/>
      <c r="I373" s="538"/>
      <c r="J373" s="538"/>
      <c r="K373" s="538"/>
      <c r="L373" s="538"/>
      <c r="M373" s="538"/>
      <c r="N373" s="538"/>
      <c r="O373" s="538"/>
      <c r="P373" s="538"/>
      <c r="Q373" s="538"/>
      <c r="R373" s="538"/>
      <c r="S373" s="538"/>
      <c r="T373" s="538"/>
      <c r="U373" s="538"/>
      <c r="V373" s="538"/>
      <c r="W373" s="538"/>
      <c r="X373" s="538"/>
      <c r="Y373" s="538"/>
      <c r="Z373" s="538"/>
      <c r="AA373" s="129"/>
      <c r="AB373" s="129"/>
      <c r="AC373" s="538"/>
      <c r="AD373" s="538"/>
      <c r="AE373" s="538"/>
      <c r="AF373" s="538"/>
      <c r="AG373" s="538"/>
      <c r="AH373" s="2487"/>
      <c r="AI373" s="2487"/>
      <c r="AJ373" s="275"/>
      <c r="AK373" s="129"/>
    </row>
    <row r="374" spans="1:37" s="666" customFormat="1" ht="11.25" customHeight="1">
      <c r="A374" s="548"/>
      <c r="B374" s="538"/>
      <c r="C374" s="538"/>
      <c r="D374" s="482" t="s">
        <v>2321</v>
      </c>
      <c r="E374" s="538"/>
      <c r="F374" s="538"/>
      <c r="G374" s="538"/>
      <c r="H374" s="538"/>
      <c r="I374" s="538"/>
      <c r="J374" s="538"/>
      <c r="K374" s="538"/>
      <c r="L374" s="538"/>
      <c r="M374" s="538"/>
      <c r="N374" s="538"/>
      <c r="O374" s="538"/>
      <c r="P374" s="538"/>
      <c r="Q374" s="538"/>
      <c r="R374" s="538"/>
      <c r="S374" s="538"/>
      <c r="T374" s="538"/>
      <c r="U374" s="538"/>
      <c r="V374" s="538"/>
      <c r="W374" s="538"/>
      <c r="X374" s="538"/>
      <c r="Y374" s="538"/>
      <c r="Z374" s="538"/>
      <c r="AA374" s="129"/>
      <c r="AB374" s="129"/>
      <c r="AC374" s="538"/>
      <c r="AD374" s="538"/>
      <c r="AE374" s="538"/>
      <c r="AF374" s="538"/>
      <c r="AG374" s="538"/>
      <c r="AH374" s="2487"/>
      <c r="AI374" s="2487"/>
      <c r="AJ374" s="275"/>
      <c r="AK374" s="129"/>
    </row>
    <row r="375" spans="1:37" s="666" customFormat="1" ht="11.25" customHeight="1">
      <c r="A375" s="548"/>
      <c r="B375" s="538"/>
      <c r="C375" s="538"/>
      <c r="D375" s="538"/>
      <c r="E375" s="538"/>
      <c r="F375" s="538"/>
      <c r="G375" s="538"/>
      <c r="H375" s="538"/>
      <c r="I375" s="538"/>
      <c r="J375" s="538"/>
      <c r="K375" s="538"/>
      <c r="L375" s="538"/>
      <c r="M375" s="538"/>
      <c r="N375" s="538"/>
      <c r="O375" s="538"/>
      <c r="P375" s="538"/>
      <c r="Q375" s="538"/>
      <c r="R375" s="538"/>
      <c r="S375" s="538"/>
      <c r="T375" s="538"/>
      <c r="U375" s="538"/>
      <c r="V375" s="538"/>
      <c r="W375" s="538"/>
      <c r="X375" s="538"/>
      <c r="Y375" s="538"/>
      <c r="Z375" s="538"/>
      <c r="AA375" s="129"/>
      <c r="AB375" s="129"/>
      <c r="AC375" s="538"/>
      <c r="AD375" s="538"/>
      <c r="AE375" s="538"/>
      <c r="AF375" s="538"/>
      <c r="AG375" s="538"/>
      <c r="AH375" s="2487"/>
      <c r="AI375" s="2487"/>
      <c r="AJ375" s="275"/>
      <c r="AK375" s="129"/>
    </row>
    <row r="376" spans="1:37" s="666" customFormat="1" ht="11.25" customHeight="1">
      <c r="A376" s="548"/>
      <c r="B376" s="538"/>
      <c r="C376" s="538"/>
      <c r="D376" s="2425" t="s">
        <v>144</v>
      </c>
      <c r="E376" s="569" t="s">
        <v>1370</v>
      </c>
      <c r="F376" s="538"/>
      <c r="G376" s="538"/>
      <c r="H376" s="538"/>
      <c r="I376" s="538"/>
      <c r="J376" s="538"/>
      <c r="K376" s="538"/>
      <c r="L376" s="538"/>
      <c r="M376" s="538"/>
      <c r="N376" s="538"/>
      <c r="O376" s="538"/>
      <c r="P376" s="538"/>
      <c r="Q376" s="538"/>
      <c r="R376" s="538"/>
      <c r="S376" s="538"/>
      <c r="T376" s="538"/>
      <c r="U376" s="538"/>
      <c r="V376" s="538"/>
      <c r="W376" s="538"/>
      <c r="X376" s="538"/>
      <c r="Y376" s="538"/>
      <c r="Z376" s="538"/>
      <c r="AA376" s="129"/>
      <c r="AB376" s="129"/>
      <c r="AC376" s="538"/>
      <c r="AD376" s="538"/>
      <c r="AE376" s="538"/>
      <c r="AF376" s="2429" t="s">
        <v>1219</v>
      </c>
      <c r="AG376" s="538"/>
      <c r="AH376" s="2487"/>
      <c r="AI376" s="2487"/>
      <c r="AJ376" s="275"/>
      <c r="AK376" s="129"/>
    </row>
    <row r="377" spans="1:37" s="666" customFormat="1" ht="11.25" customHeight="1">
      <c r="A377" s="548"/>
      <c r="B377" s="663"/>
      <c r="C377" s="663"/>
      <c r="D377" s="2499"/>
      <c r="E377" s="664"/>
      <c r="F377" s="664"/>
      <c r="G377" s="530" t="s">
        <v>1371</v>
      </c>
      <c r="H377" s="663"/>
      <c r="I377" s="663"/>
      <c r="J377" s="663"/>
      <c r="K377" s="663"/>
      <c r="L377" s="663"/>
      <c r="M377" s="663"/>
      <c r="N377" s="663"/>
      <c r="O377" s="663"/>
      <c r="P377" s="663"/>
      <c r="Q377" s="663"/>
      <c r="R377" s="663"/>
      <c r="S377" s="663"/>
      <c r="T377" s="663"/>
      <c r="U377" s="663"/>
      <c r="V377" s="663"/>
      <c r="W377" s="663"/>
      <c r="X377" s="663"/>
      <c r="Y377" s="663"/>
      <c r="Z377" s="663"/>
      <c r="AA377" s="129"/>
      <c r="AB377" s="129"/>
      <c r="AC377" s="4313">
        <v>51</v>
      </c>
      <c r="AD377" s="4185"/>
      <c r="AE377" s="4186"/>
      <c r="AF377" s="4180"/>
      <c r="AG377" s="670" t="s">
        <v>262</v>
      </c>
      <c r="AH377" s="2487"/>
      <c r="AI377" s="2487"/>
      <c r="AJ377" s="275"/>
      <c r="AK377" s="129"/>
    </row>
    <row r="378" spans="1:37" s="666" customFormat="1" ht="11.25" customHeight="1">
      <c r="A378" s="548"/>
      <c r="B378" s="538"/>
      <c r="C378" s="538"/>
      <c r="D378" s="569"/>
      <c r="E378" s="665"/>
      <c r="F378" s="665"/>
      <c r="G378" s="482" t="s">
        <v>1372</v>
      </c>
      <c r="H378" s="538"/>
      <c r="I378" s="538"/>
      <c r="J378" s="538"/>
      <c r="K378" s="538"/>
      <c r="L378" s="538"/>
      <c r="M378" s="538"/>
      <c r="N378" s="538"/>
      <c r="O378" s="538"/>
      <c r="P378" s="538"/>
      <c r="Q378" s="538"/>
      <c r="R378" s="538"/>
      <c r="S378" s="538"/>
      <c r="T378" s="538"/>
      <c r="U378" s="538"/>
      <c r="V378" s="538"/>
      <c r="W378" s="538"/>
      <c r="X378" s="538"/>
      <c r="Y378" s="538"/>
      <c r="Z378" s="538"/>
      <c r="AA378" s="129"/>
      <c r="AB378" s="129"/>
      <c r="AC378" s="4313"/>
      <c r="AD378" s="4183"/>
      <c r="AE378" s="4187"/>
      <c r="AF378" s="4184"/>
      <c r="AG378" s="670"/>
      <c r="AH378" s="2487"/>
      <c r="AI378" s="2487"/>
      <c r="AJ378" s="275"/>
      <c r="AK378" s="129"/>
    </row>
    <row r="379" spans="1:37" s="666" customFormat="1" ht="11.25" customHeight="1">
      <c r="A379" s="548"/>
      <c r="B379" s="538"/>
      <c r="C379" s="538"/>
      <c r="D379" s="569"/>
      <c r="E379" s="665"/>
      <c r="F379" s="665"/>
      <c r="G379" s="482"/>
      <c r="H379" s="538"/>
      <c r="I379" s="538"/>
      <c r="J379" s="538"/>
      <c r="K379" s="538"/>
      <c r="L379" s="538"/>
      <c r="M379" s="538"/>
      <c r="N379" s="538"/>
      <c r="O379" s="538"/>
      <c r="P379" s="538"/>
      <c r="Q379" s="538"/>
      <c r="R379" s="538"/>
      <c r="S379" s="538"/>
      <c r="T379" s="538"/>
      <c r="U379" s="538"/>
      <c r="V379" s="538"/>
      <c r="W379" s="538"/>
      <c r="X379" s="538"/>
      <c r="Y379" s="538"/>
      <c r="Z379" s="538"/>
      <c r="AA379" s="129"/>
      <c r="AB379" s="129"/>
      <c r="AC379" s="538"/>
      <c r="AD379" s="538"/>
      <c r="AE379" s="538"/>
      <c r="AF379" s="538"/>
      <c r="AG379" s="538"/>
      <c r="AH379" s="2487"/>
      <c r="AI379" s="2487"/>
      <c r="AJ379" s="275"/>
      <c r="AK379" s="129"/>
    </row>
    <row r="380" spans="1:37" s="666" customFormat="1" ht="11.25" customHeight="1">
      <c r="A380" s="548"/>
      <c r="B380" s="538"/>
      <c r="C380" s="538"/>
      <c r="D380" s="2425" t="s">
        <v>149</v>
      </c>
      <c r="E380" s="569" t="s">
        <v>1373</v>
      </c>
      <c r="F380" s="538"/>
      <c r="G380" s="538"/>
      <c r="H380" s="538"/>
      <c r="I380" s="538"/>
      <c r="J380" s="538"/>
      <c r="K380" s="538"/>
      <c r="L380" s="538"/>
      <c r="M380" s="538"/>
      <c r="N380" s="538"/>
      <c r="O380" s="538"/>
      <c r="P380" s="538"/>
      <c r="Q380" s="538"/>
      <c r="R380" s="538"/>
      <c r="S380" s="538"/>
      <c r="T380" s="538"/>
      <c r="U380" s="538"/>
      <c r="V380" s="538"/>
      <c r="W380" s="538"/>
      <c r="X380" s="538"/>
      <c r="Y380" s="538"/>
      <c r="Z380" s="538"/>
      <c r="AA380" s="129"/>
      <c r="AB380" s="129"/>
      <c r="AC380" s="538"/>
      <c r="AD380" s="538"/>
      <c r="AE380" s="538"/>
      <c r="AF380" s="538"/>
      <c r="AG380" s="538"/>
      <c r="AH380" s="2487"/>
      <c r="AI380" s="2487"/>
      <c r="AJ380" s="275"/>
      <c r="AK380" s="129"/>
    </row>
    <row r="381" spans="1:37" s="666" customFormat="1" ht="11.25" customHeight="1">
      <c r="A381" s="548"/>
      <c r="B381" s="538"/>
      <c r="C381" s="538"/>
      <c r="D381" s="569"/>
      <c r="E381" s="482"/>
      <c r="F381" s="538"/>
      <c r="G381" s="485" t="s">
        <v>1374</v>
      </c>
      <c r="H381" s="538"/>
      <c r="I381" s="538"/>
      <c r="J381" s="538"/>
      <c r="K381" s="538"/>
      <c r="L381" s="538"/>
      <c r="M381" s="538"/>
      <c r="N381" s="538"/>
      <c r="O381" s="538"/>
      <c r="P381" s="538"/>
      <c r="Q381" s="538"/>
      <c r="R381" s="538"/>
      <c r="S381" s="538"/>
      <c r="T381" s="538"/>
      <c r="U381" s="538"/>
      <c r="V381" s="538"/>
      <c r="W381" s="538"/>
      <c r="X381" s="538"/>
      <c r="Y381" s="538"/>
      <c r="Z381" s="538"/>
      <c r="AA381" s="129"/>
      <c r="AB381" s="129"/>
      <c r="AC381" s="4313">
        <v>52</v>
      </c>
      <c r="AD381" s="4185"/>
      <c r="AE381" s="4186"/>
      <c r="AF381" s="4180"/>
      <c r="AG381" s="670" t="s">
        <v>262</v>
      </c>
      <c r="AH381" s="2487"/>
      <c r="AI381" s="2487"/>
      <c r="AJ381" s="275"/>
      <c r="AK381" s="129"/>
    </row>
    <row r="382" spans="1:37" s="666" customFormat="1" ht="11.25" customHeight="1">
      <c r="A382" s="548"/>
      <c r="B382" s="538"/>
      <c r="C382" s="538"/>
      <c r="D382" s="569"/>
      <c r="E382" s="482"/>
      <c r="F382" s="538"/>
      <c r="G382" s="482" t="s">
        <v>1375</v>
      </c>
      <c r="H382" s="538"/>
      <c r="I382" s="538"/>
      <c r="J382" s="538"/>
      <c r="K382" s="538"/>
      <c r="L382" s="538"/>
      <c r="M382" s="538"/>
      <c r="N382" s="538"/>
      <c r="O382" s="538"/>
      <c r="P382" s="538"/>
      <c r="Q382" s="538"/>
      <c r="R382" s="538"/>
      <c r="S382" s="538"/>
      <c r="T382" s="538"/>
      <c r="U382" s="538"/>
      <c r="V382" s="538"/>
      <c r="W382" s="538"/>
      <c r="X382" s="538"/>
      <c r="Y382" s="538"/>
      <c r="Z382" s="538"/>
      <c r="AA382" s="129"/>
      <c r="AB382" s="129"/>
      <c r="AC382" s="4313"/>
      <c r="AD382" s="4183"/>
      <c r="AE382" s="4187"/>
      <c r="AF382" s="4184"/>
      <c r="AG382" s="670"/>
      <c r="AH382" s="2487"/>
      <c r="AI382" s="2487"/>
      <c r="AJ382" s="275"/>
      <c r="AK382" s="129"/>
    </row>
    <row r="383" spans="1:37" s="666" customFormat="1" ht="11.25" customHeight="1">
      <c r="A383" s="548"/>
      <c r="B383" s="538"/>
      <c r="C383" s="538"/>
      <c r="D383" s="569"/>
      <c r="E383" s="482"/>
      <c r="F383" s="538"/>
      <c r="G383" s="482"/>
      <c r="H383" s="538"/>
      <c r="I383" s="538"/>
      <c r="J383" s="538"/>
      <c r="K383" s="538"/>
      <c r="L383" s="538"/>
      <c r="M383" s="538"/>
      <c r="N383" s="538"/>
      <c r="O383" s="538"/>
      <c r="P383" s="538"/>
      <c r="Q383" s="538"/>
      <c r="R383" s="538"/>
      <c r="S383" s="538"/>
      <c r="T383" s="538"/>
      <c r="U383" s="538"/>
      <c r="V383" s="538"/>
      <c r="W383" s="538"/>
      <c r="X383" s="538"/>
      <c r="Y383" s="538"/>
      <c r="Z383" s="538"/>
      <c r="AA383" s="129"/>
      <c r="AB383" s="129"/>
      <c r="AC383" s="538"/>
      <c r="AD383" s="538"/>
      <c r="AE383" s="538"/>
      <c r="AF383" s="538"/>
      <c r="AG383" s="538"/>
      <c r="AH383" s="2487"/>
      <c r="AI383" s="2487"/>
      <c r="AJ383" s="275"/>
      <c r="AK383" s="129"/>
    </row>
    <row r="384" spans="1:37" s="666" customFormat="1" ht="11.25" customHeight="1">
      <c r="A384" s="548"/>
      <c r="B384" s="538"/>
      <c r="C384" s="538"/>
      <c r="D384" s="2425" t="s">
        <v>153</v>
      </c>
      <c r="E384" s="482" t="s">
        <v>1376</v>
      </c>
      <c r="F384" s="538"/>
      <c r="G384" s="538"/>
      <c r="H384" s="538"/>
      <c r="I384" s="538"/>
      <c r="J384" s="538"/>
      <c r="K384" s="538"/>
      <c r="L384" s="538"/>
      <c r="M384" s="538"/>
      <c r="N384" s="538"/>
      <c r="O384" s="538"/>
      <c r="P384" s="538"/>
      <c r="Q384" s="538"/>
      <c r="R384" s="538"/>
      <c r="S384" s="538"/>
      <c r="T384" s="538"/>
      <c r="U384" s="538"/>
      <c r="V384" s="538"/>
      <c r="W384" s="538"/>
      <c r="X384" s="538"/>
      <c r="Y384" s="538"/>
      <c r="Z384" s="538"/>
      <c r="AA384" s="129"/>
      <c r="AB384" s="129"/>
      <c r="AC384" s="538"/>
      <c r="AD384" s="538"/>
      <c r="AE384" s="538"/>
      <c r="AF384" s="538"/>
      <c r="AG384" s="538"/>
      <c r="AH384" s="2487"/>
      <c r="AI384" s="2487"/>
      <c r="AJ384" s="275"/>
      <c r="AK384" s="129"/>
    </row>
    <row r="385" spans="1:37" s="666" customFormat="1" ht="11.25" customHeight="1">
      <c r="A385" s="548"/>
      <c r="B385" s="538"/>
      <c r="C385" s="538"/>
      <c r="D385" s="569"/>
      <c r="E385" s="482"/>
      <c r="F385" s="538"/>
      <c r="G385" s="569" t="s">
        <v>1377</v>
      </c>
      <c r="H385" s="538"/>
      <c r="I385" s="538"/>
      <c r="J385" s="538"/>
      <c r="K385" s="538"/>
      <c r="L385" s="538"/>
      <c r="M385" s="538"/>
      <c r="N385" s="538"/>
      <c r="O385" s="538"/>
      <c r="P385" s="538"/>
      <c r="Q385" s="538"/>
      <c r="R385" s="538"/>
      <c r="S385" s="538"/>
      <c r="T385" s="538"/>
      <c r="U385" s="538"/>
      <c r="V385" s="538"/>
      <c r="W385" s="538"/>
      <c r="X385" s="538"/>
      <c r="Y385" s="538"/>
      <c r="Z385" s="538"/>
      <c r="AA385" s="129"/>
      <c r="AB385" s="129"/>
      <c r="AC385" s="4313">
        <v>53</v>
      </c>
      <c r="AD385" s="4185"/>
      <c r="AE385" s="4186"/>
      <c r="AF385" s="4180"/>
      <c r="AG385" s="670" t="s">
        <v>262</v>
      </c>
      <c r="AH385" s="2487"/>
      <c r="AI385" s="2487"/>
      <c r="AJ385" s="275"/>
      <c r="AK385" s="129"/>
    </row>
    <row r="386" spans="1:37" s="666" customFormat="1" ht="11.25" customHeight="1">
      <c r="A386" s="548"/>
      <c r="B386" s="538"/>
      <c r="C386" s="538"/>
      <c r="D386" s="569"/>
      <c r="E386" s="482"/>
      <c r="F386" s="538"/>
      <c r="G386" s="482" t="s">
        <v>1378</v>
      </c>
      <c r="H386" s="538"/>
      <c r="I386" s="538"/>
      <c r="J386" s="538"/>
      <c r="K386" s="538"/>
      <c r="L386" s="538"/>
      <c r="M386" s="538"/>
      <c r="N386" s="538"/>
      <c r="O386" s="538"/>
      <c r="P386" s="538"/>
      <c r="Q386" s="538"/>
      <c r="R386" s="538"/>
      <c r="S386" s="538"/>
      <c r="T386" s="538"/>
      <c r="U386" s="538"/>
      <c r="V386" s="538"/>
      <c r="W386" s="538"/>
      <c r="X386" s="538"/>
      <c r="Y386" s="538"/>
      <c r="Z386" s="538"/>
      <c r="AA386" s="129"/>
      <c r="AB386" s="129"/>
      <c r="AC386" s="4313"/>
      <c r="AD386" s="4183"/>
      <c r="AE386" s="4187"/>
      <c r="AF386" s="4184"/>
      <c r="AG386" s="670"/>
      <c r="AH386" s="2487"/>
      <c r="AI386" s="2487"/>
      <c r="AJ386" s="275"/>
      <c r="AK386" s="129"/>
    </row>
    <row r="387" spans="1:37" s="666" customFormat="1" ht="11.25" customHeight="1">
      <c r="A387" s="548"/>
      <c r="B387" s="538"/>
      <c r="C387" s="538"/>
      <c r="D387" s="569"/>
      <c r="E387" s="482"/>
      <c r="F387" s="538"/>
      <c r="G387" s="538"/>
      <c r="H387" s="538"/>
      <c r="I387" s="538"/>
      <c r="J387" s="538"/>
      <c r="K387" s="538"/>
      <c r="L387" s="538"/>
      <c r="M387" s="538"/>
      <c r="N387" s="538"/>
      <c r="O387" s="538"/>
      <c r="P387" s="538"/>
      <c r="Q387" s="538"/>
      <c r="R387" s="538"/>
      <c r="S387" s="538"/>
      <c r="T387" s="538"/>
      <c r="U387" s="538"/>
      <c r="V387" s="538"/>
      <c r="W387" s="538"/>
      <c r="X387" s="538"/>
      <c r="Y387" s="538"/>
      <c r="Z387" s="538"/>
      <c r="AA387" s="129"/>
      <c r="AB387" s="129"/>
      <c r="AC387" s="538"/>
      <c r="AD387" s="538"/>
      <c r="AE387" s="538"/>
      <c r="AF387" s="538"/>
      <c r="AG387" s="538"/>
      <c r="AH387" s="2487"/>
      <c r="AI387" s="2487"/>
      <c r="AJ387" s="275"/>
      <c r="AK387" s="129"/>
    </row>
    <row r="388" spans="1:37" s="666" customFormat="1" ht="11.25" customHeight="1">
      <c r="A388" s="548"/>
      <c r="B388" s="538"/>
      <c r="C388" s="538"/>
      <c r="D388" s="569"/>
      <c r="E388" s="482"/>
      <c r="F388" s="538"/>
      <c r="G388" s="538"/>
      <c r="H388" s="538"/>
      <c r="I388" s="538"/>
      <c r="J388" s="538"/>
      <c r="K388" s="538"/>
      <c r="L388" s="538"/>
      <c r="M388" s="538"/>
      <c r="N388" s="538"/>
      <c r="O388" s="538"/>
      <c r="P388" s="538"/>
      <c r="Q388" s="538"/>
      <c r="R388" s="538"/>
      <c r="S388" s="538"/>
      <c r="T388" s="538"/>
      <c r="U388" s="538"/>
      <c r="V388" s="538"/>
      <c r="W388" s="538"/>
      <c r="X388" s="538"/>
      <c r="Y388" s="538"/>
      <c r="Z388" s="538"/>
      <c r="AA388" s="129"/>
      <c r="AB388" s="129"/>
      <c r="AC388" s="538"/>
      <c r="AD388" s="538"/>
      <c r="AE388" s="538"/>
      <c r="AF388" s="538"/>
      <c r="AG388" s="538"/>
      <c r="AH388" s="2487"/>
      <c r="AI388" s="2487"/>
      <c r="AJ388" s="275"/>
      <c r="AK388" s="129"/>
    </row>
    <row r="389" spans="1:37" s="666" customFormat="1" ht="11.25" customHeight="1">
      <c r="A389" s="548"/>
      <c r="B389" s="538"/>
      <c r="C389" s="538"/>
      <c r="D389" s="569"/>
      <c r="E389" s="569" t="s">
        <v>328</v>
      </c>
      <c r="F389" s="538"/>
      <c r="G389" s="538"/>
      <c r="H389" s="538"/>
      <c r="I389" s="538"/>
      <c r="J389" s="538"/>
      <c r="K389" s="538"/>
      <c r="L389" s="538"/>
      <c r="M389" s="538"/>
      <c r="N389" s="538"/>
      <c r="O389" s="538"/>
      <c r="P389" s="538"/>
      <c r="Q389" s="538"/>
      <c r="R389" s="538"/>
      <c r="S389" s="538"/>
      <c r="T389" s="538"/>
      <c r="U389" s="538"/>
      <c r="V389" s="538"/>
      <c r="W389" s="538"/>
      <c r="X389" s="538"/>
      <c r="Y389" s="538"/>
      <c r="Z389" s="538"/>
      <c r="AA389" s="129"/>
      <c r="AB389" s="129"/>
      <c r="AC389" s="538"/>
      <c r="AD389" s="4351">
        <v>100</v>
      </c>
      <c r="AE389" s="4352"/>
      <c r="AF389" s="4353"/>
      <c r="AG389" s="670" t="s">
        <v>262</v>
      </c>
      <c r="AH389" s="2487"/>
      <c r="AI389" s="2487"/>
      <c r="AJ389" s="275"/>
      <c r="AK389" s="129"/>
    </row>
    <row r="390" spans="1:37" s="666" customFormat="1" ht="11.25" customHeight="1">
      <c r="A390" s="548"/>
      <c r="B390" s="538"/>
      <c r="C390" s="538"/>
      <c r="D390" s="569"/>
      <c r="E390" s="482" t="s">
        <v>1367</v>
      </c>
      <c r="F390" s="538"/>
      <c r="G390" s="538"/>
      <c r="H390" s="538"/>
      <c r="I390" s="538"/>
      <c r="J390" s="538"/>
      <c r="K390" s="538"/>
      <c r="L390" s="538"/>
      <c r="M390" s="538"/>
      <c r="N390" s="538"/>
      <c r="O390" s="538"/>
      <c r="P390" s="538"/>
      <c r="Q390" s="538"/>
      <c r="R390" s="538"/>
      <c r="S390" s="538"/>
      <c r="T390" s="538"/>
      <c r="U390" s="538"/>
      <c r="V390" s="538"/>
      <c r="W390" s="538"/>
      <c r="X390" s="538"/>
      <c r="Y390" s="538"/>
      <c r="Z390" s="538"/>
      <c r="AA390" s="129"/>
      <c r="AB390" s="129"/>
      <c r="AC390" s="538"/>
      <c r="AD390" s="4354"/>
      <c r="AE390" s="4355"/>
      <c r="AF390" s="4356"/>
      <c r="AG390" s="670"/>
      <c r="AH390" s="2487"/>
      <c r="AI390" s="2487"/>
      <c r="AJ390" s="275"/>
      <c r="AK390" s="129"/>
    </row>
    <row r="391" spans="1:37" s="666" customFormat="1" ht="11.25" customHeight="1">
      <c r="A391" s="548"/>
      <c r="B391" s="538"/>
      <c r="C391" s="538"/>
      <c r="D391" s="569"/>
      <c r="E391" s="482"/>
      <c r="F391" s="538"/>
      <c r="G391" s="538"/>
      <c r="H391" s="538"/>
      <c r="I391" s="538"/>
      <c r="J391" s="538"/>
      <c r="K391" s="538"/>
      <c r="L391" s="538"/>
      <c r="M391" s="538"/>
      <c r="N391" s="538"/>
      <c r="O391" s="538"/>
      <c r="P391" s="538"/>
      <c r="Q391" s="538"/>
      <c r="R391" s="538"/>
      <c r="S391" s="538"/>
      <c r="T391" s="538"/>
      <c r="U391" s="538"/>
      <c r="V391" s="538"/>
      <c r="W391" s="538"/>
      <c r="X391" s="538"/>
      <c r="Y391" s="538"/>
      <c r="Z391" s="538"/>
      <c r="AA391" s="129"/>
      <c r="AB391" s="129"/>
      <c r="AC391" s="538"/>
      <c r="AD391" s="538"/>
      <c r="AE391" s="538"/>
      <c r="AF391" s="538"/>
      <c r="AG391" s="538"/>
      <c r="AH391" s="2487"/>
      <c r="AI391" s="2487"/>
      <c r="AJ391" s="275"/>
      <c r="AK391" s="129"/>
    </row>
    <row r="392" spans="1:37" s="666" customFormat="1" ht="11.25" customHeight="1">
      <c r="A392" s="545"/>
      <c r="B392" s="634"/>
      <c r="C392" s="634"/>
      <c r="D392" s="635"/>
      <c r="E392" s="636"/>
      <c r="F392" s="634"/>
      <c r="G392" s="634"/>
      <c r="H392" s="634"/>
      <c r="I392" s="634"/>
      <c r="J392" s="634"/>
      <c r="K392" s="634"/>
      <c r="L392" s="634"/>
      <c r="M392" s="634"/>
      <c r="N392" s="634"/>
      <c r="O392" s="634"/>
      <c r="P392" s="634"/>
      <c r="Q392" s="634"/>
      <c r="R392" s="634"/>
      <c r="S392" s="634"/>
      <c r="T392" s="634"/>
      <c r="U392" s="634"/>
      <c r="V392" s="634"/>
      <c r="W392" s="634"/>
      <c r="X392" s="634"/>
      <c r="Y392" s="634"/>
      <c r="Z392" s="634"/>
      <c r="AA392" s="634"/>
      <c r="AB392" s="634"/>
      <c r="AC392" s="634"/>
      <c r="AD392" s="634"/>
      <c r="AE392" s="634"/>
      <c r="AF392" s="634"/>
      <c r="AG392" s="634"/>
      <c r="AH392" s="2486"/>
      <c r="AI392" s="2486"/>
      <c r="AJ392" s="379"/>
      <c r="AK392" s="129"/>
    </row>
    <row r="393" spans="1:37" s="666" customFormat="1" ht="11.25" customHeight="1">
      <c r="A393" s="548"/>
      <c r="B393" s="538"/>
      <c r="C393" s="538"/>
      <c r="D393" s="569"/>
      <c r="E393" s="482"/>
      <c r="F393" s="538"/>
      <c r="G393" s="538"/>
      <c r="H393" s="538"/>
      <c r="I393" s="538"/>
      <c r="J393" s="538"/>
      <c r="K393" s="538"/>
      <c r="L393" s="538"/>
      <c r="M393" s="538"/>
      <c r="N393" s="538"/>
      <c r="O393" s="538"/>
      <c r="P393" s="538"/>
      <c r="Q393" s="538"/>
      <c r="R393" s="538"/>
      <c r="S393" s="538"/>
      <c r="T393" s="538"/>
      <c r="U393" s="538"/>
      <c r="V393" s="538"/>
      <c r="W393" s="538"/>
      <c r="X393" s="538"/>
      <c r="Y393" s="538"/>
      <c r="Z393" s="538"/>
      <c r="AA393" s="129"/>
      <c r="AB393" s="129"/>
      <c r="AC393" s="538"/>
      <c r="AD393" s="538"/>
      <c r="AE393" s="538"/>
      <c r="AF393" s="538"/>
      <c r="AG393" s="538"/>
      <c r="AH393" s="2487"/>
      <c r="AI393" s="2487"/>
      <c r="AJ393" s="275"/>
      <c r="AK393" s="129"/>
    </row>
    <row r="394" spans="1:37" s="666" customFormat="1" ht="11.25" customHeight="1">
      <c r="A394" s="548"/>
      <c r="B394" s="4295" t="s">
        <v>1379</v>
      </c>
      <c r="C394" s="4295"/>
      <c r="D394" s="485" t="s">
        <v>1380</v>
      </c>
      <c r="E394" s="538"/>
      <c r="F394" s="538"/>
      <c r="G394" s="538"/>
      <c r="H394" s="538"/>
      <c r="I394" s="538"/>
      <c r="J394" s="538"/>
      <c r="K394" s="538"/>
      <c r="L394" s="538"/>
      <c r="M394" s="538"/>
      <c r="N394" s="538"/>
      <c r="O394" s="538"/>
      <c r="P394" s="538"/>
      <c r="Q394" s="538"/>
      <c r="R394" s="538"/>
      <c r="S394" s="538"/>
      <c r="T394" s="538"/>
      <c r="U394" s="538"/>
      <c r="V394" s="538"/>
      <c r="W394" s="538"/>
      <c r="X394" s="538"/>
      <c r="Y394" s="538"/>
      <c r="Z394" s="538"/>
      <c r="AA394" s="129"/>
      <c r="AB394" s="129"/>
      <c r="AC394" s="538"/>
      <c r="AD394" s="538"/>
      <c r="AE394" s="538"/>
      <c r="AF394" s="538"/>
      <c r="AG394" s="538"/>
      <c r="AH394" s="2487"/>
      <c r="AI394" s="2487"/>
      <c r="AJ394" s="275"/>
      <c r="AK394" s="129"/>
    </row>
    <row r="395" spans="1:37" s="666" customFormat="1" ht="11.25" customHeight="1">
      <c r="A395" s="548"/>
      <c r="B395" s="538"/>
      <c r="C395" s="538"/>
      <c r="D395" s="482" t="s">
        <v>2322</v>
      </c>
      <c r="E395" s="538"/>
      <c r="F395" s="538"/>
      <c r="G395" s="538"/>
      <c r="H395" s="538"/>
      <c r="I395" s="538"/>
      <c r="J395" s="538"/>
      <c r="K395" s="538"/>
      <c r="L395" s="538"/>
      <c r="M395" s="538"/>
      <c r="N395" s="538"/>
      <c r="O395" s="538"/>
      <c r="P395" s="538"/>
      <c r="Q395" s="538"/>
      <c r="R395" s="538"/>
      <c r="S395" s="538"/>
      <c r="T395" s="538"/>
      <c r="U395" s="538"/>
      <c r="V395" s="538"/>
      <c r="W395" s="538"/>
      <c r="X395" s="538"/>
      <c r="Y395" s="538"/>
      <c r="Z395" s="538"/>
      <c r="AA395" s="129"/>
      <c r="AB395" s="129"/>
      <c r="AC395" s="538"/>
      <c r="AD395" s="538"/>
      <c r="AE395" s="538"/>
      <c r="AF395" s="538"/>
      <c r="AG395" s="538"/>
      <c r="AH395" s="2487"/>
      <c r="AI395" s="2487"/>
      <c r="AJ395" s="275"/>
      <c r="AK395" s="129"/>
    </row>
    <row r="396" spans="1:37" s="666" customFormat="1" ht="11.25" customHeight="1">
      <c r="A396" s="548"/>
      <c r="B396" s="538"/>
      <c r="C396" s="538"/>
      <c r="D396" s="569"/>
      <c r="E396" s="538"/>
      <c r="F396" s="538"/>
      <c r="G396" s="538"/>
      <c r="H396" s="538"/>
      <c r="I396" s="538"/>
      <c r="J396" s="538"/>
      <c r="K396" s="538"/>
      <c r="L396" s="538"/>
      <c r="M396" s="538"/>
      <c r="N396" s="538"/>
      <c r="O396" s="538"/>
      <c r="P396" s="538"/>
      <c r="Q396" s="538"/>
      <c r="R396" s="538"/>
      <c r="S396" s="538"/>
      <c r="T396" s="538"/>
      <c r="U396" s="538"/>
      <c r="V396" s="538"/>
      <c r="W396" s="538"/>
      <c r="X396" s="538"/>
      <c r="Y396" s="538"/>
      <c r="Z396" s="538"/>
      <c r="AA396" s="129"/>
      <c r="AB396" s="129"/>
      <c r="AC396" s="538"/>
      <c r="AD396" s="538"/>
      <c r="AE396" s="538"/>
      <c r="AF396" s="2429" t="s">
        <v>1219</v>
      </c>
      <c r="AG396" s="538"/>
      <c r="AH396" s="2487"/>
      <c r="AI396" s="2487"/>
      <c r="AJ396" s="275"/>
      <c r="AK396" s="129"/>
    </row>
    <row r="397" spans="1:37" s="666" customFormat="1" ht="11.25" customHeight="1">
      <c r="A397" s="548"/>
      <c r="B397" s="538"/>
      <c r="C397" s="538"/>
      <c r="D397" s="2425" t="s">
        <v>144</v>
      </c>
      <c r="E397" s="2420" t="s">
        <v>1381</v>
      </c>
      <c r="F397" s="483"/>
      <c r="G397" s="483"/>
      <c r="H397" s="483"/>
      <c r="I397" s="483"/>
      <c r="J397" s="483"/>
      <c r="K397" s="483"/>
      <c r="L397" s="483"/>
      <c r="M397" s="483"/>
      <c r="N397" s="483"/>
      <c r="O397" s="483"/>
      <c r="P397" s="483"/>
      <c r="Q397" s="483"/>
      <c r="R397" s="483"/>
      <c r="S397" s="483"/>
      <c r="T397" s="483"/>
      <c r="U397" s="538"/>
      <c r="V397" s="538"/>
      <c r="W397" s="538"/>
      <c r="X397" s="538"/>
      <c r="Y397" s="538"/>
      <c r="Z397" s="538"/>
      <c r="AA397" s="129"/>
      <c r="AB397" s="129"/>
      <c r="AC397" s="4313">
        <v>54</v>
      </c>
      <c r="AD397" s="4185"/>
      <c r="AE397" s="4186"/>
      <c r="AF397" s="4180"/>
      <c r="AG397" s="670" t="s">
        <v>262</v>
      </c>
      <c r="AH397" s="2487"/>
      <c r="AI397" s="2487"/>
      <c r="AJ397" s="275"/>
      <c r="AK397" s="129"/>
    </row>
    <row r="398" spans="1:37" s="666" customFormat="1" ht="11.25" customHeight="1">
      <c r="A398" s="548"/>
      <c r="B398" s="538"/>
      <c r="C398" s="538"/>
      <c r="D398" s="569"/>
      <c r="E398" s="2430" t="s">
        <v>1382</v>
      </c>
      <c r="F398" s="483"/>
      <c r="G398" s="483"/>
      <c r="H398" s="483"/>
      <c r="I398" s="483"/>
      <c r="J398" s="483"/>
      <c r="K398" s="483"/>
      <c r="L398" s="483"/>
      <c r="M398" s="483"/>
      <c r="N398" s="483"/>
      <c r="O398" s="483"/>
      <c r="P398" s="483"/>
      <c r="Q398" s="483"/>
      <c r="R398" s="483"/>
      <c r="S398" s="483"/>
      <c r="T398" s="483"/>
      <c r="U398" s="538"/>
      <c r="V398" s="538"/>
      <c r="W398" s="538"/>
      <c r="X398" s="538"/>
      <c r="Y398" s="538"/>
      <c r="Z398" s="538"/>
      <c r="AA398" s="129"/>
      <c r="AB398" s="129"/>
      <c r="AC398" s="4313"/>
      <c r="AD398" s="4183"/>
      <c r="AE398" s="4187"/>
      <c r="AF398" s="4184"/>
      <c r="AG398" s="670"/>
      <c r="AH398" s="2487"/>
      <c r="AI398" s="2487"/>
      <c r="AJ398" s="275"/>
      <c r="AK398" s="129"/>
    </row>
    <row r="399" spans="1:37" s="666" customFormat="1" ht="11.25" customHeight="1">
      <c r="A399" s="548"/>
      <c r="B399" s="538"/>
      <c r="C399" s="538"/>
      <c r="D399" s="569"/>
      <c r="E399" s="483"/>
      <c r="F399" s="483"/>
      <c r="G399" s="483"/>
      <c r="H399" s="483"/>
      <c r="I399" s="483"/>
      <c r="J399" s="483"/>
      <c r="K399" s="483"/>
      <c r="L399" s="483"/>
      <c r="M399" s="483"/>
      <c r="N399" s="483"/>
      <c r="O399" s="483"/>
      <c r="P399" s="483"/>
      <c r="Q399" s="483"/>
      <c r="R399" s="483"/>
      <c r="S399" s="483"/>
      <c r="T399" s="483"/>
      <c r="U399" s="538"/>
      <c r="V399" s="538"/>
      <c r="W399" s="538"/>
      <c r="X399" s="538"/>
      <c r="Y399" s="538"/>
      <c r="Z399" s="538"/>
      <c r="AA399" s="129"/>
      <c r="AB399" s="129"/>
      <c r="AC399" s="538"/>
      <c r="AD399" s="538"/>
      <c r="AE399" s="538"/>
      <c r="AF399" s="538"/>
      <c r="AG399" s="538"/>
      <c r="AH399" s="2487"/>
      <c r="AI399" s="2487"/>
      <c r="AJ399" s="275"/>
      <c r="AK399" s="129"/>
    </row>
    <row r="400" spans="1:37" s="666" customFormat="1" ht="11.25" customHeight="1">
      <c r="A400" s="548"/>
      <c r="B400" s="538"/>
      <c r="C400" s="538"/>
      <c r="D400" s="2425" t="s">
        <v>149</v>
      </c>
      <c r="E400" s="485" t="s">
        <v>1383</v>
      </c>
      <c r="F400" s="483"/>
      <c r="G400" s="671"/>
      <c r="H400" s="671"/>
      <c r="I400" s="692"/>
      <c r="J400" s="692"/>
      <c r="K400" s="692"/>
      <c r="L400" s="692"/>
      <c r="M400" s="692"/>
      <c r="N400" s="671"/>
      <c r="O400" s="483"/>
      <c r="P400" s="483"/>
      <c r="Q400" s="671"/>
      <c r="R400" s="671"/>
      <c r="S400" s="671"/>
      <c r="T400" s="671"/>
      <c r="U400" s="698"/>
      <c r="V400" s="129"/>
      <c r="W400" s="129"/>
      <c r="X400" s="129"/>
      <c r="Y400" s="129"/>
      <c r="Z400" s="129"/>
      <c r="AA400" s="129"/>
      <c r="AB400" s="129"/>
      <c r="AC400" s="4313">
        <v>55</v>
      </c>
      <c r="AD400" s="4185"/>
      <c r="AE400" s="4186"/>
      <c r="AF400" s="4180"/>
      <c r="AG400" s="670" t="s">
        <v>262</v>
      </c>
      <c r="AH400" s="2487"/>
      <c r="AI400" s="2487"/>
      <c r="AJ400" s="275"/>
      <c r="AK400" s="129"/>
    </row>
    <row r="401" spans="1:37" s="666" customFormat="1" ht="11.25" customHeight="1">
      <c r="A401" s="548"/>
      <c r="B401" s="538"/>
      <c r="C401" s="538"/>
      <c r="D401" s="671"/>
      <c r="E401" s="266" t="s">
        <v>1384</v>
      </c>
      <c r="F401" s="129"/>
      <c r="G401" s="671"/>
      <c r="H401" s="671"/>
      <c r="I401" s="483"/>
      <c r="J401" s="483"/>
      <c r="K401" s="483"/>
      <c r="L401" s="483"/>
      <c r="M401" s="483"/>
      <c r="N401" s="671"/>
      <c r="O401" s="129"/>
      <c r="P401" s="129"/>
      <c r="Q401" s="671"/>
      <c r="R401" s="671"/>
      <c r="S401" s="671"/>
      <c r="T401" s="671"/>
      <c r="U401" s="699"/>
      <c r="V401" s="266"/>
      <c r="W401" s="266"/>
      <c r="X401" s="266"/>
      <c r="Y401" s="266"/>
      <c r="Z401" s="266"/>
      <c r="AA401" s="129"/>
      <c r="AB401" s="129"/>
      <c r="AC401" s="4313"/>
      <c r="AD401" s="4183"/>
      <c r="AE401" s="4187"/>
      <c r="AF401" s="4184"/>
      <c r="AG401" s="670"/>
      <c r="AH401" s="2487"/>
      <c r="AI401" s="2487"/>
      <c r="AJ401" s="275"/>
      <c r="AK401" s="129"/>
    </row>
    <row r="402" spans="1:37" s="666" customFormat="1" ht="11.25" customHeight="1">
      <c r="A402" s="548"/>
      <c r="B402" s="538"/>
      <c r="C402" s="538"/>
      <c r="D402" s="538"/>
      <c r="E402" s="538"/>
      <c r="F402" s="538"/>
      <c r="G402" s="538"/>
      <c r="H402" s="538"/>
      <c r="I402" s="538"/>
      <c r="J402" s="538"/>
      <c r="K402" s="538"/>
      <c r="L402" s="538"/>
      <c r="M402" s="538"/>
      <c r="N402" s="538"/>
      <c r="O402" s="538"/>
      <c r="P402" s="538"/>
      <c r="Q402" s="538"/>
      <c r="R402" s="538"/>
      <c r="S402" s="538"/>
      <c r="T402" s="538"/>
      <c r="U402" s="538"/>
      <c r="V402" s="538"/>
      <c r="W402" s="538"/>
      <c r="X402" s="538"/>
      <c r="Y402" s="538"/>
      <c r="Z402" s="538"/>
      <c r="AA402" s="129"/>
      <c r="AB402" s="129"/>
      <c r="AC402" s="538"/>
      <c r="AD402" s="538"/>
      <c r="AE402" s="483"/>
      <c r="AF402" s="671"/>
      <c r="AG402" s="538"/>
      <c r="AH402" s="2487"/>
      <c r="AI402" s="2487"/>
      <c r="AJ402" s="275"/>
      <c r="AK402" s="129"/>
    </row>
    <row r="403" spans="1:37" s="666" customFormat="1" ht="6" customHeight="1">
      <c r="A403" s="548"/>
      <c r="B403" s="483"/>
      <c r="C403" s="483"/>
      <c r="D403" s="671"/>
      <c r="E403" s="483"/>
      <c r="F403" s="483"/>
      <c r="G403" s="578"/>
      <c r="H403" s="579"/>
      <c r="I403" s="579"/>
      <c r="J403" s="579"/>
      <c r="K403" s="579"/>
      <c r="L403" s="579"/>
      <c r="M403" s="579"/>
      <c r="N403" s="579"/>
      <c r="O403" s="579"/>
      <c r="P403" s="579"/>
      <c r="Q403" s="579"/>
      <c r="R403" s="579"/>
      <c r="S403" s="579"/>
      <c r="T403" s="579"/>
      <c r="U403" s="579"/>
      <c r="V403" s="579"/>
      <c r="W403" s="579"/>
      <c r="X403" s="579"/>
      <c r="Y403" s="700"/>
      <c r="Z403" s="129"/>
      <c r="AA403" s="129"/>
      <c r="AB403" s="129"/>
      <c r="AC403" s="483"/>
      <c r="AD403" s="483"/>
      <c r="AE403" s="701"/>
      <c r="AF403" s="701"/>
      <c r="AG403" s="701"/>
      <c r="AH403" s="2487"/>
      <c r="AI403" s="2487"/>
      <c r="AJ403" s="275"/>
      <c r="AK403" s="129"/>
    </row>
    <row r="404" spans="1:37" s="666" customFormat="1" ht="11.25" customHeight="1">
      <c r="A404" s="548"/>
      <c r="B404" s="483"/>
      <c r="C404" s="483"/>
      <c r="D404" s="671"/>
      <c r="E404" s="483"/>
      <c r="F404" s="483"/>
      <c r="G404" s="672"/>
      <c r="H404" s="581" t="s">
        <v>2323</v>
      </c>
      <c r="I404" s="581"/>
      <c r="J404" s="581"/>
      <c r="K404" s="581"/>
      <c r="L404" s="581"/>
      <c r="M404" s="581"/>
      <c r="N404" s="581"/>
      <c r="O404" s="581"/>
      <c r="P404" s="581"/>
      <c r="Q404" s="581"/>
      <c r="R404" s="581"/>
      <c r="S404" s="581"/>
      <c r="T404" s="581"/>
      <c r="U404" s="581"/>
      <c r="V404" s="581"/>
      <c r="W404" s="581"/>
      <c r="X404" s="581"/>
      <c r="Y404" s="702"/>
      <c r="Z404" s="129"/>
      <c r="AA404" s="129"/>
      <c r="AB404" s="129"/>
      <c r="AC404" s="483"/>
      <c r="AD404" s="483"/>
      <c r="AE404" s="701"/>
      <c r="AF404" s="701"/>
      <c r="AG404" s="701"/>
      <c r="AH404" s="2487"/>
      <c r="AI404" s="2487"/>
      <c r="AJ404" s="275"/>
      <c r="AK404" s="129"/>
    </row>
    <row r="405" spans="1:37" s="666" customFormat="1" ht="6" customHeight="1">
      <c r="A405" s="548"/>
      <c r="B405" s="483"/>
      <c r="C405" s="483"/>
      <c r="D405" s="671"/>
      <c r="E405" s="483"/>
      <c r="F405" s="483"/>
      <c r="G405" s="672"/>
      <c r="H405" s="581"/>
      <c r="I405" s="581"/>
      <c r="J405" s="581"/>
      <c r="K405" s="581"/>
      <c r="L405" s="581"/>
      <c r="M405" s="581"/>
      <c r="N405" s="581"/>
      <c r="O405" s="581"/>
      <c r="P405" s="581"/>
      <c r="Q405" s="581"/>
      <c r="R405" s="581"/>
      <c r="S405" s="581"/>
      <c r="T405" s="581"/>
      <c r="U405" s="581"/>
      <c r="V405" s="581"/>
      <c r="W405" s="581"/>
      <c r="X405" s="581"/>
      <c r="Y405" s="702"/>
      <c r="Z405" s="129"/>
      <c r="AA405" s="129"/>
      <c r="AB405" s="129"/>
      <c r="AC405" s="483"/>
      <c r="AD405" s="483"/>
      <c r="AE405" s="701"/>
      <c r="AF405" s="701"/>
      <c r="AG405" s="701"/>
      <c r="AH405" s="2487"/>
      <c r="AI405" s="2487"/>
      <c r="AJ405" s="275"/>
      <c r="AK405" s="129"/>
    </row>
    <row r="406" spans="1:37" s="666" customFormat="1" ht="11.25" customHeight="1">
      <c r="A406" s="548"/>
      <c r="B406" s="637"/>
      <c r="C406" s="637"/>
      <c r="D406" s="563" t="s">
        <v>328</v>
      </c>
      <c r="E406" s="483"/>
      <c r="F406" s="538"/>
      <c r="G406" s="672"/>
      <c r="H406" s="641" t="s">
        <v>2324</v>
      </c>
      <c r="I406" s="581"/>
      <c r="J406" s="581"/>
      <c r="K406" s="581"/>
      <c r="L406" s="581"/>
      <c r="M406" s="581"/>
      <c r="N406" s="581"/>
      <c r="O406" s="581"/>
      <c r="P406" s="581"/>
      <c r="Q406" s="581"/>
      <c r="R406" s="581"/>
      <c r="S406" s="581"/>
      <c r="T406" s="581"/>
      <c r="U406" s="581"/>
      <c r="V406" s="581"/>
      <c r="W406" s="581"/>
      <c r="X406" s="581"/>
      <c r="Y406" s="702"/>
      <c r="Z406" s="129"/>
      <c r="AA406" s="129"/>
      <c r="AB406" s="129"/>
      <c r="AC406" s="483"/>
      <c r="AD406" s="4297">
        <v>100</v>
      </c>
      <c r="AE406" s="4298"/>
      <c r="AF406" s="4299"/>
      <c r="AG406" s="736" t="s">
        <v>262</v>
      </c>
      <c r="AH406" s="2487"/>
      <c r="AI406" s="2487"/>
      <c r="AJ406" s="275"/>
      <c r="AK406" s="129"/>
    </row>
    <row r="407" spans="1:37" s="666" customFormat="1" ht="11.25" customHeight="1">
      <c r="A407" s="548"/>
      <c r="B407" s="483"/>
      <c r="C407" s="483"/>
      <c r="D407" s="482" t="s">
        <v>1367</v>
      </c>
      <c r="E407" s="483"/>
      <c r="F407" s="538"/>
      <c r="G407" s="672"/>
      <c r="H407" s="654" t="s">
        <v>2325</v>
      </c>
      <c r="I407" s="581"/>
      <c r="J407" s="581"/>
      <c r="K407" s="581"/>
      <c r="L407" s="581"/>
      <c r="M407" s="581"/>
      <c r="N407" s="581"/>
      <c r="O407" s="581"/>
      <c r="P407" s="581"/>
      <c r="Q407" s="581"/>
      <c r="R407" s="581"/>
      <c r="S407" s="581"/>
      <c r="T407" s="581"/>
      <c r="U407" s="581"/>
      <c r="V407" s="581"/>
      <c r="W407" s="581"/>
      <c r="X407" s="581"/>
      <c r="Y407" s="702"/>
      <c r="Z407" s="129"/>
      <c r="AA407" s="129"/>
      <c r="AB407" s="129"/>
      <c r="AC407" s="483"/>
      <c r="AD407" s="4300"/>
      <c r="AE407" s="4301"/>
      <c r="AF407" s="4302"/>
      <c r="AG407" s="483"/>
      <c r="AH407" s="2487"/>
      <c r="AI407" s="2487"/>
      <c r="AJ407" s="275"/>
      <c r="AK407" s="129"/>
    </row>
    <row r="408" spans="1:37" s="666" customFormat="1" ht="6" customHeight="1">
      <c r="A408" s="548"/>
      <c r="B408" s="483"/>
      <c r="C408" s="483"/>
      <c r="D408" s="538"/>
      <c r="E408" s="483"/>
      <c r="F408" s="483"/>
      <c r="G408" s="673"/>
      <c r="H408" s="674"/>
      <c r="I408" s="674"/>
      <c r="J408" s="674"/>
      <c r="K408" s="674"/>
      <c r="L408" s="674"/>
      <c r="M408" s="674"/>
      <c r="N408" s="674"/>
      <c r="O408" s="674"/>
      <c r="P408" s="674"/>
      <c r="Q408" s="674"/>
      <c r="R408" s="674"/>
      <c r="S408" s="674"/>
      <c r="T408" s="674"/>
      <c r="U408" s="674"/>
      <c r="V408" s="674"/>
      <c r="W408" s="674"/>
      <c r="X408" s="674"/>
      <c r="Y408" s="703"/>
      <c r="Z408" s="129"/>
      <c r="AA408" s="129"/>
      <c r="AB408" s="129"/>
      <c r="AC408" s="483"/>
      <c r="AD408" s="483"/>
      <c r="AE408" s="483"/>
      <c r="AF408" s="671"/>
      <c r="AG408" s="483"/>
      <c r="AH408" s="2487"/>
      <c r="AI408" s="2487"/>
      <c r="AJ408" s="275"/>
      <c r="AK408" s="129"/>
    </row>
    <row r="409" spans="1:37" s="666" customFormat="1" ht="11.25" customHeight="1">
      <c r="A409" s="548"/>
      <c r="B409" s="2484"/>
      <c r="C409" s="129"/>
      <c r="D409" s="269"/>
      <c r="E409" s="269"/>
      <c r="F409" s="594"/>
      <c r="G409" s="594"/>
      <c r="H409" s="594"/>
      <c r="I409" s="594"/>
      <c r="J409" s="594"/>
      <c r="K409" s="594"/>
      <c r="L409" s="594"/>
      <c r="M409" s="594"/>
      <c r="N409" s="594"/>
      <c r="O409" s="594"/>
      <c r="P409" s="594"/>
      <c r="Q409" s="269"/>
      <c r="R409" s="269"/>
      <c r="S409" s="269"/>
      <c r="T409" s="269"/>
      <c r="U409" s="269"/>
      <c r="V409" s="269"/>
      <c r="W409" s="2490"/>
      <c r="X409" s="2490"/>
      <c r="Y409" s="2490"/>
      <c r="Z409" s="2490"/>
      <c r="AA409" s="2490"/>
      <c r="AB409" s="2490"/>
      <c r="AC409" s="2490"/>
      <c r="AD409" s="129"/>
      <c r="AE409" s="129"/>
      <c r="AF409" s="621"/>
      <c r="AG409" s="2490"/>
      <c r="AH409" s="2487"/>
      <c r="AI409" s="2487"/>
      <c r="AJ409" s="275"/>
      <c r="AK409" s="129"/>
    </row>
    <row r="410" spans="1:37" s="666" customFormat="1" ht="11.25" customHeight="1">
      <c r="A410" s="545"/>
      <c r="B410" s="628"/>
      <c r="C410" s="362"/>
      <c r="D410" s="2509"/>
      <c r="E410" s="2509"/>
      <c r="F410" s="629"/>
      <c r="G410" s="629"/>
      <c r="H410" s="629"/>
      <c r="I410" s="629"/>
      <c r="J410" s="629"/>
      <c r="K410" s="629"/>
      <c r="L410" s="629"/>
      <c r="M410" s="629"/>
      <c r="N410" s="629"/>
      <c r="O410" s="629"/>
      <c r="P410" s="629"/>
      <c r="Q410" s="2509"/>
      <c r="R410" s="2509"/>
      <c r="S410" s="2509"/>
      <c r="T410" s="2509"/>
      <c r="U410" s="2509"/>
      <c r="V410" s="2509"/>
      <c r="W410" s="2491"/>
      <c r="X410" s="2491"/>
      <c r="Y410" s="2491"/>
      <c r="Z410" s="2491"/>
      <c r="AA410" s="2491"/>
      <c r="AB410" s="2491"/>
      <c r="AC410" s="2491"/>
      <c r="AD410" s="362"/>
      <c r="AE410" s="362"/>
      <c r="AF410" s="632"/>
      <c r="AG410" s="2491"/>
      <c r="AH410" s="2486"/>
      <c r="AI410" s="2486"/>
      <c r="AJ410" s="379"/>
      <c r="AK410" s="129"/>
    </row>
    <row r="411" spans="1:37" s="666" customFormat="1" ht="11.25" customHeight="1">
      <c r="A411" s="548"/>
      <c r="B411" s="2484"/>
      <c r="C411" s="129"/>
      <c r="D411" s="269"/>
      <c r="E411" s="269"/>
      <c r="F411" s="594"/>
      <c r="G411" s="594"/>
      <c r="H411" s="594"/>
      <c r="I411" s="594"/>
      <c r="J411" s="594"/>
      <c r="K411" s="594"/>
      <c r="L411" s="594"/>
      <c r="M411" s="594"/>
      <c r="N411" s="594"/>
      <c r="O411" s="594"/>
      <c r="P411" s="594"/>
      <c r="Q411" s="269"/>
      <c r="R411" s="269"/>
      <c r="S411" s="269"/>
      <c r="T411" s="269"/>
      <c r="U411" s="269"/>
      <c r="V411" s="269"/>
      <c r="W411" s="2490"/>
      <c r="X411" s="2490"/>
      <c r="Y411" s="2490"/>
      <c r="Z411" s="2490"/>
      <c r="AA411" s="2490"/>
      <c r="AB411" s="2490"/>
      <c r="AC411" s="2490"/>
      <c r="AD411" s="129"/>
      <c r="AE411" s="129"/>
      <c r="AF411" s="621"/>
      <c r="AG411" s="2490"/>
      <c r="AH411" s="2487"/>
      <c r="AI411" s="2487"/>
      <c r="AJ411" s="275"/>
      <c r="AK411" s="129"/>
    </row>
    <row r="412" spans="1:37" s="666" customFormat="1" ht="11.25" customHeight="1">
      <c r="A412" s="548"/>
      <c r="B412" s="2484"/>
      <c r="C412" s="129"/>
      <c r="D412" s="269"/>
      <c r="E412" s="269"/>
      <c r="F412" s="594"/>
      <c r="G412" s="594"/>
      <c r="H412" s="594"/>
      <c r="I412" s="594"/>
      <c r="J412" s="594"/>
      <c r="K412" s="594"/>
      <c r="L412" s="594"/>
      <c r="M412" s="594"/>
      <c r="N412" s="594"/>
      <c r="O412" s="594"/>
      <c r="P412" s="594"/>
      <c r="Q412" s="269"/>
      <c r="R412" s="269"/>
      <c r="S412" s="269"/>
      <c r="T412" s="269"/>
      <c r="U412" s="269"/>
      <c r="V412" s="269"/>
      <c r="W412" s="2490"/>
      <c r="X412" s="2490"/>
      <c r="Y412" s="2490"/>
      <c r="Z412" s="2490"/>
      <c r="AA412" s="2490"/>
      <c r="AB412" s="2490"/>
      <c r="AC412" s="2490"/>
      <c r="AD412" s="129"/>
      <c r="AE412" s="129"/>
      <c r="AF412" s="621"/>
      <c r="AG412" s="2490"/>
      <c r="AH412" s="2487"/>
      <c r="AI412" s="2487"/>
      <c r="AJ412" s="275"/>
      <c r="AK412" s="129"/>
    </row>
    <row r="413" spans="1:37" s="666" customFormat="1" ht="11.25" customHeight="1">
      <c r="A413" s="548"/>
      <c r="B413" s="4295" t="s">
        <v>1385</v>
      </c>
      <c r="C413" s="4295"/>
      <c r="D413" s="2421" t="s">
        <v>1386</v>
      </c>
      <c r="E413" s="538"/>
      <c r="F413" s="483"/>
      <c r="G413" s="483"/>
      <c r="H413" s="483"/>
      <c r="I413" s="483"/>
      <c r="J413" s="483"/>
      <c r="K413" s="483"/>
      <c r="L413" s="483"/>
      <c r="M413" s="483"/>
      <c r="N413" s="483"/>
      <c r="O413" s="483"/>
      <c r="P413" s="483"/>
      <c r="Q413" s="534"/>
      <c r="R413" s="534"/>
      <c r="S413" s="483"/>
      <c r="T413" s="483"/>
      <c r="U413" s="483"/>
      <c r="V413" s="483"/>
      <c r="W413" s="483"/>
      <c r="X413" s="483"/>
      <c r="Y413" s="483"/>
      <c r="Z413" s="483"/>
      <c r="AA413" s="483"/>
      <c r="AB413" s="483"/>
      <c r="AC413" s="483"/>
      <c r="AD413" s="671"/>
      <c r="AE413" s="483"/>
      <c r="AF413" s="621"/>
      <c r="AG413" s="2490"/>
      <c r="AH413" s="2487"/>
      <c r="AI413" s="2487"/>
      <c r="AJ413" s="275"/>
      <c r="AK413" s="129"/>
    </row>
    <row r="414" spans="1:37" s="666" customFormat="1" ht="11.25" customHeight="1">
      <c r="A414" s="548"/>
      <c r="B414" s="483"/>
      <c r="C414" s="529"/>
      <c r="D414" s="2431" t="s">
        <v>1387</v>
      </c>
      <c r="E414" s="482"/>
      <c r="F414" s="534"/>
      <c r="G414" s="534"/>
      <c r="H414" s="534"/>
      <c r="I414" s="534"/>
      <c r="J414" s="534"/>
      <c r="K414" s="534"/>
      <c r="L414" s="534"/>
      <c r="M414" s="534"/>
      <c r="N414" s="534"/>
      <c r="O414" s="534"/>
      <c r="P414" s="534"/>
      <c r="Q414" s="534"/>
      <c r="R414" s="534"/>
      <c r="S414" s="483"/>
      <c r="T414" s="483"/>
      <c r="U414" s="483"/>
      <c r="V414" s="483"/>
      <c r="W414" s="483"/>
      <c r="X414" s="483"/>
      <c r="Y414" s="483"/>
      <c r="Z414" s="483"/>
      <c r="AA414" s="483"/>
      <c r="AB414" s="704"/>
      <c r="AC414" s="705"/>
      <c r="AD414" s="706"/>
      <c r="AE414" s="705"/>
      <c r="AF414" s="707"/>
      <c r="AG414" s="737"/>
      <c r="AH414" s="2487"/>
      <c r="AI414" s="2487"/>
      <c r="AJ414" s="275"/>
      <c r="AK414" s="129"/>
    </row>
    <row r="415" spans="1:37" s="666" customFormat="1" ht="11.25" customHeight="1">
      <c r="A415" s="548"/>
      <c r="B415" s="483"/>
      <c r="C415" s="529"/>
      <c r="D415" s="538"/>
      <c r="E415" s="534"/>
      <c r="F415" s="534"/>
      <c r="G415" s="534"/>
      <c r="H415" s="534"/>
      <c r="I415" s="534"/>
      <c r="J415" s="534"/>
      <c r="K415" s="534"/>
      <c r="L415" s="534"/>
      <c r="M415" s="534"/>
      <c r="N415" s="534"/>
      <c r="O415" s="534"/>
      <c r="P415" s="534"/>
      <c r="Q415" s="534"/>
      <c r="R415" s="534"/>
      <c r="S415" s="483"/>
      <c r="T415" s="483"/>
      <c r="U415" s="483"/>
      <c r="V415" s="483"/>
      <c r="W415" s="483"/>
      <c r="X415" s="483"/>
      <c r="Y415" s="483"/>
      <c r="Z415" s="483"/>
      <c r="AA415" s="483"/>
      <c r="AB415" s="4305" t="s">
        <v>455</v>
      </c>
      <c r="AC415" s="4306"/>
      <c r="AD415" s="4306"/>
      <c r="AE415" s="4306"/>
      <c r="AF415" s="4306"/>
      <c r="AG415" s="4307"/>
      <c r="AH415" s="2487"/>
      <c r="AI415" s="2487"/>
      <c r="AJ415" s="275"/>
      <c r="AK415" s="129"/>
    </row>
    <row r="416" spans="1:37" s="666" customFormat="1" ht="11.25" customHeight="1">
      <c r="A416" s="548"/>
      <c r="B416" s="483"/>
      <c r="C416" s="529"/>
      <c r="D416" s="538"/>
      <c r="E416" s="483"/>
      <c r="F416" s="483"/>
      <c r="G416" s="483"/>
      <c r="H416" s="483"/>
      <c r="I416" s="534"/>
      <c r="J416" s="534"/>
      <c r="K416" s="534"/>
      <c r="L416" s="534"/>
      <c r="M416" s="534"/>
      <c r="N416" s="534"/>
      <c r="O416" s="534"/>
      <c r="P416" s="534"/>
      <c r="Q416" s="534"/>
      <c r="R416" s="534"/>
      <c r="S416" s="534"/>
      <c r="T416" s="534"/>
      <c r="U416" s="534"/>
      <c r="V416" s="534"/>
      <c r="W416" s="4284">
        <v>310056</v>
      </c>
      <c r="X416" s="4284"/>
      <c r="Y416" s="4284"/>
      <c r="Z416" s="4284"/>
      <c r="AA416" s="483"/>
      <c r="AB416" s="4308" t="s">
        <v>456</v>
      </c>
      <c r="AC416" s="4309"/>
      <c r="AD416" s="4309"/>
      <c r="AE416" s="4309"/>
      <c r="AF416" s="4309"/>
      <c r="AG416" s="4310"/>
      <c r="AH416" s="2487"/>
      <c r="AI416" s="2487"/>
      <c r="AJ416" s="275"/>
      <c r="AK416" s="129"/>
    </row>
    <row r="417" spans="1:37" s="666" customFormat="1" ht="11.25" customHeight="1">
      <c r="A417" s="548"/>
      <c r="B417" s="483"/>
      <c r="C417" s="529"/>
      <c r="D417" s="4285"/>
      <c r="E417" s="4286"/>
      <c r="F417" s="4286"/>
      <c r="G417" s="4286"/>
      <c r="H417" s="4286"/>
      <c r="I417" s="4286"/>
      <c r="J417" s="4286"/>
      <c r="K417" s="4286"/>
      <c r="L417" s="4286"/>
      <c r="M417" s="4286"/>
      <c r="N417" s="4286"/>
      <c r="O417" s="4286"/>
      <c r="P417" s="4286"/>
      <c r="Q417" s="4286"/>
      <c r="R417" s="4286"/>
      <c r="S417" s="4286"/>
      <c r="T417" s="4286"/>
      <c r="U417" s="4286"/>
      <c r="V417" s="4286"/>
      <c r="W417" s="4286"/>
      <c r="X417" s="4286"/>
      <c r="Y417" s="4286"/>
      <c r="Z417" s="4287"/>
      <c r="AA417" s="708"/>
      <c r="AB417" s="709"/>
      <c r="AC417" s="710"/>
      <c r="AD417" s="710"/>
      <c r="AE417" s="710"/>
      <c r="AF417" s="710"/>
      <c r="AG417" s="738"/>
      <c r="AH417" s="2487"/>
      <c r="AI417" s="2487"/>
      <c r="AJ417" s="275"/>
      <c r="AK417" s="129"/>
    </row>
    <row r="418" spans="1:37" s="666" customFormat="1" ht="11.25" customHeight="1">
      <c r="A418" s="548"/>
      <c r="B418" s="483"/>
      <c r="C418" s="529"/>
      <c r="D418" s="4288"/>
      <c r="E418" s="4289"/>
      <c r="F418" s="4289"/>
      <c r="G418" s="4289"/>
      <c r="H418" s="4289"/>
      <c r="I418" s="4289"/>
      <c r="J418" s="4289"/>
      <c r="K418" s="4289"/>
      <c r="L418" s="4289"/>
      <c r="M418" s="4289"/>
      <c r="N418" s="4289"/>
      <c r="O418" s="4289"/>
      <c r="P418" s="4289"/>
      <c r="Q418" s="4289"/>
      <c r="R418" s="4289"/>
      <c r="S418" s="4289"/>
      <c r="T418" s="4289"/>
      <c r="U418" s="4289"/>
      <c r="V418" s="4289"/>
      <c r="W418" s="4289"/>
      <c r="X418" s="4289"/>
      <c r="Y418" s="4289"/>
      <c r="Z418" s="4290"/>
      <c r="AA418" s="483"/>
      <c r="AB418" s="711"/>
      <c r="AC418" s="712"/>
      <c r="AD418" s="712"/>
      <c r="AE418" s="4291">
        <v>310059</v>
      </c>
      <c r="AF418" s="4291"/>
      <c r="AG418" s="739"/>
      <c r="AH418" s="2487"/>
      <c r="AI418" s="2487"/>
      <c r="AJ418" s="275"/>
      <c r="AK418" s="129"/>
    </row>
    <row r="419" spans="1:37" s="666" customFormat="1" ht="11.25" customHeight="1">
      <c r="A419" s="548"/>
      <c r="B419" s="483"/>
      <c r="C419" s="529"/>
      <c r="D419" s="538"/>
      <c r="E419" s="483"/>
      <c r="F419" s="483"/>
      <c r="G419" s="483"/>
      <c r="H419" s="483"/>
      <c r="I419" s="483"/>
      <c r="J419" s="483"/>
      <c r="K419" s="483"/>
      <c r="L419" s="483"/>
      <c r="M419" s="483"/>
      <c r="N419" s="483"/>
      <c r="O419" s="483"/>
      <c r="P419" s="483"/>
      <c r="Q419" s="483"/>
      <c r="R419" s="483"/>
      <c r="S419" s="483"/>
      <c r="T419" s="483"/>
      <c r="U419" s="483"/>
      <c r="V419" s="483"/>
      <c r="W419" s="483"/>
      <c r="X419" s="483"/>
      <c r="Y419" s="483"/>
      <c r="Z419" s="483"/>
      <c r="AA419" s="483"/>
      <c r="AB419" s="711"/>
      <c r="AC419" s="712"/>
      <c r="AD419" s="4185"/>
      <c r="AE419" s="4186"/>
      <c r="AF419" s="4180"/>
      <c r="AG419" s="740"/>
      <c r="AH419" s="2487"/>
      <c r="AI419" s="2487"/>
      <c r="AJ419" s="275"/>
      <c r="AK419" s="129"/>
    </row>
    <row r="420" spans="1:37" s="666" customFormat="1" ht="11.25" customHeight="1">
      <c r="A420" s="548"/>
      <c r="B420" s="483"/>
      <c r="C420" s="529"/>
      <c r="D420" s="569"/>
      <c r="E420" s="483"/>
      <c r="F420" s="485"/>
      <c r="G420" s="485"/>
      <c r="H420" s="485"/>
      <c r="I420" s="485"/>
      <c r="J420" s="485"/>
      <c r="K420" s="485"/>
      <c r="L420" s="485"/>
      <c r="M420" s="485"/>
      <c r="N420" s="485"/>
      <c r="O420" s="485"/>
      <c r="P420" s="485"/>
      <c r="Q420" s="485"/>
      <c r="R420" s="485"/>
      <c r="S420" s="485"/>
      <c r="T420" s="485"/>
      <c r="U420" s="485"/>
      <c r="V420" s="485"/>
      <c r="W420" s="4284">
        <v>310057</v>
      </c>
      <c r="X420" s="4284"/>
      <c r="Y420" s="4284"/>
      <c r="Z420" s="4284"/>
      <c r="AA420" s="485"/>
      <c r="AB420" s="709"/>
      <c r="AC420" s="710"/>
      <c r="AD420" s="4183"/>
      <c r="AE420" s="4187"/>
      <c r="AF420" s="4184"/>
      <c r="AG420" s="740"/>
      <c r="AH420" s="2487"/>
      <c r="AI420" s="2487"/>
      <c r="AJ420" s="275"/>
      <c r="AK420" s="129"/>
    </row>
    <row r="421" spans="1:37" s="666" customFormat="1" ht="11.25" customHeight="1">
      <c r="A421" s="548"/>
      <c r="B421" s="483"/>
      <c r="C421" s="529"/>
      <c r="D421" s="4285"/>
      <c r="E421" s="4286"/>
      <c r="F421" s="4286"/>
      <c r="G421" s="4286"/>
      <c r="H421" s="4286"/>
      <c r="I421" s="4286"/>
      <c r="J421" s="4286"/>
      <c r="K421" s="4286"/>
      <c r="L421" s="4286"/>
      <c r="M421" s="4286"/>
      <c r="N421" s="4286"/>
      <c r="O421" s="4286"/>
      <c r="P421" s="4286"/>
      <c r="Q421" s="4286"/>
      <c r="R421" s="4286"/>
      <c r="S421" s="4286"/>
      <c r="T421" s="4286"/>
      <c r="U421" s="4286"/>
      <c r="V421" s="4286"/>
      <c r="W421" s="4286"/>
      <c r="X421" s="4286"/>
      <c r="Y421" s="4286"/>
      <c r="Z421" s="4287"/>
      <c r="AA421" s="713"/>
      <c r="AB421" s="709"/>
      <c r="AC421" s="710"/>
      <c r="AD421" s="714"/>
      <c r="AE421" s="714"/>
      <c r="AF421" s="714"/>
      <c r="AG421" s="740"/>
      <c r="AH421" s="2487"/>
      <c r="AI421" s="2487"/>
      <c r="AJ421" s="275"/>
      <c r="AK421" s="129"/>
    </row>
    <row r="422" spans="1:37" s="666" customFormat="1" ht="11.25" customHeight="1">
      <c r="A422" s="548"/>
      <c r="B422" s="483"/>
      <c r="C422" s="529"/>
      <c r="D422" s="4288"/>
      <c r="E422" s="4289"/>
      <c r="F422" s="4289"/>
      <c r="G422" s="4289"/>
      <c r="H422" s="4289"/>
      <c r="I422" s="4289"/>
      <c r="J422" s="4289"/>
      <c r="K422" s="4289"/>
      <c r="L422" s="4289"/>
      <c r="M422" s="4289"/>
      <c r="N422" s="4289"/>
      <c r="O422" s="4289"/>
      <c r="P422" s="4289"/>
      <c r="Q422" s="4289"/>
      <c r="R422" s="4289"/>
      <c r="S422" s="4289"/>
      <c r="T422" s="4289"/>
      <c r="U422" s="4289"/>
      <c r="V422" s="4289"/>
      <c r="W422" s="4289"/>
      <c r="X422" s="4289"/>
      <c r="Y422" s="4289"/>
      <c r="Z422" s="4290"/>
      <c r="AA422" s="485"/>
      <c r="AB422" s="709"/>
      <c r="AC422" s="710"/>
      <c r="AD422" s="714"/>
      <c r="AE422" s="4296">
        <v>310060</v>
      </c>
      <c r="AF422" s="4296"/>
      <c r="AG422" s="740"/>
      <c r="AH422" s="2487"/>
      <c r="AI422" s="2487"/>
      <c r="AJ422" s="275"/>
      <c r="AK422" s="129"/>
    </row>
    <row r="423" spans="1:37" s="666" customFormat="1" ht="11.25" customHeight="1">
      <c r="A423" s="548"/>
      <c r="B423" s="4295"/>
      <c r="C423" s="4295"/>
      <c r="D423" s="485"/>
      <c r="E423" s="524"/>
      <c r="F423" s="524"/>
      <c r="G423" s="524"/>
      <c r="H423" s="524"/>
      <c r="I423" s="524"/>
      <c r="J423" s="524"/>
      <c r="K423" s="524"/>
      <c r="L423" s="524"/>
      <c r="M423" s="524"/>
      <c r="N423" s="566"/>
      <c r="O423" s="693"/>
      <c r="P423" s="524"/>
      <c r="Q423" s="524"/>
      <c r="R423" s="524"/>
      <c r="S423" s="524"/>
      <c r="T423" s="524"/>
      <c r="U423" s="524"/>
      <c r="V423" s="524"/>
      <c r="W423" s="524"/>
      <c r="X423" s="524"/>
      <c r="Y423" s="524"/>
      <c r="Z423" s="524"/>
      <c r="AA423" s="524"/>
      <c r="AB423" s="715"/>
      <c r="AC423" s="716"/>
      <c r="AD423" s="4185"/>
      <c r="AE423" s="4186"/>
      <c r="AF423" s="4180"/>
      <c r="AG423" s="740"/>
      <c r="AH423" s="2487"/>
      <c r="AI423" s="2487"/>
      <c r="AJ423" s="275"/>
      <c r="AK423" s="129"/>
    </row>
    <row r="424" spans="1:37" s="666" customFormat="1" ht="11.25" customHeight="1">
      <c r="A424" s="548"/>
      <c r="B424" s="675"/>
      <c r="C424" s="675"/>
      <c r="D424" s="266"/>
      <c r="E424" s="269"/>
      <c r="F424" s="567"/>
      <c r="G424" s="567"/>
      <c r="H424" s="567"/>
      <c r="I424" s="567"/>
      <c r="J424" s="567"/>
      <c r="K424" s="567"/>
      <c r="L424" s="567"/>
      <c r="M424" s="567"/>
      <c r="N424" s="567"/>
      <c r="O424" s="567"/>
      <c r="P424" s="567"/>
      <c r="Q424" s="567"/>
      <c r="R424" s="567"/>
      <c r="S424" s="567"/>
      <c r="T424" s="567"/>
      <c r="U424" s="567"/>
      <c r="V424" s="567"/>
      <c r="W424" s="4284">
        <v>310058</v>
      </c>
      <c r="X424" s="4284"/>
      <c r="Y424" s="4284"/>
      <c r="Z424" s="4284"/>
      <c r="AA424" s="566"/>
      <c r="AB424" s="717"/>
      <c r="AC424" s="718"/>
      <c r="AD424" s="4183"/>
      <c r="AE424" s="4187"/>
      <c r="AF424" s="4184"/>
      <c r="AG424" s="740"/>
      <c r="AH424" s="2487"/>
      <c r="AI424" s="2487"/>
      <c r="AJ424" s="275"/>
      <c r="AK424" s="129"/>
    </row>
    <row r="425" spans="1:37" s="666" customFormat="1" ht="11.25" customHeight="1">
      <c r="A425" s="548"/>
      <c r="B425" s="483"/>
      <c r="C425" s="529"/>
      <c r="D425" s="4285"/>
      <c r="E425" s="4286"/>
      <c r="F425" s="4286"/>
      <c r="G425" s="4286"/>
      <c r="H425" s="4286"/>
      <c r="I425" s="4286"/>
      <c r="J425" s="4286"/>
      <c r="K425" s="4286"/>
      <c r="L425" s="4286"/>
      <c r="M425" s="4286"/>
      <c r="N425" s="4286"/>
      <c r="O425" s="4286"/>
      <c r="P425" s="4286"/>
      <c r="Q425" s="4286"/>
      <c r="R425" s="4286"/>
      <c r="S425" s="4286"/>
      <c r="T425" s="4286"/>
      <c r="U425" s="4286"/>
      <c r="V425" s="4286"/>
      <c r="W425" s="4286"/>
      <c r="X425" s="4286"/>
      <c r="Y425" s="4286"/>
      <c r="Z425" s="4287"/>
      <c r="AA425" s="719"/>
      <c r="AB425" s="717"/>
      <c r="AC425" s="718"/>
      <c r="AD425" s="720"/>
      <c r="AE425" s="710"/>
      <c r="AF425" s="721"/>
      <c r="AG425" s="740"/>
      <c r="AH425" s="2487"/>
      <c r="AI425" s="2487"/>
      <c r="AJ425" s="275"/>
      <c r="AK425" s="129"/>
    </row>
    <row r="426" spans="1:37" s="666" customFormat="1" ht="11.25" customHeight="1">
      <c r="A426" s="548"/>
      <c r="B426" s="483"/>
      <c r="C426" s="529"/>
      <c r="D426" s="4288"/>
      <c r="E426" s="4289"/>
      <c r="F426" s="4289"/>
      <c r="G426" s="4289"/>
      <c r="H426" s="4289"/>
      <c r="I426" s="4289"/>
      <c r="J426" s="4289"/>
      <c r="K426" s="4289"/>
      <c r="L426" s="4289"/>
      <c r="M426" s="4289"/>
      <c r="N426" s="4289"/>
      <c r="O426" s="4289"/>
      <c r="P426" s="4289"/>
      <c r="Q426" s="4289"/>
      <c r="R426" s="4289"/>
      <c r="S426" s="4289"/>
      <c r="T426" s="4289"/>
      <c r="U426" s="4289"/>
      <c r="V426" s="4289"/>
      <c r="W426" s="4289"/>
      <c r="X426" s="4289"/>
      <c r="Y426" s="4289"/>
      <c r="Z426" s="4290"/>
      <c r="AA426" s="566"/>
      <c r="AB426" s="717"/>
      <c r="AC426" s="718"/>
      <c r="AD426" s="720"/>
      <c r="AE426" s="4291">
        <v>310061</v>
      </c>
      <c r="AF426" s="4291"/>
      <c r="AG426" s="740"/>
      <c r="AH426" s="2487"/>
      <c r="AI426" s="2487"/>
      <c r="AJ426" s="275"/>
      <c r="AK426" s="129"/>
    </row>
    <row r="427" spans="1:37" s="666" customFormat="1" ht="11.25" customHeight="1">
      <c r="A427" s="548"/>
      <c r="B427" s="483"/>
      <c r="C427" s="529"/>
      <c r="D427" s="482"/>
      <c r="E427" s="483"/>
      <c r="F427" s="483"/>
      <c r="G427" s="483"/>
      <c r="H427" s="483"/>
      <c r="I427" s="483"/>
      <c r="J427" s="483"/>
      <c r="K427" s="483"/>
      <c r="L427" s="483"/>
      <c r="M427" s="483"/>
      <c r="N427" s="483"/>
      <c r="O427" s="500"/>
      <c r="P427" s="499"/>
      <c r="Q427" s="499"/>
      <c r="R427" s="499"/>
      <c r="S427" s="499"/>
      <c r="T427" s="499"/>
      <c r="U427" s="499"/>
      <c r="V427" s="499"/>
      <c r="W427" s="499"/>
      <c r="X427" s="499"/>
      <c r="Y427" s="499"/>
      <c r="Z427" s="499"/>
      <c r="AA427" s="566"/>
      <c r="AB427" s="717"/>
      <c r="AC427" s="718"/>
      <c r="AD427" s="4185"/>
      <c r="AE427" s="4186"/>
      <c r="AF427" s="4180"/>
      <c r="AG427" s="740"/>
      <c r="AH427" s="2487"/>
      <c r="AI427" s="2487"/>
      <c r="AJ427" s="275"/>
      <c r="AK427" s="129"/>
    </row>
    <row r="428" spans="1:37" s="666" customFormat="1" ht="11.25" customHeight="1">
      <c r="A428" s="548"/>
      <c r="B428" s="676"/>
      <c r="C428" s="677"/>
      <c r="D428" s="678"/>
      <c r="E428" s="679"/>
      <c r="F428" s="679"/>
      <c r="G428" s="679"/>
      <c r="H428" s="679"/>
      <c r="I428" s="679"/>
      <c r="J428" s="679"/>
      <c r="K428" s="679"/>
      <c r="L428" s="679"/>
      <c r="M428" s="679"/>
      <c r="N428" s="679"/>
      <c r="O428" s="694"/>
      <c r="P428" s="695"/>
      <c r="Q428" s="695"/>
      <c r="R428" s="695"/>
      <c r="S428" s="695"/>
      <c r="T428" s="695"/>
      <c r="U428" s="695"/>
      <c r="V428" s="695"/>
      <c r="W428" s="695"/>
      <c r="X428" s="695"/>
      <c r="Y428" s="695"/>
      <c r="Z428" s="695"/>
      <c r="AA428" s="722"/>
      <c r="AB428" s="723"/>
      <c r="AC428" s="724"/>
      <c r="AD428" s="4183"/>
      <c r="AE428" s="4187"/>
      <c r="AF428" s="4184"/>
      <c r="AG428" s="740"/>
      <c r="AH428" s="2487"/>
      <c r="AI428" s="2487"/>
      <c r="AJ428" s="275"/>
      <c r="AK428" s="129"/>
    </row>
    <row r="429" spans="1:37" s="666" customFormat="1" ht="11.25" customHeight="1">
      <c r="A429" s="548"/>
      <c r="B429" s="676"/>
      <c r="C429" s="677"/>
      <c r="D429" s="680"/>
      <c r="E429" s="680"/>
      <c r="F429" s="680"/>
      <c r="G429" s="680"/>
      <c r="H429" s="680"/>
      <c r="I429" s="680"/>
      <c r="J429" s="680"/>
      <c r="K429" s="680"/>
      <c r="L429" s="680"/>
      <c r="M429" s="680"/>
      <c r="N429" s="696"/>
      <c r="O429" s="696"/>
      <c r="P429" s="696"/>
      <c r="Q429" s="696"/>
      <c r="R429" s="696"/>
      <c r="S429" s="696"/>
      <c r="T429" s="696"/>
      <c r="U429" s="696"/>
      <c r="V429" s="696"/>
      <c r="W429" s="696"/>
      <c r="X429" s="696"/>
      <c r="Y429" s="696"/>
      <c r="Z429" s="696"/>
      <c r="AA429" s="725"/>
      <c r="AB429" s="726"/>
      <c r="AC429" s="727"/>
      <c r="AD429" s="727"/>
      <c r="AE429" s="728"/>
      <c r="AF429" s="729"/>
      <c r="AG429" s="741"/>
      <c r="AH429" s="2487"/>
      <c r="AI429" s="2487"/>
      <c r="AJ429" s="275"/>
      <c r="AK429" s="129"/>
    </row>
    <row r="430" spans="1:37" s="666" customFormat="1" ht="11.25" customHeight="1">
      <c r="A430" s="545"/>
      <c r="B430" s="681"/>
      <c r="C430" s="682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97"/>
      <c r="O430" s="697"/>
      <c r="P430" s="697"/>
      <c r="Q430" s="697"/>
      <c r="R430" s="697"/>
      <c r="S430" s="697"/>
      <c r="T430" s="697"/>
      <c r="U430" s="697"/>
      <c r="V430" s="697"/>
      <c r="W430" s="697"/>
      <c r="X430" s="697"/>
      <c r="Y430" s="697"/>
      <c r="Z430" s="697"/>
      <c r="AA430" s="730"/>
      <c r="AB430" s="730"/>
      <c r="AC430" s="731"/>
      <c r="AD430" s="731"/>
      <c r="AE430" s="732"/>
      <c r="AF430" s="632"/>
      <c r="AG430" s="2491"/>
      <c r="AH430" s="2486"/>
      <c r="AI430" s="2486"/>
      <c r="AJ430" s="379"/>
      <c r="AK430" s="129"/>
    </row>
    <row r="431" spans="1:37" s="666" customFormat="1" ht="11.25" customHeight="1">
      <c r="A431" s="548"/>
      <c r="B431" s="676"/>
      <c r="C431" s="677"/>
      <c r="D431" s="680"/>
      <c r="E431" s="680"/>
      <c r="F431" s="680"/>
      <c r="G431" s="680"/>
      <c r="H431" s="680"/>
      <c r="I431" s="680"/>
      <c r="J431" s="680"/>
      <c r="K431" s="680"/>
      <c r="L431" s="680"/>
      <c r="M431" s="680"/>
      <c r="N431" s="696"/>
      <c r="O431" s="696"/>
      <c r="P431" s="696"/>
      <c r="Q431" s="696"/>
      <c r="R431" s="696"/>
      <c r="S431" s="696"/>
      <c r="T431" s="696"/>
      <c r="U431" s="696"/>
      <c r="V431" s="696"/>
      <c r="W431" s="696"/>
      <c r="X431" s="696"/>
      <c r="Y431" s="696"/>
      <c r="Z431" s="696"/>
      <c r="AA431" s="725"/>
      <c r="AB431" s="725"/>
      <c r="AC431" s="733"/>
      <c r="AD431" s="733"/>
      <c r="AE431" s="734"/>
      <c r="AF431" s="621"/>
      <c r="AG431" s="2490"/>
      <c r="AH431" s="2487"/>
      <c r="AI431" s="2487"/>
      <c r="AJ431" s="275"/>
      <c r="AK431" s="129"/>
    </row>
    <row r="432" spans="1:37" s="666" customFormat="1" ht="11.25" customHeight="1">
      <c r="A432" s="548"/>
      <c r="B432" s="4304" t="s">
        <v>1388</v>
      </c>
      <c r="C432" s="4304"/>
      <c r="D432" s="485" t="s">
        <v>1389</v>
      </c>
      <c r="E432" s="485"/>
      <c r="F432" s="485"/>
      <c r="G432" s="485"/>
      <c r="H432" s="485"/>
      <c r="I432" s="485"/>
      <c r="J432" s="485"/>
      <c r="K432" s="485"/>
      <c r="L432" s="485"/>
      <c r="M432" s="485"/>
      <c r="N432" s="485"/>
      <c r="O432" s="485"/>
      <c r="P432" s="485"/>
      <c r="Q432" s="485"/>
      <c r="R432" s="485"/>
      <c r="S432" s="485"/>
      <c r="T432" s="485"/>
      <c r="U432" s="485"/>
      <c r="V432" s="485"/>
      <c r="W432" s="485"/>
      <c r="X432" s="485"/>
      <c r="Y432" s="485"/>
      <c r="Z432" s="485"/>
      <c r="AA432" s="556"/>
      <c r="AB432" s="483"/>
      <c r="AC432" s="483"/>
      <c r="AD432" s="483"/>
      <c r="AE432" s="129"/>
      <c r="AF432" s="621"/>
      <c r="AG432" s="2490"/>
      <c r="AH432" s="2487"/>
      <c r="AI432" s="2487"/>
      <c r="AJ432" s="275"/>
      <c r="AK432" s="129"/>
    </row>
    <row r="433" spans="1:37" s="666" customFormat="1" ht="11.25" customHeight="1">
      <c r="A433" s="548"/>
      <c r="B433" s="538"/>
      <c r="C433" s="538"/>
      <c r="D433" s="482" t="s">
        <v>1390</v>
      </c>
      <c r="E433" s="482"/>
      <c r="F433" s="482"/>
      <c r="G433" s="482"/>
      <c r="H433" s="482"/>
      <c r="I433" s="482"/>
      <c r="J433" s="482"/>
      <c r="K433" s="482"/>
      <c r="L433" s="482"/>
      <c r="M433" s="482"/>
      <c r="N433" s="482"/>
      <c r="O433" s="482"/>
      <c r="P433" s="482"/>
      <c r="Q433" s="482"/>
      <c r="R433" s="482"/>
      <c r="S433" s="482"/>
      <c r="T433" s="482"/>
      <c r="U433" s="482"/>
      <c r="V433" s="482"/>
      <c r="W433" s="482"/>
      <c r="X433" s="482"/>
      <c r="Y433" s="482"/>
      <c r="Z433" s="2497"/>
      <c r="AA433" s="2497"/>
      <c r="AB433" s="554"/>
      <c r="AC433" s="554"/>
      <c r="AD433" s="597"/>
      <c r="AE433" s="129"/>
      <c r="AF433" s="621"/>
      <c r="AG433" s="2490"/>
      <c r="AH433" s="2487"/>
      <c r="AI433" s="2487"/>
      <c r="AJ433" s="275"/>
      <c r="AK433" s="129"/>
    </row>
    <row r="434" spans="1:37" s="666" customFormat="1" ht="11.25" customHeight="1">
      <c r="A434" s="548"/>
      <c r="B434" s="538"/>
      <c r="C434" s="538"/>
      <c r="D434" s="538"/>
      <c r="E434" s="538"/>
      <c r="F434" s="538"/>
      <c r="G434" s="538"/>
      <c r="H434" s="538"/>
      <c r="I434" s="538"/>
      <c r="J434" s="538"/>
      <c r="K434" s="538"/>
      <c r="L434" s="538"/>
      <c r="M434" s="538"/>
      <c r="N434" s="538"/>
      <c r="O434" s="538"/>
      <c r="P434" s="538"/>
      <c r="Q434" s="538"/>
      <c r="R434" s="538"/>
      <c r="S434" s="538"/>
      <c r="T434" s="538"/>
      <c r="U434" s="538"/>
      <c r="V434" s="538"/>
      <c r="W434" s="538"/>
      <c r="X434" s="538"/>
      <c r="Y434" s="538"/>
      <c r="Z434" s="538"/>
      <c r="AA434" s="538"/>
      <c r="AB434" s="538"/>
      <c r="AC434" s="538"/>
      <c r="AD434" s="538"/>
      <c r="AE434" s="129"/>
      <c r="AF434" s="621"/>
      <c r="AG434" s="2490"/>
      <c r="AH434" s="2487"/>
      <c r="AI434" s="2487"/>
      <c r="AJ434" s="275"/>
      <c r="AK434" s="129"/>
    </row>
    <row r="435" spans="1:37" s="666" customFormat="1" ht="11.25" customHeight="1">
      <c r="A435" s="548"/>
      <c r="B435" s="538"/>
      <c r="C435" s="538"/>
      <c r="D435" s="4336" t="s">
        <v>1391</v>
      </c>
      <c r="E435" s="4337"/>
      <c r="F435" s="483"/>
      <c r="G435" s="483"/>
      <c r="H435" s="483"/>
      <c r="I435" s="483"/>
      <c r="J435" s="483"/>
      <c r="K435" s="483"/>
      <c r="L435" s="483"/>
      <c r="M435" s="483"/>
      <c r="N435" s="483"/>
      <c r="O435" s="483"/>
      <c r="P435" s="483"/>
      <c r="Q435" s="483"/>
      <c r="R435" s="483"/>
      <c r="S435" s="483"/>
      <c r="T435" s="483"/>
      <c r="U435" s="483"/>
      <c r="V435" s="483"/>
      <c r="W435" s="4338" t="s">
        <v>2326</v>
      </c>
      <c r="X435" s="4339"/>
      <c r="Y435" s="4339"/>
      <c r="Z435" s="4339"/>
      <c r="AA435" s="4339"/>
      <c r="AB435" s="4339"/>
      <c r="AC435" s="4339"/>
      <c r="AD435" s="4340"/>
      <c r="AE435" s="129"/>
      <c r="AF435" s="621"/>
      <c r="AG435" s="2490"/>
      <c r="AH435" s="2487"/>
      <c r="AI435" s="2487"/>
      <c r="AJ435" s="275"/>
      <c r="AK435" s="129"/>
    </row>
    <row r="436" spans="1:37" s="666" customFormat="1" ht="11.25" customHeight="1">
      <c r="A436" s="548"/>
      <c r="B436" s="538"/>
      <c r="C436" s="538"/>
      <c r="D436" s="4313">
        <v>1</v>
      </c>
      <c r="E436" s="4347"/>
      <c r="F436" s="4349" t="s">
        <v>1192</v>
      </c>
      <c r="G436" s="4350"/>
      <c r="H436" s="4350"/>
      <c r="I436" s="4350"/>
      <c r="J436" s="528"/>
      <c r="K436" s="528"/>
      <c r="L436" s="528"/>
      <c r="M436" s="528"/>
      <c r="N436" s="4313">
        <v>2</v>
      </c>
      <c r="O436" s="4347"/>
      <c r="P436" s="4349" t="s">
        <v>1208</v>
      </c>
      <c r="Q436" s="4350"/>
      <c r="R436" s="4350"/>
      <c r="S436" s="4350"/>
      <c r="T436" s="481"/>
      <c r="U436" s="2499"/>
      <c r="V436" s="2499"/>
      <c r="W436" s="4341"/>
      <c r="X436" s="4342"/>
      <c r="Y436" s="4342"/>
      <c r="Z436" s="4342"/>
      <c r="AA436" s="4342"/>
      <c r="AB436" s="4342"/>
      <c r="AC436" s="4342"/>
      <c r="AD436" s="4343"/>
      <c r="AE436" s="129"/>
      <c r="AF436" s="621"/>
      <c r="AG436" s="2490"/>
      <c r="AH436" s="2487"/>
      <c r="AI436" s="2487"/>
      <c r="AJ436" s="275"/>
      <c r="AK436" s="129"/>
    </row>
    <row r="437" spans="1:37" s="666" customFormat="1" ht="11.25" customHeight="1">
      <c r="A437" s="548"/>
      <c r="B437" s="538"/>
      <c r="C437" s="538"/>
      <c r="D437" s="4313"/>
      <c r="E437" s="4348"/>
      <c r="F437" s="4349"/>
      <c r="G437" s="4350"/>
      <c r="H437" s="4350"/>
      <c r="I437" s="4350"/>
      <c r="J437" s="483"/>
      <c r="K437" s="483"/>
      <c r="L437" s="483"/>
      <c r="M437" s="483"/>
      <c r="N437" s="4313"/>
      <c r="O437" s="4348"/>
      <c r="P437" s="4349"/>
      <c r="Q437" s="4350"/>
      <c r="R437" s="4350"/>
      <c r="S437" s="4350"/>
      <c r="T437" s="481"/>
      <c r="U437" s="2499"/>
      <c r="V437" s="2499"/>
      <c r="W437" s="4344"/>
      <c r="X437" s="4345"/>
      <c r="Y437" s="4345"/>
      <c r="Z437" s="4345"/>
      <c r="AA437" s="4345"/>
      <c r="AB437" s="4345"/>
      <c r="AC437" s="4345"/>
      <c r="AD437" s="4346"/>
      <c r="AE437" s="129"/>
      <c r="AF437" s="621"/>
      <c r="AG437" s="2490"/>
      <c r="AH437" s="2487"/>
      <c r="AI437" s="2487"/>
      <c r="AJ437" s="275"/>
      <c r="AK437" s="129"/>
    </row>
    <row r="438" spans="1:37" s="666" customFormat="1" ht="11.25" customHeight="1">
      <c r="A438" s="548"/>
      <c r="B438" s="538"/>
      <c r="C438" s="538"/>
      <c r="D438" s="538"/>
      <c r="E438" s="538"/>
      <c r="F438" s="538"/>
      <c r="G438" s="538"/>
      <c r="H438" s="538"/>
      <c r="I438" s="538"/>
      <c r="J438" s="538"/>
      <c r="K438" s="538"/>
      <c r="L438" s="538"/>
      <c r="M438" s="538"/>
      <c r="N438" s="538"/>
      <c r="O438" s="538"/>
      <c r="P438" s="538"/>
      <c r="Q438" s="538"/>
      <c r="R438" s="538"/>
      <c r="S438" s="538"/>
      <c r="T438" s="538"/>
      <c r="U438" s="538"/>
      <c r="V438" s="538"/>
      <c r="W438" s="538"/>
      <c r="X438" s="538"/>
      <c r="Y438" s="538"/>
      <c r="Z438" s="538"/>
      <c r="AA438" s="538"/>
      <c r="AB438" s="538"/>
      <c r="AC438" s="538"/>
      <c r="AD438" s="538"/>
      <c r="AE438" s="129"/>
      <c r="AF438" s="621"/>
      <c r="AG438" s="2490"/>
      <c r="AH438" s="2487"/>
      <c r="AI438" s="2487"/>
      <c r="AJ438" s="275"/>
      <c r="AK438" s="129"/>
    </row>
    <row r="439" spans="1:37" s="666" customFormat="1" ht="11.25" customHeight="1">
      <c r="A439" s="548"/>
      <c r="B439" s="538"/>
      <c r="C439" s="684"/>
      <c r="D439" s="685"/>
      <c r="E439" s="686"/>
      <c r="F439" s="686"/>
      <c r="G439" s="686"/>
      <c r="H439" s="686"/>
      <c r="I439" s="686"/>
      <c r="J439" s="686"/>
      <c r="K439" s="686"/>
      <c r="L439" s="686"/>
      <c r="M439" s="686"/>
      <c r="N439" s="686"/>
      <c r="O439" s="686"/>
      <c r="P439" s="686"/>
      <c r="Q439" s="686"/>
      <c r="R439" s="686"/>
      <c r="S439" s="686"/>
      <c r="T439" s="686"/>
      <c r="U439" s="686"/>
      <c r="V439" s="686"/>
      <c r="W439" s="686"/>
      <c r="X439" s="686"/>
      <c r="Y439" s="686"/>
      <c r="Z439" s="686"/>
      <c r="AA439" s="686"/>
      <c r="AB439" s="686"/>
      <c r="AC439" s="686"/>
      <c r="AD439" s="686"/>
      <c r="AE439" s="686"/>
      <c r="AF439" s="686"/>
      <c r="AG439" s="686"/>
      <c r="AH439" s="686"/>
      <c r="AI439" s="742"/>
      <c r="AJ439" s="275"/>
      <c r="AK439" s="129"/>
    </row>
    <row r="440" spans="1:37" s="666" customFormat="1" ht="11.25" customHeight="1">
      <c r="A440" s="548"/>
      <c r="B440" s="538"/>
      <c r="C440" s="687"/>
      <c r="D440" s="688" t="s">
        <v>1392</v>
      </c>
      <c r="E440" s="689"/>
      <c r="F440" s="689"/>
      <c r="G440" s="689"/>
      <c r="H440" s="689"/>
      <c r="I440" s="689"/>
      <c r="J440" s="689"/>
      <c r="K440" s="689"/>
      <c r="L440" s="689"/>
      <c r="M440" s="689"/>
      <c r="N440" s="689"/>
      <c r="O440" s="689"/>
      <c r="P440" s="689"/>
      <c r="Q440" s="689"/>
      <c r="R440" s="689"/>
      <c r="S440" s="689"/>
      <c r="T440" s="689"/>
      <c r="U440" s="689"/>
      <c r="V440" s="689"/>
      <c r="W440" s="689"/>
      <c r="X440" s="689"/>
      <c r="Y440" s="689"/>
      <c r="Z440" s="689"/>
      <c r="AA440" s="689"/>
      <c r="AB440" s="689"/>
      <c r="AC440" s="689"/>
      <c r="AD440" s="585"/>
      <c r="AE440" s="585"/>
      <c r="AF440" s="735"/>
      <c r="AG440" s="743"/>
      <c r="AH440" s="744"/>
      <c r="AI440" s="745"/>
      <c r="AJ440" s="275"/>
      <c r="AK440" s="129"/>
    </row>
    <row r="441" spans="1:37" s="666" customFormat="1" ht="11.25" customHeight="1">
      <c r="A441" s="548"/>
      <c r="B441" s="538"/>
      <c r="C441" s="687"/>
      <c r="D441" s="688" t="s">
        <v>1341</v>
      </c>
      <c r="E441" s="689"/>
      <c r="F441" s="689"/>
      <c r="G441" s="689"/>
      <c r="H441" s="689"/>
      <c r="I441" s="689"/>
      <c r="J441" s="689"/>
      <c r="K441" s="689"/>
      <c r="L441" s="689"/>
      <c r="M441" s="689"/>
      <c r="N441" s="689"/>
      <c r="O441" s="689"/>
      <c r="P441" s="689"/>
      <c r="Q441" s="689"/>
      <c r="R441" s="689"/>
      <c r="S441" s="689"/>
      <c r="T441" s="689"/>
      <c r="U441" s="689"/>
      <c r="V441" s="689"/>
      <c r="W441" s="689"/>
      <c r="X441" s="689"/>
      <c r="Y441" s="689"/>
      <c r="Z441" s="689"/>
      <c r="AA441" s="689"/>
      <c r="AB441" s="689"/>
      <c r="AC441" s="689"/>
      <c r="AD441" s="585"/>
      <c r="AE441" s="585"/>
      <c r="AF441" s="735"/>
      <c r="AG441" s="743"/>
      <c r="AH441" s="744"/>
      <c r="AI441" s="745"/>
      <c r="AJ441" s="275"/>
      <c r="AK441" s="129"/>
    </row>
    <row r="442" spans="1:37" s="666" customFormat="1" ht="3.75" customHeight="1">
      <c r="A442" s="548"/>
      <c r="B442" s="538"/>
      <c r="C442" s="687"/>
      <c r="D442" s="688"/>
      <c r="E442" s="689"/>
      <c r="F442" s="689"/>
      <c r="G442" s="689"/>
      <c r="H442" s="689"/>
      <c r="I442" s="689"/>
      <c r="J442" s="689"/>
      <c r="K442" s="689"/>
      <c r="L442" s="689"/>
      <c r="M442" s="689"/>
      <c r="N442" s="689"/>
      <c r="O442" s="689"/>
      <c r="P442" s="689"/>
      <c r="Q442" s="689"/>
      <c r="R442" s="689"/>
      <c r="S442" s="689"/>
      <c r="T442" s="689"/>
      <c r="U442" s="689"/>
      <c r="V442" s="689"/>
      <c r="W442" s="689"/>
      <c r="X442" s="689"/>
      <c r="Y442" s="689"/>
      <c r="Z442" s="689"/>
      <c r="AA442" s="689"/>
      <c r="AB442" s="689"/>
      <c r="AC442" s="689"/>
      <c r="AD442" s="585"/>
      <c r="AE442" s="585"/>
      <c r="AF442" s="735"/>
      <c r="AG442" s="743"/>
      <c r="AH442" s="744"/>
      <c r="AI442" s="745"/>
      <c r="AJ442" s="275"/>
      <c r="AK442" s="129"/>
    </row>
    <row r="443" spans="1:37" s="666" customFormat="1" ht="11.25" customHeight="1">
      <c r="A443" s="548"/>
      <c r="B443" s="538"/>
      <c r="C443" s="687"/>
      <c r="D443" s="690" t="s">
        <v>1393</v>
      </c>
      <c r="E443" s="689"/>
      <c r="F443" s="689"/>
      <c r="G443" s="689"/>
      <c r="H443" s="689"/>
      <c r="I443" s="689"/>
      <c r="J443" s="689"/>
      <c r="K443" s="689"/>
      <c r="L443" s="689"/>
      <c r="M443" s="689"/>
      <c r="N443" s="689"/>
      <c r="O443" s="689"/>
      <c r="P443" s="689"/>
      <c r="Q443" s="689"/>
      <c r="R443" s="689"/>
      <c r="S443" s="689"/>
      <c r="T443" s="689"/>
      <c r="U443" s="689"/>
      <c r="V443" s="689"/>
      <c r="W443" s="689"/>
      <c r="X443" s="689"/>
      <c r="Y443" s="689"/>
      <c r="Z443" s="689"/>
      <c r="AA443" s="689"/>
      <c r="AB443" s="689"/>
      <c r="AC443" s="689"/>
      <c r="AD443" s="585"/>
      <c r="AE443" s="585"/>
      <c r="AF443" s="735"/>
      <c r="AG443" s="743"/>
      <c r="AH443" s="744"/>
      <c r="AI443" s="745"/>
      <c r="AJ443" s="275"/>
      <c r="AK443" s="129"/>
    </row>
    <row r="444" spans="1:37" s="666" customFormat="1" ht="11.25" customHeight="1">
      <c r="A444" s="548"/>
      <c r="B444" s="538"/>
      <c r="C444" s="687"/>
      <c r="D444" s="690" t="s">
        <v>1394</v>
      </c>
      <c r="E444" s="689"/>
      <c r="F444" s="689"/>
      <c r="G444" s="689"/>
      <c r="H444" s="689"/>
      <c r="I444" s="689"/>
      <c r="J444" s="689"/>
      <c r="K444" s="689"/>
      <c r="L444" s="689"/>
      <c r="M444" s="689"/>
      <c r="N444" s="689"/>
      <c r="O444" s="689"/>
      <c r="P444" s="689"/>
      <c r="Q444" s="689"/>
      <c r="R444" s="689"/>
      <c r="S444" s="689"/>
      <c r="T444" s="689"/>
      <c r="U444" s="689"/>
      <c r="V444" s="689"/>
      <c r="W444" s="689"/>
      <c r="X444" s="689"/>
      <c r="Y444" s="689"/>
      <c r="Z444" s="689"/>
      <c r="AA444" s="689"/>
      <c r="AB444" s="689"/>
      <c r="AC444" s="689"/>
      <c r="AD444" s="585"/>
      <c r="AE444" s="585"/>
      <c r="AF444" s="735"/>
      <c r="AG444" s="743"/>
      <c r="AH444" s="744"/>
      <c r="AI444" s="745"/>
      <c r="AJ444" s="275"/>
      <c r="AK444" s="129"/>
    </row>
    <row r="445" spans="1:37" s="666" customFormat="1" ht="3.75" customHeight="1">
      <c r="A445" s="548"/>
      <c r="B445" s="538"/>
      <c r="C445" s="687"/>
      <c r="D445" s="691"/>
      <c r="E445" s="689"/>
      <c r="F445" s="689"/>
      <c r="G445" s="689"/>
      <c r="H445" s="689"/>
      <c r="I445" s="689"/>
      <c r="J445" s="689"/>
      <c r="K445" s="689"/>
      <c r="L445" s="689"/>
      <c r="M445" s="689"/>
      <c r="N445" s="689"/>
      <c r="O445" s="689"/>
      <c r="P445" s="689"/>
      <c r="Q445" s="689"/>
      <c r="R445" s="689"/>
      <c r="S445" s="689"/>
      <c r="T445" s="689"/>
      <c r="U445" s="689"/>
      <c r="V445" s="689"/>
      <c r="W445" s="689"/>
      <c r="X445" s="689"/>
      <c r="Y445" s="689"/>
      <c r="Z445" s="689"/>
      <c r="AA445" s="689"/>
      <c r="AB445" s="689"/>
      <c r="AC445" s="689"/>
      <c r="AD445" s="585"/>
      <c r="AE445" s="585"/>
      <c r="AF445" s="735"/>
      <c r="AG445" s="743"/>
      <c r="AH445" s="744"/>
      <c r="AI445" s="745"/>
      <c r="AJ445" s="275"/>
      <c r="AK445" s="129"/>
    </row>
    <row r="446" spans="1:37" s="666" customFormat="1" ht="11.25" customHeight="1">
      <c r="A446" s="548"/>
      <c r="B446" s="538"/>
      <c r="C446" s="687"/>
      <c r="D446" s="691" t="s">
        <v>2323</v>
      </c>
      <c r="E446" s="689"/>
      <c r="F446" s="689"/>
      <c r="G446" s="689"/>
      <c r="H446" s="689"/>
      <c r="I446" s="689"/>
      <c r="J446" s="689"/>
      <c r="K446" s="689"/>
      <c r="L446" s="689"/>
      <c r="M446" s="689"/>
      <c r="N446" s="689"/>
      <c r="O446" s="689"/>
      <c r="P446" s="689"/>
      <c r="Q446" s="689"/>
      <c r="R446" s="689"/>
      <c r="S446" s="689"/>
      <c r="T446" s="689"/>
      <c r="U446" s="689"/>
      <c r="V446" s="689"/>
      <c r="W446" s="689"/>
      <c r="X446" s="689"/>
      <c r="Y446" s="689"/>
      <c r="Z446" s="689"/>
      <c r="AA446" s="689"/>
      <c r="AB446" s="689"/>
      <c r="AC446" s="689"/>
      <c r="AD446" s="585"/>
      <c r="AE446" s="585"/>
      <c r="AF446" s="735"/>
      <c r="AG446" s="743"/>
      <c r="AH446" s="744"/>
      <c r="AI446" s="745"/>
      <c r="AJ446" s="275"/>
      <c r="AK446" s="129"/>
    </row>
    <row r="447" spans="1:37" s="666" customFormat="1" ht="11.25" customHeight="1">
      <c r="A447" s="548"/>
      <c r="B447" s="538"/>
      <c r="C447" s="687"/>
      <c r="D447" s="688" t="s">
        <v>1395</v>
      </c>
      <c r="E447" s="689"/>
      <c r="F447" s="689"/>
      <c r="G447" s="689"/>
      <c r="H447" s="689"/>
      <c r="I447" s="689"/>
      <c r="J447" s="689"/>
      <c r="K447" s="689"/>
      <c r="L447" s="689"/>
      <c r="M447" s="689"/>
      <c r="N447" s="689"/>
      <c r="O447" s="689"/>
      <c r="P447" s="689"/>
      <c r="Q447" s="689"/>
      <c r="R447" s="689"/>
      <c r="S447" s="689"/>
      <c r="T447" s="689"/>
      <c r="U447" s="689"/>
      <c r="V447" s="689"/>
      <c r="W447" s="689"/>
      <c r="X447" s="689"/>
      <c r="Y447" s="689"/>
      <c r="Z447" s="689"/>
      <c r="AA447" s="689"/>
      <c r="AB447" s="689"/>
      <c r="AC447" s="689"/>
      <c r="AD447" s="585"/>
      <c r="AE447" s="585"/>
      <c r="AF447" s="735"/>
      <c r="AG447" s="743"/>
      <c r="AH447" s="744"/>
      <c r="AI447" s="745"/>
      <c r="AJ447" s="275"/>
      <c r="AK447" s="129"/>
    </row>
    <row r="448" spans="1:37" s="666" customFormat="1" ht="11.25" customHeight="1">
      <c r="A448" s="548"/>
      <c r="B448" s="538"/>
      <c r="C448" s="746"/>
      <c r="D448" s="747"/>
      <c r="E448" s="748"/>
      <c r="F448" s="748"/>
      <c r="G448" s="748"/>
      <c r="H448" s="748"/>
      <c r="I448" s="748"/>
      <c r="J448" s="748"/>
      <c r="K448" s="748"/>
      <c r="L448" s="748"/>
      <c r="M448" s="748"/>
      <c r="N448" s="748"/>
      <c r="O448" s="748"/>
      <c r="P448" s="748"/>
      <c r="Q448" s="748"/>
      <c r="R448" s="748"/>
      <c r="S448" s="748"/>
      <c r="T448" s="748"/>
      <c r="U448" s="748"/>
      <c r="V448" s="748"/>
      <c r="W448" s="748"/>
      <c r="X448" s="748"/>
      <c r="Y448" s="748"/>
      <c r="Z448" s="748"/>
      <c r="AA448" s="748"/>
      <c r="AB448" s="748"/>
      <c r="AC448" s="748"/>
      <c r="AD448" s="748"/>
      <c r="AE448" s="748"/>
      <c r="AF448" s="748"/>
      <c r="AG448" s="748"/>
      <c r="AH448" s="748"/>
      <c r="AI448" s="760"/>
      <c r="AJ448" s="275"/>
      <c r="AK448" s="129"/>
    </row>
    <row r="449" spans="1:37" s="666" customFormat="1" ht="11.25" customHeight="1">
      <c r="A449" s="548"/>
      <c r="B449" s="676"/>
      <c r="C449" s="677"/>
      <c r="D449" s="680"/>
      <c r="E449" s="680"/>
      <c r="F449" s="680"/>
      <c r="G449" s="680"/>
      <c r="H449" s="680"/>
      <c r="I449" s="680"/>
      <c r="J449" s="680"/>
      <c r="K449" s="680"/>
      <c r="L449" s="680"/>
      <c r="M449" s="680"/>
      <c r="N449" s="696"/>
      <c r="O449" s="696"/>
      <c r="P449" s="696"/>
      <c r="Q449" s="696"/>
      <c r="R449" s="696"/>
      <c r="S449" s="696"/>
      <c r="T449" s="696"/>
      <c r="U449" s="696"/>
      <c r="V449" s="696"/>
      <c r="W449" s="696"/>
      <c r="X449" s="696"/>
      <c r="Y449" s="696"/>
      <c r="Z449" s="696"/>
      <c r="AA449" s="725"/>
      <c r="AB449" s="725"/>
      <c r="AC449" s="733"/>
      <c r="AD449" s="733"/>
      <c r="AE449" s="734"/>
      <c r="AF449" s="621"/>
      <c r="AG449" s="2490"/>
      <c r="AH449" s="2487"/>
      <c r="AI449" s="2487"/>
      <c r="AJ449" s="275"/>
      <c r="AK449" s="129"/>
    </row>
    <row r="450" spans="1:37" s="666" customFormat="1" ht="11.25" customHeight="1">
      <c r="A450" s="548"/>
      <c r="B450" s="676"/>
      <c r="C450" s="677"/>
      <c r="D450" s="680"/>
      <c r="E450" s="680"/>
      <c r="F450" s="680"/>
      <c r="G450" s="680"/>
      <c r="H450" s="680"/>
      <c r="I450" s="680"/>
      <c r="J450" s="680"/>
      <c r="K450" s="680"/>
      <c r="L450" s="680"/>
      <c r="M450" s="680"/>
      <c r="N450" s="696"/>
      <c r="O450" s="696"/>
      <c r="P450" s="696"/>
      <c r="Q450" s="696"/>
      <c r="R450" s="696"/>
      <c r="S450" s="696"/>
      <c r="T450" s="696"/>
      <c r="U450" s="696"/>
      <c r="V450" s="696"/>
      <c r="W450" s="696"/>
      <c r="X450" s="696"/>
      <c r="Y450" s="696"/>
      <c r="Z450" s="696"/>
      <c r="AA450" s="725"/>
      <c r="AB450" s="725"/>
      <c r="AC450" s="733"/>
      <c r="AD450" s="733"/>
      <c r="AE450" s="734"/>
      <c r="AF450" s="621"/>
      <c r="AG450" s="2490"/>
      <c r="AH450" s="2487"/>
      <c r="AI450" s="2487"/>
      <c r="AJ450" s="275"/>
      <c r="AK450" s="129"/>
    </row>
    <row r="451" spans="1:37" s="666" customFormat="1" ht="11.25" customHeight="1" thickBot="1">
      <c r="A451" s="4292">
        <v>36</v>
      </c>
      <c r="B451" s="4293"/>
      <c r="C451" s="4293"/>
      <c r="D451" s="4293"/>
      <c r="E451" s="4293"/>
      <c r="F451" s="4293"/>
      <c r="G451" s="4293"/>
      <c r="H451" s="4293"/>
      <c r="I451" s="4293"/>
      <c r="J451" s="4293"/>
      <c r="K451" s="4293"/>
      <c r="L451" s="4293"/>
      <c r="M451" s="4293"/>
      <c r="N451" s="4293"/>
      <c r="O451" s="4293"/>
      <c r="P451" s="4293"/>
      <c r="Q451" s="4293"/>
      <c r="R451" s="4293"/>
      <c r="S451" s="4293"/>
      <c r="T451" s="4293"/>
      <c r="U451" s="4293"/>
      <c r="V451" s="4293"/>
      <c r="W451" s="4293"/>
      <c r="X451" s="4293"/>
      <c r="Y451" s="4293"/>
      <c r="Z451" s="4293"/>
      <c r="AA451" s="4293"/>
      <c r="AB451" s="4293"/>
      <c r="AC451" s="4293"/>
      <c r="AD451" s="4293"/>
      <c r="AE451" s="4293"/>
      <c r="AF451" s="4293"/>
      <c r="AG451" s="4293"/>
      <c r="AH451" s="4293"/>
      <c r="AI451" s="4293"/>
      <c r="AJ451" s="4294"/>
      <c r="AK451" s="129"/>
    </row>
    <row r="452" spans="1:37" s="666" customFormat="1" ht="11.25" customHeight="1">
      <c r="A452" s="623"/>
      <c r="B452" s="749"/>
      <c r="C452" s="750"/>
      <c r="D452" s="751"/>
      <c r="E452" s="751"/>
      <c r="F452" s="751"/>
      <c r="G452" s="751"/>
      <c r="H452" s="751"/>
      <c r="I452" s="751"/>
      <c r="J452" s="751"/>
      <c r="K452" s="751"/>
      <c r="L452" s="751"/>
      <c r="M452" s="751"/>
      <c r="N452" s="753"/>
      <c r="O452" s="753"/>
      <c r="P452" s="753"/>
      <c r="Q452" s="753"/>
      <c r="R452" s="753"/>
      <c r="S452" s="753"/>
      <c r="T452" s="753"/>
      <c r="U452" s="753"/>
      <c r="V452" s="753"/>
      <c r="W452" s="753"/>
      <c r="X452" s="753"/>
      <c r="Y452" s="753"/>
      <c r="Z452" s="753"/>
      <c r="AA452" s="754"/>
      <c r="AB452" s="754"/>
      <c r="AC452" s="755"/>
      <c r="AD452" s="755"/>
      <c r="AE452" s="756"/>
      <c r="AF452" s="631"/>
      <c r="AG452" s="409"/>
      <c r="AH452" s="633"/>
      <c r="AI452" s="633"/>
      <c r="AJ452" s="571"/>
      <c r="AK452" s="129"/>
    </row>
    <row r="453" spans="1:37" s="666" customFormat="1" ht="11.25" customHeight="1">
      <c r="A453" s="548"/>
      <c r="B453" s="676"/>
      <c r="C453" s="677"/>
      <c r="D453" s="680"/>
      <c r="E453" s="680"/>
      <c r="F453" s="680"/>
      <c r="G453" s="680"/>
      <c r="H453" s="680"/>
      <c r="I453" s="680"/>
      <c r="J453" s="680"/>
      <c r="K453" s="680"/>
      <c r="L453" s="680"/>
      <c r="M453" s="680"/>
      <c r="N453" s="696"/>
      <c r="O453" s="696"/>
      <c r="P453" s="696"/>
      <c r="Q453" s="696"/>
      <c r="R453" s="696"/>
      <c r="S453" s="696"/>
      <c r="T453" s="696"/>
      <c r="U453" s="696"/>
      <c r="V453" s="696"/>
      <c r="W453" s="696"/>
      <c r="X453" s="696"/>
      <c r="Y453" s="696"/>
      <c r="Z453" s="696"/>
      <c r="AA453" s="725"/>
      <c r="AB453" s="725"/>
      <c r="AC453" s="733"/>
      <c r="AD453" s="733"/>
      <c r="AE453" s="734"/>
      <c r="AF453" s="621"/>
      <c r="AG453" s="2490"/>
      <c r="AH453" s="2487"/>
      <c r="AI453" s="2487"/>
      <c r="AJ453" s="275"/>
      <c r="AK453" s="129"/>
    </row>
    <row r="454" spans="1:37" ht="15" customHeight="1">
      <c r="A454" s="348"/>
      <c r="B454" s="4316" t="s">
        <v>1183</v>
      </c>
      <c r="C454" s="4317"/>
      <c r="D454" s="4317"/>
      <c r="E454" s="4317"/>
      <c r="F454" s="4317"/>
      <c r="G454" s="4318"/>
      <c r="H454" s="4322" t="s">
        <v>83</v>
      </c>
      <c r="I454" s="4323"/>
      <c r="J454" s="358"/>
      <c r="K454" s="359" t="s">
        <v>1214</v>
      </c>
      <c r="L454" s="360"/>
      <c r="O454" s="361"/>
      <c r="P454" s="361"/>
      <c r="Q454" s="361"/>
      <c r="R454" s="361"/>
      <c r="S454" s="361"/>
      <c r="T454" s="361"/>
      <c r="U454" s="361"/>
      <c r="V454" s="361"/>
      <c r="W454" s="361"/>
      <c r="X454" s="361"/>
      <c r="Y454" s="361"/>
      <c r="Z454" s="361"/>
      <c r="AA454" s="361"/>
      <c r="AB454" s="361"/>
      <c r="AC454" s="361"/>
      <c r="AD454" s="361"/>
      <c r="AE454" s="361"/>
      <c r="AF454" s="361"/>
      <c r="AG454" s="361"/>
      <c r="AJ454" s="209"/>
    </row>
    <row r="455" spans="1:37" ht="15" customHeight="1">
      <c r="A455" s="348"/>
      <c r="B455" s="4319"/>
      <c r="C455" s="4320"/>
      <c r="D455" s="4320"/>
      <c r="E455" s="4320"/>
      <c r="F455" s="4320"/>
      <c r="G455" s="4321"/>
      <c r="H455" s="4324"/>
      <c r="I455" s="4325"/>
      <c r="J455" s="374"/>
      <c r="K455" s="245" t="s">
        <v>1215</v>
      </c>
      <c r="L455" s="360"/>
      <c r="O455" s="361"/>
      <c r="P455" s="361"/>
      <c r="Q455" s="361"/>
      <c r="R455" s="361"/>
      <c r="S455" s="361"/>
      <c r="T455" s="361"/>
      <c r="U455" s="361"/>
      <c r="V455" s="361"/>
      <c r="W455" s="361"/>
      <c r="X455" s="361"/>
      <c r="Y455" s="361"/>
      <c r="Z455" s="361"/>
      <c r="AA455" s="361"/>
      <c r="AB455" s="361"/>
      <c r="AC455" s="361"/>
      <c r="AD455" s="361"/>
      <c r="AE455" s="361"/>
      <c r="AF455" s="361"/>
      <c r="AG455" s="361"/>
      <c r="AJ455" s="209"/>
    </row>
    <row r="456" spans="1:37" ht="5.25" customHeight="1">
      <c r="A456" s="348"/>
      <c r="Z456" s="509"/>
      <c r="AA456" s="509"/>
      <c r="AB456" s="509"/>
      <c r="AC456" s="509"/>
      <c r="AD456" s="509"/>
      <c r="AE456" s="509"/>
      <c r="AF456" s="509"/>
      <c r="AG456" s="509"/>
      <c r="AJ456" s="209"/>
    </row>
    <row r="457" spans="1:37" ht="6.75" customHeight="1">
      <c r="A457" s="348"/>
      <c r="B457" s="361"/>
      <c r="C457" s="361"/>
      <c r="D457" s="361"/>
      <c r="E457" s="361"/>
      <c r="G457" s="361"/>
      <c r="H457" s="361"/>
      <c r="I457" s="361"/>
      <c r="J457" s="361"/>
      <c r="K457" s="361"/>
      <c r="L457" s="361"/>
      <c r="M457" s="361"/>
      <c r="N457" s="361"/>
      <c r="O457" s="361"/>
      <c r="P457" s="361"/>
      <c r="Q457" s="361"/>
      <c r="R457" s="361"/>
      <c r="S457" s="361"/>
      <c r="T457" s="361"/>
      <c r="U457" s="361"/>
      <c r="V457" s="361"/>
      <c r="W457" s="361"/>
      <c r="X457" s="361"/>
      <c r="Y457" s="361"/>
      <c r="Z457" s="361"/>
      <c r="AA457" s="361"/>
      <c r="AB457" s="361"/>
      <c r="AC457" s="361"/>
      <c r="AD457" s="361"/>
      <c r="AE457" s="361"/>
      <c r="AF457" s="361"/>
      <c r="AG457" s="361"/>
      <c r="AJ457" s="209"/>
    </row>
    <row r="458" spans="1:37" ht="15" customHeight="1">
      <c r="A458" s="348"/>
      <c r="B458" s="4326" t="s">
        <v>1186</v>
      </c>
      <c r="C458" s="4327"/>
      <c r="D458" s="4327"/>
      <c r="E458" s="4328"/>
      <c r="F458" s="4329">
        <v>2</v>
      </c>
      <c r="G458" s="4330"/>
      <c r="H458" s="474" t="s">
        <v>1354</v>
      </c>
      <c r="J458" s="361"/>
      <c r="K458" s="361"/>
      <c r="L458" s="361"/>
      <c r="M458" s="361"/>
      <c r="N458" s="361"/>
      <c r="O458" s="361"/>
      <c r="P458" s="361"/>
      <c r="Q458" s="361"/>
      <c r="R458" s="361"/>
      <c r="S458" s="361"/>
      <c r="T458" s="361"/>
      <c r="U458" s="361"/>
      <c r="V458" s="361"/>
      <c r="W458" s="361"/>
      <c r="X458" s="361"/>
      <c r="Y458" s="361"/>
      <c r="Z458" s="361"/>
      <c r="AA458" s="361"/>
      <c r="AB458" s="361"/>
      <c r="AC458" s="361"/>
      <c r="AD458" s="361"/>
      <c r="AE458" s="361"/>
      <c r="AF458" s="361"/>
      <c r="AG458" s="361"/>
      <c r="AJ458" s="209"/>
    </row>
    <row r="459" spans="1:37" ht="15" customHeight="1">
      <c r="A459" s="348"/>
      <c r="B459" s="4333" t="s">
        <v>1188</v>
      </c>
      <c r="C459" s="4334"/>
      <c r="D459" s="4334"/>
      <c r="E459" s="4335"/>
      <c r="F459" s="4331"/>
      <c r="G459" s="4332"/>
      <c r="H459" s="475" t="s">
        <v>1355</v>
      </c>
      <c r="J459" s="361"/>
      <c r="K459" s="361"/>
      <c r="L459" s="361"/>
      <c r="M459" s="361"/>
      <c r="N459" s="361"/>
      <c r="O459" s="361"/>
      <c r="P459" s="361"/>
      <c r="Q459" s="361"/>
      <c r="R459" s="361"/>
      <c r="S459" s="361"/>
      <c r="T459" s="361"/>
      <c r="U459" s="361"/>
      <c r="V459" s="361"/>
      <c r="W459" s="361"/>
      <c r="X459" s="361"/>
      <c r="Y459" s="361"/>
      <c r="Z459" s="361"/>
      <c r="AA459" s="361"/>
      <c r="AB459" s="361"/>
      <c r="AC459" s="361"/>
      <c r="AD459" s="361"/>
      <c r="AE459" s="361"/>
      <c r="AF459" s="361"/>
      <c r="AG459" s="361"/>
      <c r="AJ459" s="209"/>
    </row>
    <row r="460" spans="1:37" s="666" customFormat="1" ht="11.25" customHeight="1">
      <c r="A460" s="548"/>
      <c r="B460" s="676"/>
      <c r="C460" s="677"/>
      <c r="D460" s="680"/>
      <c r="E460" s="680"/>
      <c r="F460" s="680"/>
      <c r="G460" s="680"/>
      <c r="H460" s="680"/>
      <c r="I460" s="680"/>
      <c r="J460" s="680"/>
      <c r="K460" s="680"/>
      <c r="L460" s="680"/>
      <c r="M460" s="680"/>
      <c r="N460" s="696"/>
      <c r="O460" s="696"/>
      <c r="P460" s="696"/>
      <c r="Q460" s="696"/>
      <c r="R460" s="696"/>
      <c r="S460" s="696"/>
      <c r="T460" s="696"/>
      <c r="U460" s="696"/>
      <c r="V460" s="696"/>
      <c r="W460" s="696"/>
      <c r="X460" s="696"/>
      <c r="Y460" s="696"/>
      <c r="Z460" s="696"/>
      <c r="AA460" s="725"/>
      <c r="AB460" s="725"/>
      <c r="AC460" s="733"/>
      <c r="AD460" s="733"/>
      <c r="AE460" s="734"/>
      <c r="AF460" s="621"/>
      <c r="AG460" s="2490"/>
      <c r="AH460" s="2487"/>
      <c r="AI460" s="2487"/>
      <c r="AJ460" s="275"/>
      <c r="AK460" s="129"/>
    </row>
    <row r="461" spans="1:37" s="666" customFormat="1" ht="11.25" customHeight="1">
      <c r="A461" s="548"/>
      <c r="B461" s="538"/>
      <c r="C461" s="538"/>
      <c r="D461" s="524"/>
      <c r="E461" s="524"/>
      <c r="F461" s="524"/>
      <c r="G461" s="524"/>
      <c r="H461" s="524"/>
      <c r="I461" s="524"/>
      <c r="J461" s="524"/>
      <c r="K461" s="524"/>
      <c r="L461" s="524"/>
      <c r="M461" s="524"/>
      <c r="N461" s="566"/>
      <c r="O461" s="693"/>
      <c r="P461" s="524"/>
      <c r="Q461" s="524"/>
      <c r="R461" s="524"/>
      <c r="S461" s="524"/>
      <c r="T461" s="524"/>
      <c r="U461" s="524"/>
      <c r="V461" s="524"/>
      <c r="W461" s="524"/>
      <c r="X461" s="524"/>
      <c r="Y461" s="524"/>
      <c r="Z461" s="524"/>
      <c r="AA461" s="524"/>
      <c r="AB461" s="524"/>
      <c r="AC461" s="483"/>
      <c r="AD461" s="4314">
        <v>3100</v>
      </c>
      <c r="AE461" s="4314"/>
      <c r="AF461" s="621"/>
      <c r="AG461" s="2490"/>
      <c r="AH461" s="2487"/>
      <c r="AI461" s="2487"/>
      <c r="AJ461" s="275"/>
      <c r="AK461" s="129"/>
    </row>
    <row r="462" spans="1:37" s="666" customFormat="1" ht="11.25" customHeight="1">
      <c r="A462" s="548"/>
      <c r="B462" s="4295" t="s">
        <v>1396</v>
      </c>
      <c r="C462" s="4295"/>
      <c r="D462" s="269" t="s">
        <v>1397</v>
      </c>
      <c r="E462" s="269"/>
      <c r="F462" s="567"/>
      <c r="G462" s="567"/>
      <c r="H462" s="567"/>
      <c r="I462" s="567"/>
      <c r="J462" s="567"/>
      <c r="K462" s="567"/>
      <c r="L462" s="567"/>
      <c r="M462" s="567"/>
      <c r="N462" s="567"/>
      <c r="O462" s="567"/>
      <c r="P462" s="567"/>
      <c r="Q462" s="567"/>
      <c r="R462" s="567"/>
      <c r="S462" s="567"/>
      <c r="T462" s="567"/>
      <c r="U462" s="567"/>
      <c r="V462" s="567"/>
      <c r="W462" s="567"/>
      <c r="X462" s="567"/>
      <c r="Y462" s="671"/>
      <c r="Z462" s="4315"/>
      <c r="AA462" s="757"/>
      <c r="AB462" s="4313">
        <v>64</v>
      </c>
      <c r="AC462" s="4185"/>
      <c r="AD462" s="4186"/>
      <c r="AE462" s="4180"/>
      <c r="AF462" s="4303" t="s">
        <v>262</v>
      </c>
      <c r="AG462" s="2490"/>
      <c r="AH462" s="2487"/>
      <c r="AI462" s="2487"/>
      <c r="AJ462" s="275"/>
      <c r="AK462" s="129"/>
    </row>
    <row r="463" spans="1:37" s="666" customFormat="1" ht="11.25" customHeight="1">
      <c r="A463" s="548"/>
      <c r="B463" s="538"/>
      <c r="C463" s="538"/>
      <c r="D463" s="390" t="s">
        <v>1398</v>
      </c>
      <c r="E463" s="269"/>
      <c r="F463" s="567"/>
      <c r="G463" s="567"/>
      <c r="H463" s="567"/>
      <c r="I463" s="567"/>
      <c r="J463" s="567"/>
      <c r="K463" s="567"/>
      <c r="L463" s="567"/>
      <c r="M463" s="567"/>
      <c r="N463" s="567"/>
      <c r="O463" s="567"/>
      <c r="P463" s="567"/>
      <c r="Q463" s="567"/>
      <c r="R463" s="567"/>
      <c r="S463" s="567"/>
      <c r="T463" s="567"/>
      <c r="U463" s="567"/>
      <c r="V463" s="567"/>
      <c r="W463" s="567"/>
      <c r="X463" s="567"/>
      <c r="Y463" s="671"/>
      <c r="Z463" s="4315"/>
      <c r="AA463" s="757"/>
      <c r="AB463" s="4313"/>
      <c r="AC463" s="4183"/>
      <c r="AD463" s="4187"/>
      <c r="AE463" s="4184"/>
      <c r="AF463" s="4303"/>
      <c r="AG463" s="2490"/>
      <c r="AH463" s="2487"/>
      <c r="AI463" s="2487"/>
      <c r="AJ463" s="275"/>
      <c r="AK463" s="129"/>
    </row>
    <row r="464" spans="1:37" s="666" customFormat="1" ht="11.25" customHeight="1">
      <c r="A464" s="548"/>
      <c r="B464" s="538"/>
      <c r="C464" s="538"/>
      <c r="D464" s="482" t="s">
        <v>1399</v>
      </c>
      <c r="E464" s="483"/>
      <c r="F464" s="483"/>
      <c r="G464" s="483"/>
      <c r="H464" s="484"/>
      <c r="I464" s="485"/>
      <c r="J464" s="2499"/>
      <c r="K464" s="129"/>
      <c r="L464" s="129"/>
      <c r="M464" s="499"/>
      <c r="N464" s="499"/>
      <c r="O464" s="500"/>
      <c r="P464" s="499"/>
      <c r="Q464" s="499"/>
      <c r="R464" s="499"/>
      <c r="S464" s="499"/>
      <c r="T464" s="499"/>
      <c r="U464" s="499"/>
      <c r="V464" s="499"/>
      <c r="W464" s="499"/>
      <c r="X464" s="499"/>
      <c r="Y464" s="499"/>
      <c r="Z464" s="499"/>
      <c r="AA464" s="566"/>
      <c r="AB464" s="566"/>
      <c r="AC464" s="499"/>
      <c r="AD464" s="2498"/>
      <c r="AE464" s="485"/>
      <c r="AF464" s="621"/>
      <c r="AG464" s="2490"/>
      <c r="AH464" s="2487"/>
      <c r="AI464" s="2487"/>
      <c r="AJ464" s="275"/>
      <c r="AK464" s="129"/>
    </row>
    <row r="465" spans="1:37" s="666" customFormat="1" ht="11.25" customHeight="1">
      <c r="A465" s="548"/>
      <c r="B465" s="538"/>
      <c r="C465" s="538"/>
      <c r="D465" s="482" t="s">
        <v>1350</v>
      </c>
      <c r="E465" s="483"/>
      <c r="F465" s="483"/>
      <c r="G465" s="483"/>
      <c r="H465" s="484"/>
      <c r="I465" s="485"/>
      <c r="J465" s="2499"/>
      <c r="K465" s="129"/>
      <c r="L465" s="129"/>
      <c r="M465" s="499"/>
      <c r="N465" s="499"/>
      <c r="O465" s="500"/>
      <c r="P465" s="499"/>
      <c r="Q465" s="499"/>
      <c r="R465" s="499"/>
      <c r="S465" s="499"/>
      <c r="T465" s="499"/>
      <c r="U465" s="499"/>
      <c r="V465" s="499"/>
      <c r="W465" s="499"/>
      <c r="X465" s="499"/>
      <c r="Y465" s="499"/>
      <c r="Z465" s="499"/>
      <c r="AA465" s="566"/>
      <c r="AB465" s="566"/>
      <c r="AC465" s="499"/>
      <c r="AD465" s="2498"/>
      <c r="AE465" s="485"/>
      <c r="AF465" s="621"/>
      <c r="AG465" s="2490"/>
      <c r="AH465" s="2487"/>
      <c r="AI465" s="2487"/>
      <c r="AJ465" s="275"/>
      <c r="AK465" s="129"/>
    </row>
    <row r="466" spans="1:37" s="666" customFormat="1" ht="11.25" customHeight="1">
      <c r="A466" s="548"/>
      <c r="B466" s="538"/>
      <c r="C466" s="538"/>
      <c r="D466" s="482"/>
      <c r="E466" s="483"/>
      <c r="F466" s="483"/>
      <c r="G466" s="483"/>
      <c r="H466" s="484"/>
      <c r="I466" s="485"/>
      <c r="J466" s="2499"/>
      <c r="K466" s="129"/>
      <c r="L466" s="129"/>
      <c r="M466" s="499"/>
      <c r="N466" s="499"/>
      <c r="O466" s="500"/>
      <c r="P466" s="499"/>
      <c r="Q466" s="499"/>
      <c r="R466" s="499"/>
      <c r="S466" s="499"/>
      <c r="T466" s="499"/>
      <c r="U466" s="499"/>
      <c r="V466" s="499"/>
      <c r="W466" s="499"/>
      <c r="X466" s="499"/>
      <c r="Y466" s="499"/>
      <c r="Z466" s="499"/>
      <c r="AA466" s="566"/>
      <c r="AB466" s="566"/>
      <c r="AC466" s="499"/>
      <c r="AD466" s="2498"/>
      <c r="AE466" s="485"/>
      <c r="AF466" s="621"/>
      <c r="AG466" s="2490"/>
      <c r="AH466" s="2487"/>
      <c r="AI466" s="2487"/>
      <c r="AJ466" s="275"/>
      <c r="AK466" s="129"/>
    </row>
    <row r="467" spans="1:37" s="666" customFormat="1" ht="11.25" customHeight="1">
      <c r="A467" s="545"/>
      <c r="B467" s="628"/>
      <c r="C467" s="362"/>
      <c r="D467" s="2509"/>
      <c r="E467" s="2509"/>
      <c r="F467" s="629"/>
      <c r="G467" s="629"/>
      <c r="H467" s="629"/>
      <c r="I467" s="629"/>
      <c r="J467" s="629"/>
      <c r="K467" s="629"/>
      <c r="L467" s="629"/>
      <c r="M467" s="629"/>
      <c r="N467" s="629"/>
      <c r="O467" s="629"/>
      <c r="P467" s="629"/>
      <c r="Q467" s="2509"/>
      <c r="R467" s="2509"/>
      <c r="S467" s="2509"/>
      <c r="T467" s="2509"/>
      <c r="U467" s="2509"/>
      <c r="V467" s="2509"/>
      <c r="W467" s="2491"/>
      <c r="X467" s="2491"/>
      <c r="Y467" s="2491"/>
      <c r="Z467" s="2491"/>
      <c r="AA467" s="2491"/>
      <c r="AB467" s="2491"/>
      <c r="AC467" s="2491"/>
      <c r="AD467" s="362"/>
      <c r="AE467" s="362"/>
      <c r="AF467" s="632"/>
      <c r="AG467" s="2491"/>
      <c r="AH467" s="2486"/>
      <c r="AI467" s="2486"/>
      <c r="AJ467" s="379"/>
      <c r="AK467" s="129"/>
    </row>
    <row r="468" spans="1:37" s="666" customFormat="1" ht="11.25" customHeight="1">
      <c r="A468" s="548"/>
      <c r="B468" s="2484"/>
      <c r="C468" s="129"/>
      <c r="D468" s="269"/>
      <c r="E468" s="269"/>
      <c r="F468" s="594"/>
      <c r="G468" s="594"/>
      <c r="H468" s="594"/>
      <c r="I468" s="594"/>
      <c r="J468" s="594"/>
      <c r="K468" s="594"/>
      <c r="L468" s="594"/>
      <c r="M468" s="594"/>
      <c r="N468" s="594"/>
      <c r="O468" s="594"/>
      <c r="P468" s="594"/>
      <c r="Q468" s="269"/>
      <c r="R468" s="269"/>
      <c r="S468" s="269"/>
      <c r="T468" s="269"/>
      <c r="U468" s="269"/>
      <c r="V468" s="269"/>
      <c r="W468" s="2490"/>
      <c r="X468" s="2490"/>
      <c r="Y468" s="2490"/>
      <c r="Z468" s="2490"/>
      <c r="AA468" s="2490"/>
      <c r="AB468" s="2490"/>
      <c r="AC468" s="2490"/>
      <c r="AD468" s="129"/>
      <c r="AE468" s="129"/>
      <c r="AF468" s="621"/>
      <c r="AG468" s="2490"/>
      <c r="AH468" s="2487"/>
      <c r="AI468" s="2487"/>
      <c r="AJ468" s="275"/>
      <c r="AK468" s="129"/>
    </row>
    <row r="469" spans="1:37" s="666" customFormat="1" ht="11.25" customHeight="1">
      <c r="A469" s="548"/>
      <c r="B469" s="2484"/>
      <c r="C469" s="129"/>
      <c r="D469" s="269"/>
      <c r="E469" s="269"/>
      <c r="F469" s="594"/>
      <c r="G469" s="594"/>
      <c r="H469" s="594"/>
      <c r="I469" s="594"/>
      <c r="J469" s="594"/>
      <c r="K469" s="594"/>
      <c r="L469" s="594"/>
      <c r="M469" s="594"/>
      <c r="N469" s="594"/>
      <c r="O469" s="594"/>
      <c r="P469" s="594"/>
      <c r="Q469" s="269"/>
      <c r="R469" s="269"/>
      <c r="S469" s="269"/>
      <c r="T469" s="269"/>
      <c r="U469" s="269"/>
      <c r="V469" s="269"/>
      <c r="W469" s="2490"/>
      <c r="X469" s="2490"/>
      <c r="Y469" s="2490"/>
      <c r="Z469" s="2490"/>
      <c r="AA469" s="2490"/>
      <c r="AB469" s="2490"/>
      <c r="AC469" s="2490"/>
      <c r="AD469" s="129"/>
      <c r="AE469" s="129"/>
      <c r="AF469" s="621"/>
      <c r="AG469" s="2490"/>
      <c r="AH469" s="2487"/>
      <c r="AI469" s="2487"/>
      <c r="AJ469" s="275"/>
      <c r="AK469" s="129"/>
    </row>
    <row r="470" spans="1:37" s="666" customFormat="1" ht="11.25" customHeight="1">
      <c r="A470" s="548"/>
      <c r="B470" s="4295" t="s">
        <v>1400</v>
      </c>
      <c r="C470" s="4295"/>
      <c r="D470" s="485" t="s">
        <v>1401</v>
      </c>
      <c r="E470" s="538"/>
      <c r="F470" s="538"/>
      <c r="G470" s="538"/>
      <c r="H470" s="538"/>
      <c r="I470" s="538"/>
      <c r="J470" s="538"/>
      <c r="K470" s="538"/>
      <c r="L470" s="538"/>
      <c r="M470" s="538"/>
      <c r="N470" s="538"/>
      <c r="O470" s="538"/>
      <c r="P470" s="538"/>
      <c r="Q470" s="538"/>
      <c r="R470" s="538"/>
      <c r="S470" s="538"/>
      <c r="T470" s="538"/>
      <c r="U470" s="538"/>
      <c r="V470" s="538"/>
      <c r="W470" s="538"/>
      <c r="X470" s="538"/>
      <c r="Y470" s="538"/>
      <c r="Z470" s="538"/>
      <c r="AA470" s="538"/>
      <c r="AB470" s="538"/>
      <c r="AC470" s="538"/>
      <c r="AD470" s="538"/>
      <c r="AE470" s="538"/>
      <c r="AF470" s="621"/>
      <c r="AG470" s="2490"/>
      <c r="AH470" s="2487"/>
      <c r="AI470" s="2487"/>
      <c r="AJ470" s="275"/>
      <c r="AK470" s="129"/>
    </row>
    <row r="471" spans="1:37" s="666" customFormat="1" ht="11.25" customHeight="1">
      <c r="A471" s="548"/>
      <c r="B471" s="538"/>
      <c r="C471" s="538"/>
      <c r="D471" s="482" t="s">
        <v>2327</v>
      </c>
      <c r="E471" s="538"/>
      <c r="F471" s="538"/>
      <c r="G471" s="538"/>
      <c r="H471" s="538"/>
      <c r="I471" s="538"/>
      <c r="J471" s="538"/>
      <c r="K471" s="538"/>
      <c r="L471" s="538"/>
      <c r="M471" s="538"/>
      <c r="N471" s="538"/>
      <c r="O471" s="538"/>
      <c r="P471" s="538"/>
      <c r="Q471" s="538"/>
      <c r="R471" s="538"/>
      <c r="S471" s="538"/>
      <c r="T471" s="538"/>
      <c r="U471" s="538"/>
      <c r="V471" s="538"/>
      <c r="W471" s="538"/>
      <c r="X471" s="538"/>
      <c r="Y471" s="538"/>
      <c r="Z471" s="538"/>
      <c r="AA471" s="538"/>
      <c r="AB471" s="538"/>
      <c r="AC471" s="538"/>
      <c r="AD471" s="538"/>
      <c r="AE471" s="538"/>
      <c r="AF471" s="621"/>
      <c r="AG471" s="2490"/>
      <c r="AH471" s="2487"/>
      <c r="AI471" s="2487"/>
      <c r="AJ471" s="275"/>
      <c r="AK471" s="129"/>
    </row>
    <row r="472" spans="1:37" s="666" customFormat="1" ht="11.25" customHeight="1">
      <c r="A472" s="548"/>
      <c r="B472" s="538"/>
      <c r="C472" s="538"/>
      <c r="D472" s="538"/>
      <c r="E472" s="538"/>
      <c r="F472" s="538"/>
      <c r="G472" s="538"/>
      <c r="H472" s="538"/>
      <c r="I472" s="538"/>
      <c r="J472" s="538"/>
      <c r="K472" s="538"/>
      <c r="L472" s="538"/>
      <c r="M472" s="538"/>
      <c r="N472" s="538"/>
      <c r="O472" s="538"/>
      <c r="P472" s="538"/>
      <c r="Q472" s="538"/>
      <c r="R472" s="538"/>
      <c r="S472" s="538"/>
      <c r="T472" s="538"/>
      <c r="U472" s="538"/>
      <c r="V472" s="538"/>
      <c r="W472" s="538"/>
      <c r="X472" s="538"/>
      <c r="Y472" s="538"/>
      <c r="Z472" s="538"/>
      <c r="AA472" s="538"/>
      <c r="AB472" s="538"/>
      <c r="AC472" s="538"/>
      <c r="AD472" s="538"/>
      <c r="AE472" s="538"/>
      <c r="AF472" s="621"/>
      <c r="AG472" s="2490"/>
      <c r="AH472" s="2487"/>
      <c r="AI472" s="2487"/>
      <c r="AJ472" s="275"/>
      <c r="AK472" s="129"/>
    </row>
    <row r="473" spans="1:37" s="666" customFormat="1" ht="11.25" customHeight="1">
      <c r="A473" s="548"/>
      <c r="B473" s="538"/>
      <c r="C473" s="538"/>
      <c r="D473" s="2425" t="s">
        <v>144</v>
      </c>
      <c r="E473" s="569" t="s">
        <v>1370</v>
      </c>
      <c r="F473" s="538"/>
      <c r="G473" s="538"/>
      <c r="H473" s="538"/>
      <c r="I473" s="538"/>
      <c r="J473" s="538"/>
      <c r="K473" s="538"/>
      <c r="L473" s="538"/>
      <c r="M473" s="538"/>
      <c r="N473" s="538"/>
      <c r="O473" s="538"/>
      <c r="P473" s="538"/>
      <c r="Q473" s="538"/>
      <c r="R473" s="538"/>
      <c r="S473" s="538"/>
      <c r="T473" s="538"/>
      <c r="U473" s="538"/>
      <c r="V473" s="538"/>
      <c r="W473" s="538"/>
      <c r="X473" s="538"/>
      <c r="Y473" s="538"/>
      <c r="Z473" s="538"/>
      <c r="AA473" s="538"/>
      <c r="AB473" s="538"/>
      <c r="AC473" s="538"/>
      <c r="AD473" s="4311" t="s">
        <v>1219</v>
      </c>
      <c r="AE473" s="4312"/>
      <c r="AF473" s="621"/>
      <c r="AG473" s="2490"/>
      <c r="AH473" s="2487"/>
      <c r="AI473" s="2487"/>
      <c r="AJ473" s="275"/>
      <c r="AK473" s="129"/>
    </row>
    <row r="474" spans="1:37" s="666" customFormat="1" ht="11.25" customHeight="1">
      <c r="A474" s="548"/>
      <c r="B474" s="663"/>
      <c r="C474" s="663"/>
      <c r="D474" s="2499"/>
      <c r="E474" s="664"/>
      <c r="F474" s="664"/>
      <c r="G474" s="530" t="s">
        <v>1371</v>
      </c>
      <c r="H474" s="663"/>
      <c r="I474" s="663"/>
      <c r="J474" s="663"/>
      <c r="K474" s="663"/>
      <c r="L474" s="663"/>
      <c r="M474" s="663"/>
      <c r="N474" s="663"/>
      <c r="O474" s="663"/>
      <c r="P474" s="663"/>
      <c r="Q474" s="663"/>
      <c r="R474" s="663"/>
      <c r="S474" s="663"/>
      <c r="T474" s="663"/>
      <c r="U474" s="663"/>
      <c r="V474" s="663"/>
      <c r="W474" s="663"/>
      <c r="X474" s="663"/>
      <c r="Y474" s="663"/>
      <c r="Z474" s="663"/>
      <c r="AA474" s="129"/>
      <c r="AB474" s="4313">
        <v>65</v>
      </c>
      <c r="AC474" s="4185"/>
      <c r="AD474" s="4186"/>
      <c r="AE474" s="4180"/>
      <c r="AF474" s="4303" t="s">
        <v>262</v>
      </c>
      <c r="AG474" s="2490"/>
      <c r="AH474" s="2487"/>
      <c r="AI474" s="2487"/>
      <c r="AJ474" s="275"/>
      <c r="AK474" s="129"/>
    </row>
    <row r="475" spans="1:37" s="666" customFormat="1" ht="11.25" customHeight="1">
      <c r="A475" s="548"/>
      <c r="B475" s="538"/>
      <c r="C475" s="538"/>
      <c r="D475" s="569"/>
      <c r="E475" s="665"/>
      <c r="F475" s="665"/>
      <c r="G475" s="482" t="s">
        <v>1372</v>
      </c>
      <c r="H475" s="538"/>
      <c r="I475" s="538"/>
      <c r="J475" s="538"/>
      <c r="K475" s="538"/>
      <c r="L475" s="538"/>
      <c r="M475" s="538"/>
      <c r="N475" s="538"/>
      <c r="O475" s="538"/>
      <c r="P475" s="538"/>
      <c r="Q475" s="538"/>
      <c r="R475" s="538"/>
      <c r="S475" s="538"/>
      <c r="T475" s="538"/>
      <c r="U475" s="538"/>
      <c r="V475" s="538"/>
      <c r="W475" s="538"/>
      <c r="X475" s="538"/>
      <c r="Y475" s="538"/>
      <c r="Z475" s="538"/>
      <c r="AA475" s="129"/>
      <c r="AB475" s="4313"/>
      <c r="AC475" s="4183"/>
      <c r="AD475" s="4187"/>
      <c r="AE475" s="4184"/>
      <c r="AF475" s="4303"/>
      <c r="AG475" s="2490"/>
      <c r="AH475" s="2487"/>
      <c r="AI475" s="2487"/>
      <c r="AJ475" s="275"/>
      <c r="AK475" s="129"/>
    </row>
    <row r="476" spans="1:37" s="666" customFormat="1" ht="11.25" customHeight="1">
      <c r="A476" s="548"/>
      <c r="B476" s="538"/>
      <c r="C476" s="538"/>
      <c r="D476" s="569"/>
      <c r="E476" s="665"/>
      <c r="F476" s="665"/>
      <c r="G476" s="482"/>
      <c r="H476" s="538"/>
      <c r="I476" s="538"/>
      <c r="J476" s="538"/>
      <c r="K476" s="538"/>
      <c r="L476" s="538"/>
      <c r="M476" s="538"/>
      <c r="N476" s="538"/>
      <c r="O476" s="538"/>
      <c r="P476" s="538"/>
      <c r="Q476" s="538"/>
      <c r="R476" s="538"/>
      <c r="S476" s="538"/>
      <c r="T476" s="538"/>
      <c r="U476" s="538"/>
      <c r="V476" s="538"/>
      <c r="W476" s="538"/>
      <c r="X476" s="538"/>
      <c r="Y476" s="538"/>
      <c r="Z476" s="538"/>
      <c r="AA476" s="129"/>
      <c r="AB476" s="538"/>
      <c r="AC476" s="538"/>
      <c r="AD476" s="538"/>
      <c r="AE476" s="129"/>
      <c r="AF476" s="538"/>
      <c r="AG476" s="2490"/>
      <c r="AH476" s="2487"/>
      <c r="AI476" s="2487"/>
      <c r="AJ476" s="275"/>
      <c r="AK476" s="129"/>
    </row>
    <row r="477" spans="1:37" s="666" customFormat="1" ht="11.25" customHeight="1">
      <c r="A477" s="548"/>
      <c r="B477" s="538"/>
      <c r="C477" s="538"/>
      <c r="D477" s="2425" t="s">
        <v>149</v>
      </c>
      <c r="E477" s="569" t="s">
        <v>1373</v>
      </c>
      <c r="F477" s="538"/>
      <c r="G477" s="538"/>
      <c r="H477" s="538"/>
      <c r="I477" s="538"/>
      <c r="J477" s="538"/>
      <c r="K477" s="538"/>
      <c r="L477" s="538"/>
      <c r="M477" s="538"/>
      <c r="N477" s="538"/>
      <c r="O477" s="538"/>
      <c r="P477" s="538"/>
      <c r="Q477" s="538"/>
      <c r="R477" s="538"/>
      <c r="S477" s="538"/>
      <c r="T477" s="538"/>
      <c r="U477" s="538"/>
      <c r="V477" s="538"/>
      <c r="W477" s="538"/>
      <c r="X477" s="538"/>
      <c r="Y477" s="538"/>
      <c r="Z477" s="538"/>
      <c r="AA477" s="129"/>
      <c r="AB477" s="538"/>
      <c r="AC477" s="538"/>
      <c r="AD477" s="538"/>
      <c r="AE477" s="129"/>
      <c r="AF477" s="538"/>
      <c r="AG477" s="2490"/>
      <c r="AH477" s="2487"/>
      <c r="AI477" s="2487"/>
      <c r="AJ477" s="275"/>
      <c r="AK477" s="129"/>
    </row>
    <row r="478" spans="1:37" s="666" customFormat="1" ht="11.25" customHeight="1">
      <c r="A478" s="548"/>
      <c r="B478" s="538"/>
      <c r="C478" s="538"/>
      <c r="D478" s="569"/>
      <c r="E478" s="482"/>
      <c r="F478" s="538"/>
      <c r="G478" s="485" t="s">
        <v>1374</v>
      </c>
      <c r="H478" s="538"/>
      <c r="I478" s="538"/>
      <c r="J478" s="538"/>
      <c r="K478" s="538"/>
      <c r="L478" s="538"/>
      <c r="M478" s="538"/>
      <c r="N478" s="538"/>
      <c r="O478" s="538"/>
      <c r="P478" s="538"/>
      <c r="Q478" s="538"/>
      <c r="R478" s="538"/>
      <c r="S478" s="538"/>
      <c r="T478" s="538"/>
      <c r="U478" s="538"/>
      <c r="V478" s="538"/>
      <c r="W478" s="538"/>
      <c r="X478" s="538"/>
      <c r="Y478" s="538"/>
      <c r="Z478" s="538"/>
      <c r="AA478" s="129"/>
      <c r="AB478" s="4313">
        <v>66</v>
      </c>
      <c r="AC478" s="4185"/>
      <c r="AD478" s="4186"/>
      <c r="AE478" s="4180"/>
      <c r="AF478" s="4303" t="s">
        <v>262</v>
      </c>
      <c r="AG478" s="2490"/>
      <c r="AH478" s="2487"/>
      <c r="AI478" s="2487"/>
      <c r="AJ478" s="275"/>
      <c r="AK478" s="129"/>
    </row>
    <row r="479" spans="1:37" s="666" customFormat="1" ht="11.25" customHeight="1">
      <c r="A479" s="548"/>
      <c r="B479" s="538"/>
      <c r="C479" s="538"/>
      <c r="D479" s="569"/>
      <c r="E479" s="482"/>
      <c r="F479" s="538"/>
      <c r="G479" s="482" t="s">
        <v>1375</v>
      </c>
      <c r="H479" s="538"/>
      <c r="I479" s="538"/>
      <c r="J479" s="538"/>
      <c r="K479" s="538"/>
      <c r="L479" s="538"/>
      <c r="M479" s="538"/>
      <c r="N479" s="538"/>
      <c r="O479" s="538"/>
      <c r="P479" s="538"/>
      <c r="Q479" s="538"/>
      <c r="R479" s="538"/>
      <c r="S479" s="538"/>
      <c r="T479" s="538"/>
      <c r="U479" s="538"/>
      <c r="V479" s="538"/>
      <c r="W479" s="538"/>
      <c r="X479" s="538"/>
      <c r="Y479" s="538"/>
      <c r="Z479" s="538"/>
      <c r="AA479" s="129"/>
      <c r="AB479" s="4313"/>
      <c r="AC479" s="4183"/>
      <c r="AD479" s="4187"/>
      <c r="AE479" s="4184"/>
      <c r="AF479" s="4303"/>
      <c r="AG479" s="2490"/>
      <c r="AH479" s="2487"/>
      <c r="AI479" s="2487"/>
      <c r="AJ479" s="275"/>
      <c r="AK479" s="129"/>
    </row>
    <row r="480" spans="1:37" s="666" customFormat="1" ht="11.25" customHeight="1">
      <c r="A480" s="548"/>
      <c r="B480" s="538"/>
      <c r="C480" s="538"/>
      <c r="D480" s="569"/>
      <c r="E480" s="482"/>
      <c r="F480" s="538"/>
      <c r="G480" s="482"/>
      <c r="H480" s="538"/>
      <c r="I480" s="538"/>
      <c r="J480" s="538"/>
      <c r="K480" s="538"/>
      <c r="L480" s="538"/>
      <c r="M480" s="538"/>
      <c r="N480" s="538"/>
      <c r="O480" s="538"/>
      <c r="P480" s="538"/>
      <c r="Q480" s="538"/>
      <c r="R480" s="538"/>
      <c r="S480" s="538"/>
      <c r="T480" s="538"/>
      <c r="U480" s="538"/>
      <c r="V480" s="538"/>
      <c r="W480" s="538"/>
      <c r="X480" s="538"/>
      <c r="Y480" s="538"/>
      <c r="Z480" s="538"/>
      <c r="AA480" s="129"/>
      <c r="AB480" s="538"/>
      <c r="AC480" s="538"/>
      <c r="AD480" s="538"/>
      <c r="AE480" s="129"/>
      <c r="AF480" s="538"/>
      <c r="AG480" s="2490"/>
      <c r="AH480" s="2487"/>
      <c r="AI480" s="2487"/>
      <c r="AJ480" s="275"/>
      <c r="AK480" s="129"/>
    </row>
    <row r="481" spans="1:37" s="666" customFormat="1" ht="11.25" customHeight="1">
      <c r="A481" s="548"/>
      <c r="B481" s="538"/>
      <c r="C481" s="538"/>
      <c r="D481" s="2425" t="s">
        <v>153</v>
      </c>
      <c r="E481" s="482" t="s">
        <v>1376</v>
      </c>
      <c r="F481" s="538"/>
      <c r="G481" s="538"/>
      <c r="H481" s="538"/>
      <c r="I481" s="538"/>
      <c r="J481" s="538"/>
      <c r="K481" s="538"/>
      <c r="L481" s="538"/>
      <c r="M481" s="538"/>
      <c r="N481" s="538"/>
      <c r="O481" s="538"/>
      <c r="P481" s="538"/>
      <c r="Q481" s="538"/>
      <c r="R481" s="538"/>
      <c r="S481" s="538"/>
      <c r="T481" s="538"/>
      <c r="U481" s="538"/>
      <c r="V481" s="538"/>
      <c r="W481" s="538"/>
      <c r="X481" s="538"/>
      <c r="Y481" s="538"/>
      <c r="Z481" s="538"/>
      <c r="AA481" s="129"/>
      <c r="AB481" s="538"/>
      <c r="AC481" s="538"/>
      <c r="AD481" s="538"/>
      <c r="AE481" s="129"/>
      <c r="AF481" s="538"/>
      <c r="AG481" s="2490"/>
      <c r="AH481" s="2487"/>
      <c r="AI481" s="2487"/>
      <c r="AJ481" s="275"/>
      <c r="AK481" s="129"/>
    </row>
    <row r="482" spans="1:37" s="666" customFormat="1" ht="11.25" customHeight="1">
      <c r="A482" s="548"/>
      <c r="B482" s="538"/>
      <c r="C482" s="538"/>
      <c r="D482" s="569"/>
      <c r="E482" s="482"/>
      <c r="F482" s="538"/>
      <c r="G482" s="569" t="s">
        <v>1377</v>
      </c>
      <c r="H482" s="538"/>
      <c r="I482" s="538"/>
      <c r="J482" s="538"/>
      <c r="K482" s="538"/>
      <c r="L482" s="538"/>
      <c r="M482" s="538"/>
      <c r="N482" s="538"/>
      <c r="O482" s="538"/>
      <c r="P482" s="538"/>
      <c r="Q482" s="538"/>
      <c r="R482" s="538"/>
      <c r="S482" s="538"/>
      <c r="T482" s="538"/>
      <c r="U482" s="538"/>
      <c r="V482" s="538"/>
      <c r="W482" s="538"/>
      <c r="X482" s="538"/>
      <c r="Y482" s="538"/>
      <c r="Z482" s="538"/>
      <c r="AA482" s="129"/>
      <c r="AB482" s="4313">
        <v>67</v>
      </c>
      <c r="AC482" s="4185"/>
      <c r="AD482" s="4186"/>
      <c r="AE482" s="4180"/>
      <c r="AF482" s="4303" t="s">
        <v>262</v>
      </c>
      <c r="AG482" s="2490"/>
      <c r="AH482" s="2487"/>
      <c r="AI482" s="2487"/>
      <c r="AJ482" s="275"/>
      <c r="AK482" s="129"/>
    </row>
    <row r="483" spans="1:37" s="666" customFormat="1" ht="11.25" customHeight="1">
      <c r="A483" s="548"/>
      <c r="B483" s="538"/>
      <c r="C483" s="538"/>
      <c r="D483" s="569"/>
      <c r="E483" s="482"/>
      <c r="F483" s="538"/>
      <c r="G483" s="482" t="s">
        <v>1378</v>
      </c>
      <c r="H483" s="538"/>
      <c r="I483" s="538"/>
      <c r="J483" s="538"/>
      <c r="K483" s="538"/>
      <c r="L483" s="538"/>
      <c r="M483" s="538"/>
      <c r="N483" s="538"/>
      <c r="O483" s="538"/>
      <c r="P483" s="538"/>
      <c r="Q483" s="538"/>
      <c r="R483" s="538"/>
      <c r="S483" s="538"/>
      <c r="T483" s="538"/>
      <c r="U483" s="538" t="s">
        <v>1402</v>
      </c>
      <c r="V483" s="538"/>
      <c r="W483" s="538"/>
      <c r="X483" s="538"/>
      <c r="Y483" s="538"/>
      <c r="Z483" s="538"/>
      <c r="AA483" s="129"/>
      <c r="AB483" s="4313"/>
      <c r="AC483" s="4183"/>
      <c r="AD483" s="4187"/>
      <c r="AE483" s="4184"/>
      <c r="AF483" s="4303"/>
      <c r="AG483" s="2490"/>
      <c r="AH483" s="2487"/>
      <c r="AI483" s="2487"/>
      <c r="AJ483" s="275"/>
      <c r="AK483" s="129"/>
    </row>
    <row r="484" spans="1:37" s="666" customFormat="1" ht="11.25" customHeight="1">
      <c r="A484" s="548"/>
      <c r="B484" s="538"/>
      <c r="C484" s="538"/>
      <c r="D484" s="569"/>
      <c r="E484" s="482"/>
      <c r="F484" s="538"/>
      <c r="G484" s="538"/>
      <c r="H484" s="538"/>
      <c r="I484" s="538"/>
      <c r="J484" s="538"/>
      <c r="K484" s="538"/>
      <c r="L484" s="538"/>
      <c r="M484" s="538"/>
      <c r="N484" s="538"/>
      <c r="O484" s="538"/>
      <c r="P484" s="538"/>
      <c r="Q484" s="538"/>
      <c r="R484" s="538"/>
      <c r="S484" s="538"/>
      <c r="T484" s="538"/>
      <c r="U484" s="538"/>
      <c r="V484" s="538"/>
      <c r="W484" s="538"/>
      <c r="X484" s="538"/>
      <c r="Y484" s="538"/>
      <c r="Z484" s="538"/>
      <c r="AA484" s="538"/>
      <c r="AB484" s="538"/>
      <c r="AC484" s="538"/>
      <c r="AD484" s="538"/>
      <c r="AE484" s="129"/>
      <c r="AF484" s="538"/>
      <c r="AG484" s="2490"/>
      <c r="AH484" s="2487"/>
      <c r="AI484" s="2487"/>
      <c r="AJ484" s="275"/>
      <c r="AK484" s="129"/>
    </row>
    <row r="485" spans="1:37" s="666" customFormat="1" ht="11.25" customHeight="1">
      <c r="A485" s="548"/>
      <c r="B485" s="538"/>
      <c r="C485" s="538"/>
      <c r="D485" s="569"/>
      <c r="E485" s="569" t="s">
        <v>328</v>
      </c>
      <c r="F485" s="538"/>
      <c r="G485" s="538"/>
      <c r="H485" s="538"/>
      <c r="I485" s="538"/>
      <c r="J485" s="538"/>
      <c r="K485" s="538"/>
      <c r="L485" s="538"/>
      <c r="M485" s="538"/>
      <c r="N485" s="538"/>
      <c r="O485" s="538"/>
      <c r="P485" s="538"/>
      <c r="Q485" s="538"/>
      <c r="R485" s="538"/>
      <c r="S485" s="538"/>
      <c r="T485" s="538"/>
      <c r="U485" s="538"/>
      <c r="V485" s="538"/>
      <c r="W485" s="538"/>
      <c r="X485" s="538"/>
      <c r="Y485" s="538"/>
      <c r="Z485" s="538"/>
      <c r="AA485" s="538"/>
      <c r="AB485" s="481"/>
      <c r="AC485" s="4297">
        <v>100</v>
      </c>
      <c r="AD485" s="4298"/>
      <c r="AE485" s="4299"/>
      <c r="AF485" s="4303" t="s">
        <v>262</v>
      </c>
      <c r="AG485" s="2490"/>
      <c r="AH485" s="2487"/>
      <c r="AI485" s="2487"/>
      <c r="AJ485" s="275"/>
      <c r="AK485" s="129"/>
    </row>
    <row r="486" spans="1:37" s="666" customFormat="1" ht="11.25" customHeight="1">
      <c r="A486" s="548"/>
      <c r="B486" s="538"/>
      <c r="C486" s="538"/>
      <c r="D486" s="569"/>
      <c r="E486" s="482" t="s">
        <v>1367</v>
      </c>
      <c r="F486" s="538"/>
      <c r="G486" s="538"/>
      <c r="H486" s="538"/>
      <c r="I486" s="538"/>
      <c r="J486" s="538"/>
      <c r="K486" s="538"/>
      <c r="L486" s="538"/>
      <c r="M486" s="538"/>
      <c r="N486" s="538"/>
      <c r="O486" s="538"/>
      <c r="P486" s="538"/>
      <c r="Q486" s="538"/>
      <c r="R486" s="538"/>
      <c r="S486" s="538"/>
      <c r="T486" s="538"/>
      <c r="U486" s="538"/>
      <c r="V486" s="538"/>
      <c r="W486" s="538"/>
      <c r="X486" s="538"/>
      <c r="Y486" s="538"/>
      <c r="Z486" s="538"/>
      <c r="AA486" s="538"/>
      <c r="AB486" s="481"/>
      <c r="AC486" s="4300"/>
      <c r="AD486" s="4301"/>
      <c r="AE486" s="4302"/>
      <c r="AF486" s="4303"/>
      <c r="AG486" s="2490"/>
      <c r="AH486" s="2487"/>
      <c r="AI486" s="2487"/>
      <c r="AJ486" s="275"/>
      <c r="AK486" s="129"/>
    </row>
    <row r="487" spans="1:37" s="666" customFormat="1" ht="11.25" customHeight="1">
      <c r="A487" s="548"/>
      <c r="B487" s="2484"/>
      <c r="C487" s="129"/>
      <c r="D487" s="269"/>
      <c r="E487" s="269"/>
      <c r="F487" s="594"/>
      <c r="G487" s="594"/>
      <c r="H487" s="594"/>
      <c r="I487" s="594"/>
      <c r="J487" s="594"/>
      <c r="K487" s="594"/>
      <c r="L487" s="594"/>
      <c r="M487" s="594"/>
      <c r="N487" s="594"/>
      <c r="O487" s="594"/>
      <c r="P487" s="594"/>
      <c r="Q487" s="269"/>
      <c r="R487" s="269"/>
      <c r="S487" s="269"/>
      <c r="T487" s="269"/>
      <c r="U487" s="269"/>
      <c r="V487" s="269"/>
      <c r="W487" s="2490"/>
      <c r="X487" s="2490"/>
      <c r="Y487" s="2490"/>
      <c r="Z487" s="2490"/>
      <c r="AA487" s="2490"/>
      <c r="AB487" s="2490"/>
      <c r="AC487" s="2490"/>
      <c r="AD487" s="129"/>
      <c r="AE487" s="129"/>
      <c r="AF487" s="621"/>
      <c r="AG487" s="2490"/>
      <c r="AH487" s="2487"/>
      <c r="AI487" s="2487"/>
      <c r="AJ487" s="275"/>
      <c r="AK487" s="129"/>
    </row>
    <row r="488" spans="1:37" s="666" customFormat="1" ht="11.25" customHeight="1">
      <c r="A488" s="545"/>
      <c r="B488" s="628"/>
      <c r="C488" s="362"/>
      <c r="D488" s="2509"/>
      <c r="E488" s="2509"/>
      <c r="F488" s="629"/>
      <c r="G488" s="629"/>
      <c r="H488" s="629"/>
      <c r="I488" s="629"/>
      <c r="J488" s="629"/>
      <c r="K488" s="629"/>
      <c r="L488" s="629"/>
      <c r="M488" s="629"/>
      <c r="N488" s="629"/>
      <c r="O488" s="629"/>
      <c r="P488" s="629"/>
      <c r="Q488" s="2509"/>
      <c r="R488" s="2509"/>
      <c r="S488" s="2509"/>
      <c r="T488" s="2509"/>
      <c r="U488" s="2509"/>
      <c r="V488" s="2509"/>
      <c r="W488" s="2491"/>
      <c r="X488" s="2491"/>
      <c r="Y488" s="2491"/>
      <c r="Z488" s="2491"/>
      <c r="AA488" s="2491"/>
      <c r="AB488" s="2491"/>
      <c r="AC488" s="2491"/>
      <c r="AD488" s="362"/>
      <c r="AE488" s="362"/>
      <c r="AF488" s="632"/>
      <c r="AG488" s="2491"/>
      <c r="AH488" s="2486"/>
      <c r="AI488" s="2486"/>
      <c r="AJ488" s="379"/>
      <c r="AK488" s="129"/>
    </row>
    <row r="489" spans="1:37" s="666" customFormat="1" ht="11.25" customHeight="1">
      <c r="A489" s="548"/>
      <c r="B489" s="2484"/>
      <c r="C489" s="129"/>
      <c r="D489" s="269"/>
      <c r="E489" s="269"/>
      <c r="F489" s="594"/>
      <c r="G489" s="594"/>
      <c r="H489" s="594"/>
      <c r="I489" s="594"/>
      <c r="J489" s="594"/>
      <c r="K489" s="594"/>
      <c r="L489" s="594"/>
      <c r="M489" s="594"/>
      <c r="N489" s="594"/>
      <c r="O489" s="594"/>
      <c r="P489" s="594"/>
      <c r="Q489" s="269"/>
      <c r="R489" s="269"/>
      <c r="S489" s="269"/>
      <c r="T489" s="269"/>
      <c r="U489" s="269"/>
      <c r="V489" s="269"/>
      <c r="W489" s="2490"/>
      <c r="X489" s="2490"/>
      <c r="Y489" s="2490"/>
      <c r="Z489" s="2490"/>
      <c r="AA489" s="2490"/>
      <c r="AB489" s="2490"/>
      <c r="AC489" s="2490"/>
      <c r="AD489" s="129"/>
      <c r="AE489" s="129"/>
      <c r="AF489" s="621"/>
      <c r="AG489" s="2490"/>
      <c r="AH489" s="2487"/>
      <c r="AI489" s="2487"/>
      <c r="AJ489" s="275"/>
      <c r="AK489" s="129"/>
    </row>
    <row r="490" spans="1:37" ht="9.75" customHeight="1">
      <c r="A490" s="306"/>
      <c r="B490" s="4295" t="s">
        <v>1403</v>
      </c>
      <c r="C490" s="4295"/>
      <c r="D490" s="485" t="s">
        <v>1404</v>
      </c>
      <c r="E490" s="538"/>
      <c r="F490" s="538"/>
      <c r="G490" s="538"/>
      <c r="H490" s="538"/>
      <c r="I490" s="538"/>
      <c r="J490" s="538"/>
      <c r="K490" s="538"/>
      <c r="L490" s="538"/>
      <c r="M490" s="538"/>
      <c r="N490" s="538"/>
      <c r="O490" s="538"/>
      <c r="P490" s="538"/>
      <c r="Q490" s="538"/>
      <c r="R490" s="538"/>
      <c r="S490" s="538"/>
      <c r="T490" s="538"/>
      <c r="U490" s="538"/>
      <c r="V490" s="538"/>
      <c r="W490" s="538"/>
      <c r="X490" s="538"/>
      <c r="Y490" s="538"/>
      <c r="Z490" s="538"/>
      <c r="AA490" s="538"/>
      <c r="AB490" s="538"/>
      <c r="AC490" s="538"/>
      <c r="AD490" s="538"/>
      <c r="AE490" s="538"/>
      <c r="AF490" s="2483"/>
      <c r="AJ490" s="209"/>
    </row>
    <row r="491" spans="1:37" ht="9.75" customHeight="1">
      <c r="A491" s="306"/>
      <c r="B491" s="538"/>
      <c r="C491" s="538"/>
      <c r="D491" s="482" t="s">
        <v>2328</v>
      </c>
      <c r="E491" s="538"/>
      <c r="F491" s="538"/>
      <c r="G491" s="538"/>
      <c r="H491" s="538"/>
      <c r="I491" s="538"/>
      <c r="J491" s="538"/>
      <c r="K491" s="538"/>
      <c r="L491" s="538"/>
      <c r="M491" s="538"/>
      <c r="N491" s="538"/>
      <c r="O491" s="538"/>
      <c r="P491" s="538"/>
      <c r="Q491" s="538"/>
      <c r="R491" s="538"/>
      <c r="S491" s="538"/>
      <c r="T491" s="538"/>
      <c r="U491" s="538"/>
      <c r="V491" s="538"/>
      <c r="W491" s="538"/>
      <c r="X491" s="538"/>
      <c r="Y491" s="538"/>
      <c r="Z491" s="538"/>
      <c r="AA491" s="538"/>
      <c r="AB491" s="538"/>
      <c r="AC491" s="538"/>
      <c r="AD491" s="538"/>
      <c r="AE491" s="538"/>
      <c r="AJ491" s="209"/>
    </row>
    <row r="492" spans="1:37" ht="9.75" customHeight="1">
      <c r="A492" s="306"/>
      <c r="B492" s="538"/>
      <c r="C492" s="538"/>
      <c r="D492" s="569"/>
      <c r="E492" s="538"/>
      <c r="F492" s="538"/>
      <c r="G492" s="538"/>
      <c r="H492" s="538"/>
      <c r="I492" s="538"/>
      <c r="J492" s="538"/>
      <c r="K492" s="538"/>
      <c r="L492" s="538"/>
      <c r="M492" s="538"/>
      <c r="N492" s="538"/>
      <c r="O492" s="538"/>
      <c r="P492" s="538"/>
      <c r="Q492" s="538"/>
      <c r="R492" s="538"/>
      <c r="S492" s="538"/>
      <c r="T492" s="538"/>
      <c r="U492" s="538"/>
      <c r="V492" s="538"/>
      <c r="W492" s="538"/>
      <c r="X492" s="538"/>
      <c r="Y492" s="538"/>
      <c r="Z492" s="538"/>
      <c r="AA492" s="538"/>
      <c r="AB492" s="538"/>
      <c r="AC492" s="538"/>
      <c r="AD492" s="4311" t="s">
        <v>1219</v>
      </c>
      <c r="AE492" s="4312"/>
      <c r="AJ492" s="209"/>
    </row>
    <row r="493" spans="1:37" ht="10.5" customHeight="1">
      <c r="A493" s="306"/>
      <c r="B493" s="538"/>
      <c r="C493" s="538"/>
      <c r="D493" s="2425" t="s">
        <v>144</v>
      </c>
      <c r="E493" s="2420" t="s">
        <v>1381</v>
      </c>
      <c r="F493" s="483"/>
      <c r="G493" s="483"/>
      <c r="H493" s="483"/>
      <c r="I493" s="483"/>
      <c r="J493" s="483"/>
      <c r="K493" s="483"/>
      <c r="L493" s="483"/>
      <c r="M493" s="483"/>
      <c r="N493" s="483"/>
      <c r="O493" s="483"/>
      <c r="P493" s="483"/>
      <c r="Q493" s="483"/>
      <c r="R493" s="483"/>
      <c r="S493" s="483"/>
      <c r="T493" s="483"/>
      <c r="U493" s="483"/>
      <c r="V493" s="483"/>
      <c r="W493" s="538"/>
      <c r="X493" s="538"/>
      <c r="Y493" s="538"/>
      <c r="Z493" s="538"/>
      <c r="AB493" s="4313">
        <v>68</v>
      </c>
      <c r="AC493" s="4185"/>
      <c r="AD493" s="4186"/>
      <c r="AE493" s="4180"/>
      <c r="AF493" s="4303" t="s">
        <v>262</v>
      </c>
      <c r="AJ493" s="209"/>
    </row>
    <row r="494" spans="1:37" ht="10.5" customHeight="1">
      <c r="A494" s="306"/>
      <c r="B494" s="538"/>
      <c r="C494" s="538"/>
      <c r="D494" s="569"/>
      <c r="E494" s="2430" t="s">
        <v>1382</v>
      </c>
      <c r="F494" s="483"/>
      <c r="G494" s="483"/>
      <c r="H494" s="483"/>
      <c r="I494" s="483"/>
      <c r="J494" s="483"/>
      <c r="K494" s="483"/>
      <c r="L494" s="483"/>
      <c r="M494" s="483"/>
      <c r="N494" s="483"/>
      <c r="O494" s="483"/>
      <c r="P494" s="483"/>
      <c r="Q494" s="483"/>
      <c r="R494" s="483"/>
      <c r="S494" s="483"/>
      <c r="T494" s="483"/>
      <c r="U494" s="483"/>
      <c r="V494" s="483"/>
      <c r="W494" s="538"/>
      <c r="X494" s="538"/>
      <c r="Y494" s="538"/>
      <c r="Z494" s="538"/>
      <c r="AB494" s="4313"/>
      <c r="AC494" s="4183"/>
      <c r="AD494" s="4187"/>
      <c r="AE494" s="4184"/>
      <c r="AF494" s="4303"/>
      <c r="AJ494" s="209"/>
    </row>
    <row r="495" spans="1:37" ht="9.75" customHeight="1">
      <c r="A495" s="306"/>
      <c r="B495" s="538"/>
      <c r="C495" s="538"/>
      <c r="D495" s="569"/>
      <c r="E495" s="483"/>
      <c r="F495" s="483"/>
      <c r="G495" s="483"/>
      <c r="H495" s="483"/>
      <c r="I495" s="483"/>
      <c r="J495" s="483"/>
      <c r="K495" s="483"/>
      <c r="L495" s="483"/>
      <c r="M495" s="483"/>
      <c r="N495" s="483"/>
      <c r="O495" s="483"/>
      <c r="P495" s="483"/>
      <c r="Q495" s="483"/>
      <c r="R495" s="483"/>
      <c r="S495" s="483"/>
      <c r="T495" s="483"/>
      <c r="U495" s="483"/>
      <c r="V495" s="483"/>
      <c r="W495" s="538"/>
      <c r="X495" s="538"/>
      <c r="Y495" s="538"/>
      <c r="Z495" s="538"/>
      <c r="AB495" s="538"/>
      <c r="AC495" s="538"/>
      <c r="AD495" s="538"/>
      <c r="AF495" s="538"/>
      <c r="AJ495" s="209"/>
    </row>
    <row r="496" spans="1:37" ht="10.5" customHeight="1">
      <c r="A496" s="306"/>
      <c r="B496" s="538"/>
      <c r="C496" s="538"/>
      <c r="D496" s="2425" t="s">
        <v>149</v>
      </c>
      <c r="E496" s="485" t="s">
        <v>1383</v>
      </c>
      <c r="F496" s="483"/>
      <c r="G496" s="671"/>
      <c r="H496" s="671"/>
      <c r="I496" s="692"/>
      <c r="J496" s="692"/>
      <c r="K496" s="692"/>
      <c r="L496" s="692"/>
      <c r="M496" s="692"/>
      <c r="N496" s="671"/>
      <c r="O496" s="483"/>
      <c r="P496" s="483"/>
      <c r="Q496" s="671"/>
      <c r="R496" s="671"/>
      <c r="S496" s="671"/>
      <c r="T496" s="671"/>
      <c r="U496" s="671"/>
      <c r="V496" s="671"/>
      <c r="W496" s="698"/>
      <c r="X496" s="129"/>
      <c r="Y496" s="129"/>
      <c r="Z496" s="129"/>
      <c r="AB496" s="4313">
        <v>69</v>
      </c>
      <c r="AC496" s="4185"/>
      <c r="AD496" s="4186"/>
      <c r="AE496" s="4180"/>
      <c r="AF496" s="4303" t="s">
        <v>262</v>
      </c>
      <c r="AJ496" s="209"/>
    </row>
    <row r="497" spans="1:36" ht="10.5" customHeight="1">
      <c r="A497" s="306"/>
      <c r="B497" s="538"/>
      <c r="C497" s="538"/>
      <c r="D497" s="671"/>
      <c r="E497" s="266" t="s">
        <v>1384</v>
      </c>
      <c r="F497" s="129"/>
      <c r="G497" s="671"/>
      <c r="H497" s="671"/>
      <c r="I497" s="483"/>
      <c r="J497" s="483"/>
      <c r="K497" s="483"/>
      <c r="L497" s="483"/>
      <c r="M497" s="483"/>
      <c r="N497" s="671"/>
      <c r="O497" s="129"/>
      <c r="P497" s="129"/>
      <c r="Q497" s="671"/>
      <c r="R497" s="671"/>
      <c r="S497" s="671"/>
      <c r="T497" s="671"/>
      <c r="U497" s="671"/>
      <c r="V497" s="671"/>
      <c r="W497" s="699"/>
      <c r="X497" s="266"/>
      <c r="Y497" s="266"/>
      <c r="Z497" s="266"/>
      <c r="AA497" s="481"/>
      <c r="AB497" s="4313"/>
      <c r="AC497" s="4183"/>
      <c r="AD497" s="4187"/>
      <c r="AE497" s="4184"/>
      <c r="AF497" s="4303"/>
      <c r="AJ497" s="209"/>
    </row>
    <row r="498" spans="1:36" ht="9.75" customHeight="1">
      <c r="A498" s="306"/>
      <c r="B498" s="538"/>
      <c r="C498" s="538"/>
      <c r="D498" s="538"/>
      <c r="E498" s="538"/>
      <c r="F498" s="538"/>
      <c r="G498" s="538"/>
      <c r="H498" s="538"/>
      <c r="I498" s="538"/>
      <c r="J498" s="538"/>
      <c r="K498" s="538"/>
      <c r="L498" s="538"/>
      <c r="M498" s="538"/>
      <c r="N498" s="538"/>
      <c r="O498" s="538"/>
      <c r="P498" s="538"/>
      <c r="Q498" s="538"/>
      <c r="R498" s="538"/>
      <c r="S498" s="538"/>
      <c r="T498" s="538"/>
      <c r="U498" s="538"/>
      <c r="V498" s="538"/>
      <c r="W498" s="538"/>
      <c r="X498" s="538"/>
      <c r="Y498" s="538"/>
      <c r="Z498" s="538"/>
      <c r="AA498" s="538"/>
      <c r="AB498" s="538"/>
      <c r="AC498" s="483"/>
      <c r="AD498" s="671"/>
      <c r="AF498" s="538"/>
      <c r="AJ498" s="209"/>
    </row>
    <row r="499" spans="1:36" ht="6" customHeight="1">
      <c r="A499" s="306"/>
      <c r="B499" s="483"/>
      <c r="C499" s="483"/>
      <c r="D499" s="671"/>
      <c r="E499" s="483"/>
      <c r="F499" s="483"/>
      <c r="G499" s="578"/>
      <c r="H499" s="579"/>
      <c r="I499" s="579"/>
      <c r="J499" s="579"/>
      <c r="K499" s="579"/>
      <c r="L499" s="579"/>
      <c r="M499" s="579"/>
      <c r="N499" s="579"/>
      <c r="O499" s="579"/>
      <c r="P499" s="579"/>
      <c r="Q499" s="579"/>
      <c r="R499" s="579"/>
      <c r="S499" s="579"/>
      <c r="T499" s="579"/>
      <c r="U499" s="579"/>
      <c r="V499" s="579"/>
      <c r="W499" s="579"/>
      <c r="X499" s="579"/>
      <c r="Y499" s="579"/>
      <c r="Z499" s="700"/>
      <c r="AA499" s="483"/>
      <c r="AB499" s="483"/>
      <c r="AC499" s="701"/>
      <c r="AD499" s="701"/>
      <c r="AF499" s="701"/>
      <c r="AJ499" s="209"/>
    </row>
    <row r="500" spans="1:36" ht="9.75" customHeight="1">
      <c r="A500" s="306"/>
      <c r="B500" s="483"/>
      <c r="C500" s="483"/>
      <c r="D500" s="671"/>
      <c r="E500" s="483"/>
      <c r="F500" s="483"/>
      <c r="G500" s="672"/>
      <c r="H500" s="581" t="s">
        <v>2323</v>
      </c>
      <c r="I500" s="581"/>
      <c r="J500" s="581"/>
      <c r="K500" s="581"/>
      <c r="L500" s="581"/>
      <c r="M500" s="581"/>
      <c r="N500" s="581"/>
      <c r="O500" s="581"/>
      <c r="P500" s="581"/>
      <c r="Q500" s="581"/>
      <c r="R500" s="581"/>
      <c r="S500" s="581"/>
      <c r="T500" s="581"/>
      <c r="U500" s="581"/>
      <c r="V500" s="581"/>
      <c r="W500" s="581"/>
      <c r="X500" s="581"/>
      <c r="Y500" s="581"/>
      <c r="Z500" s="702"/>
      <c r="AA500" s="483"/>
      <c r="AB500" s="483"/>
      <c r="AC500" s="701"/>
      <c r="AD500" s="701"/>
      <c r="AF500" s="701"/>
      <c r="AJ500" s="209"/>
    </row>
    <row r="501" spans="1:36" ht="10.5" customHeight="1">
      <c r="A501" s="306"/>
      <c r="B501" s="637"/>
      <c r="C501" s="637"/>
      <c r="D501" s="569" t="s">
        <v>328</v>
      </c>
      <c r="E501" s="483"/>
      <c r="F501" s="538"/>
      <c r="G501" s="672"/>
      <c r="H501" s="641" t="s">
        <v>2329</v>
      </c>
      <c r="I501" s="581"/>
      <c r="J501" s="581"/>
      <c r="K501" s="581"/>
      <c r="L501" s="581"/>
      <c r="M501" s="581"/>
      <c r="N501" s="581"/>
      <c r="O501" s="581"/>
      <c r="P501" s="581"/>
      <c r="Q501" s="581"/>
      <c r="R501" s="581"/>
      <c r="S501" s="581"/>
      <c r="T501" s="581"/>
      <c r="U501" s="581"/>
      <c r="V501" s="581"/>
      <c r="W501" s="581"/>
      <c r="X501" s="581"/>
      <c r="Y501" s="581"/>
      <c r="Z501" s="702"/>
      <c r="AA501" s="483"/>
      <c r="AB501" s="481"/>
      <c r="AC501" s="4297">
        <v>100</v>
      </c>
      <c r="AD501" s="4298"/>
      <c r="AE501" s="4299"/>
      <c r="AF501" s="4303" t="s">
        <v>262</v>
      </c>
      <c r="AJ501" s="209"/>
    </row>
    <row r="502" spans="1:36" ht="10.5" customHeight="1">
      <c r="A502" s="306"/>
      <c r="B502" s="483"/>
      <c r="C502" s="483"/>
      <c r="D502" s="482" t="s">
        <v>1367</v>
      </c>
      <c r="E502" s="483"/>
      <c r="F502" s="538"/>
      <c r="G502" s="672"/>
      <c r="H502" s="654" t="s">
        <v>2330</v>
      </c>
      <c r="I502" s="581"/>
      <c r="J502" s="581"/>
      <c r="K502" s="581"/>
      <c r="L502" s="581"/>
      <c r="M502" s="581"/>
      <c r="N502" s="581"/>
      <c r="O502" s="581"/>
      <c r="P502" s="581"/>
      <c r="Q502" s="581"/>
      <c r="R502" s="581"/>
      <c r="S502" s="581"/>
      <c r="T502" s="581"/>
      <c r="U502" s="581"/>
      <c r="V502" s="581"/>
      <c r="W502" s="581"/>
      <c r="X502" s="581"/>
      <c r="Y502" s="581"/>
      <c r="Z502" s="702"/>
      <c r="AA502" s="483"/>
      <c r="AB502" s="481"/>
      <c r="AC502" s="4300"/>
      <c r="AD502" s="4301"/>
      <c r="AE502" s="4302"/>
      <c r="AF502" s="4303"/>
      <c r="AJ502" s="209"/>
    </row>
    <row r="503" spans="1:36" ht="6" customHeight="1">
      <c r="A503" s="306"/>
      <c r="B503" s="483"/>
      <c r="C503" s="483"/>
      <c r="D503" s="538"/>
      <c r="E503" s="483"/>
      <c r="F503" s="483"/>
      <c r="G503" s="673"/>
      <c r="H503" s="752"/>
      <c r="I503" s="674"/>
      <c r="J503" s="674"/>
      <c r="K503" s="674"/>
      <c r="L503" s="674"/>
      <c r="M503" s="674"/>
      <c r="N503" s="674"/>
      <c r="O503" s="674"/>
      <c r="P503" s="674"/>
      <c r="Q503" s="674"/>
      <c r="R503" s="674"/>
      <c r="S503" s="674"/>
      <c r="T503" s="674"/>
      <c r="U503" s="674"/>
      <c r="V503" s="674"/>
      <c r="W503" s="674"/>
      <c r="X503" s="674"/>
      <c r="Y503" s="674"/>
      <c r="Z503" s="703"/>
      <c r="AA503" s="483"/>
      <c r="AB503" s="483"/>
      <c r="AC503" s="483"/>
      <c r="AD503" s="671"/>
      <c r="AE503" s="483"/>
      <c r="AJ503" s="209"/>
    </row>
    <row r="504" spans="1:36" ht="9.75" customHeight="1">
      <c r="A504" s="306"/>
      <c r="AD504" s="758"/>
      <c r="AE504" s="266"/>
      <c r="AJ504" s="209"/>
    </row>
    <row r="505" spans="1:36" ht="9.75" customHeight="1">
      <c r="A505" s="352"/>
      <c r="B505" s="466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88"/>
      <c r="AC505" s="88"/>
      <c r="AD505" s="759"/>
      <c r="AE505" s="425"/>
      <c r="AF505" s="466"/>
      <c r="AG505" s="88"/>
      <c r="AH505" s="88"/>
      <c r="AI505" s="88"/>
      <c r="AJ505" s="212"/>
    </row>
    <row r="506" spans="1:36" ht="9.75" customHeight="1">
      <c r="A506" s="306"/>
      <c r="AD506" s="758"/>
      <c r="AE506" s="266"/>
      <c r="AJ506" s="209"/>
    </row>
    <row r="507" spans="1:36" ht="9.75" customHeight="1">
      <c r="A507" s="306"/>
      <c r="AD507" s="758"/>
      <c r="AE507" s="266"/>
      <c r="AJ507" s="209"/>
    </row>
    <row r="508" spans="1:36" ht="9.75" customHeight="1">
      <c r="A508" s="306"/>
      <c r="B508" s="4304" t="s">
        <v>1405</v>
      </c>
      <c r="C508" s="4304"/>
      <c r="D508" s="2421" t="s">
        <v>1406</v>
      </c>
      <c r="E508" s="538"/>
      <c r="F508" s="483"/>
      <c r="G508" s="483"/>
      <c r="H508" s="483"/>
      <c r="I508" s="483"/>
      <c r="J508" s="483"/>
      <c r="K508" s="483"/>
      <c r="L508" s="483"/>
      <c r="M508" s="483"/>
      <c r="N508" s="483"/>
      <c r="O508" s="483"/>
      <c r="P508" s="483"/>
      <c r="Q508" s="534"/>
      <c r="R508" s="534"/>
      <c r="S508" s="483"/>
      <c r="T508" s="483"/>
      <c r="U508" s="483"/>
      <c r="V508" s="483"/>
      <c r="W508" s="483"/>
      <c r="X508" s="483"/>
      <c r="Y508" s="483"/>
      <c r="Z508" s="483"/>
      <c r="AA508" s="483"/>
      <c r="AB508" s="483"/>
      <c r="AC508" s="483"/>
      <c r="AD508" s="671"/>
      <c r="AE508" s="483"/>
      <c r="AJ508" s="209"/>
    </row>
    <row r="509" spans="1:36" ht="9.75" customHeight="1">
      <c r="A509" s="306"/>
      <c r="B509" s="483"/>
      <c r="C509" s="529"/>
      <c r="D509" s="2431" t="s">
        <v>1407</v>
      </c>
      <c r="E509" s="482"/>
      <c r="F509" s="534"/>
      <c r="G509" s="534"/>
      <c r="H509" s="534"/>
      <c r="I509" s="534"/>
      <c r="J509" s="534"/>
      <c r="K509" s="534"/>
      <c r="L509" s="534"/>
      <c r="M509" s="534"/>
      <c r="N509" s="534"/>
      <c r="O509" s="534"/>
      <c r="P509" s="534"/>
      <c r="Q509" s="534"/>
      <c r="R509" s="534"/>
      <c r="S509" s="483"/>
      <c r="T509" s="483"/>
      <c r="U509" s="483"/>
      <c r="V509" s="483"/>
      <c r="W509" s="483"/>
      <c r="X509" s="483"/>
      <c r="Y509" s="483"/>
      <c r="Z509" s="483"/>
      <c r="AA509" s="483"/>
      <c r="AB509" s="483"/>
      <c r="AC509" s="483"/>
      <c r="AD509" s="671"/>
      <c r="AE509" s="483"/>
      <c r="AJ509" s="209"/>
    </row>
    <row r="510" spans="1:36" ht="9.75" customHeight="1">
      <c r="A510" s="306"/>
      <c r="B510" s="483"/>
      <c r="C510" s="529"/>
      <c r="D510" s="538"/>
      <c r="E510" s="534"/>
      <c r="F510" s="534"/>
      <c r="G510" s="534"/>
      <c r="H510" s="534"/>
      <c r="I510" s="534"/>
      <c r="J510" s="534"/>
      <c r="K510" s="534"/>
      <c r="L510" s="534"/>
      <c r="M510" s="534"/>
      <c r="N510" s="534"/>
      <c r="O510" s="534"/>
      <c r="P510" s="534"/>
      <c r="Q510" s="534"/>
      <c r="R510" s="534"/>
      <c r="S510" s="483"/>
      <c r="T510" s="483"/>
      <c r="U510" s="483"/>
      <c r="V510" s="483"/>
      <c r="W510" s="483"/>
      <c r="X510" s="483"/>
      <c r="Y510" s="483"/>
      <c r="Z510" s="483"/>
      <c r="AA510" s="483"/>
      <c r="AB510" s="704"/>
      <c r="AC510" s="705"/>
      <c r="AD510" s="706"/>
      <c r="AE510" s="705"/>
      <c r="AF510" s="707"/>
      <c r="AG510" s="737"/>
      <c r="AJ510" s="209"/>
    </row>
    <row r="511" spans="1:36" ht="9.75" customHeight="1">
      <c r="A511" s="306"/>
      <c r="B511" s="483"/>
      <c r="C511" s="529"/>
      <c r="D511" s="538"/>
      <c r="E511" s="534"/>
      <c r="F511" s="534"/>
      <c r="G511" s="534"/>
      <c r="H511" s="534"/>
      <c r="I511" s="534"/>
      <c r="J511" s="534"/>
      <c r="K511" s="534"/>
      <c r="L511" s="534"/>
      <c r="M511" s="534"/>
      <c r="N511" s="534"/>
      <c r="O511" s="534"/>
      <c r="P511" s="534"/>
      <c r="Q511" s="534"/>
      <c r="R511" s="534"/>
      <c r="S511" s="483"/>
      <c r="T511" s="483"/>
      <c r="U511" s="483"/>
      <c r="V511" s="483"/>
      <c r="W511" s="483"/>
      <c r="X511" s="483"/>
      <c r="Y511" s="483"/>
      <c r="Z511" s="483"/>
      <c r="AA511" s="483"/>
      <c r="AB511" s="4305" t="s">
        <v>455</v>
      </c>
      <c r="AC511" s="4306"/>
      <c r="AD511" s="4306"/>
      <c r="AE511" s="4306"/>
      <c r="AF511" s="4306"/>
      <c r="AG511" s="4307"/>
      <c r="AJ511" s="209"/>
    </row>
    <row r="512" spans="1:36" ht="11.25" customHeight="1">
      <c r="A512" s="306"/>
      <c r="B512" s="483"/>
      <c r="C512" s="529"/>
      <c r="D512" s="538"/>
      <c r="E512" s="483"/>
      <c r="F512" s="483"/>
      <c r="G512" s="483"/>
      <c r="H512" s="483"/>
      <c r="I512" s="534"/>
      <c r="J512" s="534"/>
      <c r="K512" s="534"/>
      <c r="L512" s="534"/>
      <c r="M512" s="534"/>
      <c r="N512" s="534"/>
      <c r="O512" s="534"/>
      <c r="P512" s="534"/>
      <c r="Q512" s="534"/>
      <c r="R512" s="534"/>
      <c r="S512" s="534"/>
      <c r="T512" s="534"/>
      <c r="U512" s="534"/>
      <c r="V512" s="534"/>
      <c r="W512" s="4284">
        <v>310070</v>
      </c>
      <c r="X512" s="4284"/>
      <c r="Y512" s="4284"/>
      <c r="Z512" s="4284"/>
      <c r="AA512" s="483"/>
      <c r="AB512" s="4308" t="s">
        <v>456</v>
      </c>
      <c r="AC512" s="4309"/>
      <c r="AD512" s="4309"/>
      <c r="AE512" s="4309"/>
      <c r="AF512" s="4309"/>
      <c r="AG512" s="4310"/>
      <c r="AJ512" s="209"/>
    </row>
    <row r="513" spans="1:36" ht="11.25" customHeight="1">
      <c r="A513" s="306"/>
      <c r="B513" s="483"/>
      <c r="C513" s="529"/>
      <c r="D513" s="4285"/>
      <c r="E513" s="4286"/>
      <c r="F513" s="4286"/>
      <c r="G513" s="4286"/>
      <c r="H513" s="4286"/>
      <c r="I513" s="4286"/>
      <c r="J513" s="4286"/>
      <c r="K513" s="4286"/>
      <c r="L513" s="4286"/>
      <c r="M513" s="4286"/>
      <c r="N513" s="4286"/>
      <c r="O513" s="4286"/>
      <c r="P513" s="4286"/>
      <c r="Q513" s="4286"/>
      <c r="R513" s="4286"/>
      <c r="S513" s="4286"/>
      <c r="T513" s="4286"/>
      <c r="U513" s="4286"/>
      <c r="V513" s="4286"/>
      <c r="W513" s="4286"/>
      <c r="X513" s="4286"/>
      <c r="Y513" s="4286"/>
      <c r="Z513" s="4287"/>
      <c r="AA513" s="483"/>
      <c r="AB513" s="709"/>
      <c r="AC513" s="710"/>
      <c r="AD513" s="710"/>
      <c r="AE513" s="710"/>
      <c r="AF513" s="710"/>
      <c r="AG513" s="738"/>
      <c r="AJ513" s="209"/>
    </row>
    <row r="514" spans="1:36" ht="11.25" customHeight="1">
      <c r="A514" s="306"/>
      <c r="B514" s="483"/>
      <c r="C514" s="529"/>
      <c r="D514" s="4288"/>
      <c r="E514" s="4289"/>
      <c r="F514" s="4289"/>
      <c r="G514" s="4289"/>
      <c r="H514" s="4289"/>
      <c r="I514" s="4289"/>
      <c r="J514" s="4289"/>
      <c r="K514" s="4289"/>
      <c r="L514" s="4289"/>
      <c r="M514" s="4289"/>
      <c r="N514" s="4289"/>
      <c r="O514" s="4289"/>
      <c r="P514" s="4289"/>
      <c r="Q514" s="4289"/>
      <c r="R514" s="4289"/>
      <c r="S514" s="4289"/>
      <c r="T514" s="4289"/>
      <c r="U514" s="4289"/>
      <c r="V514" s="4289"/>
      <c r="W514" s="4289"/>
      <c r="X514" s="4289"/>
      <c r="Y514" s="4289"/>
      <c r="Z514" s="4290"/>
      <c r="AA514" s="483"/>
      <c r="AB514" s="711"/>
      <c r="AC514" s="712"/>
      <c r="AD514" s="712"/>
      <c r="AE514" s="4291">
        <v>310073</v>
      </c>
      <c r="AF514" s="4291"/>
      <c r="AG514" s="739"/>
      <c r="AJ514" s="209"/>
    </row>
    <row r="515" spans="1:36" ht="11.25" customHeight="1">
      <c r="A515" s="306"/>
      <c r="B515" s="483"/>
      <c r="C515" s="529"/>
      <c r="D515" s="538"/>
      <c r="E515" s="483"/>
      <c r="F515" s="483"/>
      <c r="G515" s="483"/>
      <c r="H515" s="483"/>
      <c r="I515" s="483"/>
      <c r="J515" s="483"/>
      <c r="K515" s="483"/>
      <c r="L515" s="483"/>
      <c r="M515" s="483"/>
      <c r="N515" s="483"/>
      <c r="O515" s="483"/>
      <c r="P515" s="483"/>
      <c r="Q515" s="483"/>
      <c r="R515" s="483"/>
      <c r="S515" s="483"/>
      <c r="T515" s="483"/>
      <c r="U515" s="483"/>
      <c r="V515" s="483"/>
      <c r="W515" s="483"/>
      <c r="X515" s="483"/>
      <c r="Y515" s="483"/>
      <c r="Z515" s="483"/>
      <c r="AA515" s="485"/>
      <c r="AB515" s="711"/>
      <c r="AC515" s="712"/>
      <c r="AD515" s="4185"/>
      <c r="AE515" s="4186"/>
      <c r="AF515" s="4180"/>
      <c r="AG515" s="740"/>
      <c r="AJ515" s="209"/>
    </row>
    <row r="516" spans="1:36" ht="11.25" customHeight="1">
      <c r="A516" s="306"/>
      <c r="B516" s="483"/>
      <c r="C516" s="529"/>
      <c r="D516" s="569"/>
      <c r="E516" s="483"/>
      <c r="F516" s="485"/>
      <c r="G516" s="485"/>
      <c r="H516" s="485"/>
      <c r="I516" s="485"/>
      <c r="J516" s="485"/>
      <c r="K516" s="485"/>
      <c r="L516" s="485"/>
      <c r="M516" s="485"/>
      <c r="N516" s="485"/>
      <c r="O516" s="485"/>
      <c r="P516" s="485"/>
      <c r="Q516" s="485"/>
      <c r="R516" s="485"/>
      <c r="S516" s="485"/>
      <c r="T516" s="485"/>
      <c r="U516" s="485"/>
      <c r="V516" s="485"/>
      <c r="W516" s="4284">
        <v>310071</v>
      </c>
      <c r="X516" s="4284"/>
      <c r="Y516" s="4284"/>
      <c r="Z516" s="4284"/>
      <c r="AA516" s="485"/>
      <c r="AB516" s="709"/>
      <c r="AC516" s="710"/>
      <c r="AD516" s="4183"/>
      <c r="AE516" s="4187"/>
      <c r="AF516" s="4184"/>
      <c r="AG516" s="740"/>
      <c r="AJ516" s="209"/>
    </row>
    <row r="517" spans="1:36" ht="11.25" customHeight="1">
      <c r="A517" s="306"/>
      <c r="B517" s="483"/>
      <c r="C517" s="529"/>
      <c r="D517" s="4285"/>
      <c r="E517" s="4286"/>
      <c r="F517" s="4286"/>
      <c r="G517" s="4286"/>
      <c r="H517" s="4286"/>
      <c r="I517" s="4286"/>
      <c r="J517" s="4286"/>
      <c r="K517" s="4286"/>
      <c r="L517" s="4286"/>
      <c r="M517" s="4286"/>
      <c r="N517" s="4286"/>
      <c r="O517" s="4286"/>
      <c r="P517" s="4286"/>
      <c r="Q517" s="4286"/>
      <c r="R517" s="4286"/>
      <c r="S517" s="4286"/>
      <c r="T517" s="4286"/>
      <c r="U517" s="4286"/>
      <c r="V517" s="4286"/>
      <c r="W517" s="4286"/>
      <c r="X517" s="4286"/>
      <c r="Y517" s="4286"/>
      <c r="Z517" s="4287"/>
      <c r="AA517" s="485"/>
      <c r="AB517" s="709"/>
      <c r="AC517" s="710"/>
      <c r="AD517" s="714"/>
      <c r="AE517" s="714"/>
      <c r="AF517" s="714"/>
      <c r="AG517" s="740"/>
      <c r="AJ517" s="209"/>
    </row>
    <row r="518" spans="1:36" ht="11.25" customHeight="1">
      <c r="A518" s="306"/>
      <c r="B518" s="4295"/>
      <c r="C518" s="4295"/>
      <c r="D518" s="4288"/>
      <c r="E518" s="4289"/>
      <c r="F518" s="4289"/>
      <c r="G518" s="4289"/>
      <c r="H518" s="4289"/>
      <c r="I518" s="4289"/>
      <c r="J518" s="4289"/>
      <c r="K518" s="4289"/>
      <c r="L518" s="4289"/>
      <c r="M518" s="4289"/>
      <c r="N518" s="4289"/>
      <c r="O518" s="4289"/>
      <c r="P518" s="4289"/>
      <c r="Q518" s="4289"/>
      <c r="R518" s="4289"/>
      <c r="S518" s="4289"/>
      <c r="T518" s="4289"/>
      <c r="U518" s="4289"/>
      <c r="V518" s="4289"/>
      <c r="W518" s="4289"/>
      <c r="X518" s="4289"/>
      <c r="Y518" s="4289"/>
      <c r="Z518" s="4290"/>
      <c r="AA518" s="524"/>
      <c r="AB518" s="709"/>
      <c r="AC518" s="710"/>
      <c r="AD518" s="714"/>
      <c r="AE518" s="4296">
        <v>310074</v>
      </c>
      <c r="AF518" s="4296"/>
      <c r="AG518" s="740"/>
      <c r="AJ518" s="209"/>
    </row>
    <row r="519" spans="1:36" ht="11.25" customHeight="1">
      <c r="A519" s="306"/>
      <c r="B519" s="2503"/>
      <c r="C519" s="2503"/>
      <c r="D519" s="485"/>
      <c r="E519" s="524"/>
      <c r="F519" s="524"/>
      <c r="G519" s="524"/>
      <c r="H519" s="524"/>
      <c r="I519" s="524"/>
      <c r="J519" s="524"/>
      <c r="K519" s="524"/>
      <c r="L519" s="524"/>
      <c r="M519" s="524"/>
      <c r="N519" s="566"/>
      <c r="O519" s="693"/>
      <c r="P519" s="524"/>
      <c r="Q519" s="524"/>
      <c r="R519" s="524"/>
      <c r="S519" s="524"/>
      <c r="T519" s="524"/>
      <c r="U519" s="524"/>
      <c r="V519" s="524"/>
      <c r="W519" s="524"/>
      <c r="X519" s="524"/>
      <c r="Y519" s="524"/>
      <c r="Z519" s="524"/>
      <c r="AA519" s="524"/>
      <c r="AB519" s="715"/>
      <c r="AC519" s="716"/>
      <c r="AD519" s="4185"/>
      <c r="AE519" s="4186"/>
      <c r="AF519" s="4180"/>
      <c r="AG519" s="740"/>
      <c r="AJ519" s="209"/>
    </row>
    <row r="520" spans="1:36" ht="11.25" customHeight="1">
      <c r="A520" s="306"/>
      <c r="B520" s="675"/>
      <c r="C520" s="675"/>
      <c r="D520" s="266"/>
      <c r="E520" s="269"/>
      <c r="F520" s="567"/>
      <c r="G520" s="567"/>
      <c r="H520" s="567"/>
      <c r="I520" s="567"/>
      <c r="J520" s="567"/>
      <c r="K520" s="567"/>
      <c r="L520" s="567"/>
      <c r="M520" s="567"/>
      <c r="N520" s="567"/>
      <c r="O520" s="567"/>
      <c r="P520" s="567"/>
      <c r="Q520" s="567"/>
      <c r="R520" s="567"/>
      <c r="S520" s="567"/>
      <c r="T520" s="567"/>
      <c r="U520" s="567"/>
      <c r="V520" s="567"/>
      <c r="W520" s="4284">
        <v>310072</v>
      </c>
      <c r="X520" s="4284"/>
      <c r="Y520" s="4284"/>
      <c r="Z520" s="4284"/>
      <c r="AA520" s="566"/>
      <c r="AB520" s="717"/>
      <c r="AC520" s="718"/>
      <c r="AD520" s="4183"/>
      <c r="AE520" s="4187"/>
      <c r="AF520" s="4184"/>
      <c r="AG520" s="740"/>
      <c r="AJ520" s="209"/>
    </row>
    <row r="521" spans="1:36" ht="11.25" customHeight="1">
      <c r="A521" s="306"/>
      <c r="B521" s="483"/>
      <c r="C521" s="529"/>
      <c r="D521" s="4285"/>
      <c r="E521" s="4286"/>
      <c r="F521" s="4286"/>
      <c r="G521" s="4286"/>
      <c r="H521" s="4286"/>
      <c r="I521" s="4286"/>
      <c r="J521" s="4286"/>
      <c r="K521" s="4286"/>
      <c r="L521" s="4286"/>
      <c r="M521" s="4286"/>
      <c r="N521" s="4286"/>
      <c r="O521" s="4286"/>
      <c r="P521" s="4286"/>
      <c r="Q521" s="4286"/>
      <c r="R521" s="4286"/>
      <c r="S521" s="4286"/>
      <c r="T521" s="4286"/>
      <c r="U521" s="4286"/>
      <c r="V521" s="4286"/>
      <c r="W521" s="4286"/>
      <c r="X521" s="4286"/>
      <c r="Y521" s="4286"/>
      <c r="Z521" s="4287"/>
      <c r="AA521" s="566"/>
      <c r="AB521" s="717"/>
      <c r="AC521" s="718"/>
      <c r="AD521" s="720"/>
      <c r="AE521" s="710"/>
      <c r="AF521" s="721"/>
      <c r="AG521" s="740"/>
      <c r="AJ521" s="209"/>
    </row>
    <row r="522" spans="1:36" ht="11.25" customHeight="1">
      <c r="A522" s="306"/>
      <c r="B522" s="483"/>
      <c r="C522" s="529"/>
      <c r="D522" s="4288"/>
      <c r="E522" s="4289"/>
      <c r="F522" s="4289"/>
      <c r="G522" s="4289"/>
      <c r="H522" s="4289"/>
      <c r="I522" s="4289"/>
      <c r="J522" s="4289"/>
      <c r="K522" s="4289"/>
      <c r="L522" s="4289"/>
      <c r="M522" s="4289"/>
      <c r="N522" s="4289"/>
      <c r="O522" s="4289"/>
      <c r="P522" s="4289"/>
      <c r="Q522" s="4289"/>
      <c r="R522" s="4289"/>
      <c r="S522" s="4289"/>
      <c r="T522" s="4289"/>
      <c r="U522" s="4289"/>
      <c r="V522" s="4289"/>
      <c r="W522" s="4289"/>
      <c r="X522" s="4289"/>
      <c r="Y522" s="4289"/>
      <c r="Z522" s="4290"/>
      <c r="AA522" s="566"/>
      <c r="AB522" s="717"/>
      <c r="AC522" s="718"/>
      <c r="AD522" s="720"/>
      <c r="AE522" s="4291">
        <v>310075</v>
      </c>
      <c r="AF522" s="4291"/>
      <c r="AG522" s="740"/>
      <c r="AJ522" s="209"/>
    </row>
    <row r="523" spans="1:36" ht="11.25" customHeight="1">
      <c r="A523" s="306"/>
      <c r="B523" s="483"/>
      <c r="C523" s="529"/>
      <c r="D523" s="256"/>
      <c r="E523" s="256"/>
      <c r="F523" s="256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  <c r="AA523" s="566"/>
      <c r="AB523" s="717"/>
      <c r="AC523" s="718"/>
      <c r="AD523" s="4185"/>
      <c r="AE523" s="4186"/>
      <c r="AF523" s="4180"/>
      <c r="AG523" s="740"/>
      <c r="AJ523" s="209"/>
    </row>
    <row r="524" spans="1:36" ht="11.25" customHeight="1">
      <c r="A524" s="306"/>
      <c r="B524" s="483"/>
      <c r="C524" s="529"/>
      <c r="D524" s="482"/>
      <c r="E524" s="483"/>
      <c r="F524" s="483"/>
      <c r="G524" s="483"/>
      <c r="H524" s="483"/>
      <c r="I524" s="483"/>
      <c r="J524" s="483"/>
      <c r="K524" s="483"/>
      <c r="L524" s="483"/>
      <c r="M524" s="483"/>
      <c r="N524" s="483"/>
      <c r="O524" s="500"/>
      <c r="P524" s="499"/>
      <c r="Q524" s="499"/>
      <c r="R524" s="499"/>
      <c r="S524" s="499"/>
      <c r="T524" s="499"/>
      <c r="U524" s="499"/>
      <c r="V524" s="499"/>
      <c r="W524" s="499"/>
      <c r="X524" s="499"/>
      <c r="Y524" s="499"/>
      <c r="Z524" s="499"/>
      <c r="AA524" s="566"/>
      <c r="AB524" s="723"/>
      <c r="AC524" s="724"/>
      <c r="AD524" s="4183"/>
      <c r="AE524" s="4187"/>
      <c r="AF524" s="4184"/>
      <c r="AG524" s="740"/>
      <c r="AJ524" s="209"/>
    </row>
    <row r="525" spans="1:36" ht="9.75" customHeight="1">
      <c r="A525" s="306"/>
      <c r="B525" s="483"/>
      <c r="C525" s="529"/>
      <c r="D525" s="485"/>
      <c r="E525" s="485"/>
      <c r="F525" s="485"/>
      <c r="G525" s="485"/>
      <c r="H525" s="485"/>
      <c r="I525" s="485"/>
      <c r="J525" s="485"/>
      <c r="K525" s="485"/>
      <c r="L525" s="485"/>
      <c r="M525" s="485"/>
      <c r="N525" s="485"/>
      <c r="O525" s="485"/>
      <c r="P525" s="485"/>
      <c r="Q525" s="485"/>
      <c r="R525" s="485"/>
      <c r="S525" s="485"/>
      <c r="T525" s="485"/>
      <c r="U525" s="485"/>
      <c r="V525" s="485"/>
      <c r="W525" s="485"/>
      <c r="X525" s="485"/>
      <c r="Y525" s="485"/>
      <c r="Z525" s="485"/>
      <c r="AA525" s="568"/>
      <c r="AB525" s="726"/>
      <c r="AC525" s="727"/>
      <c r="AD525" s="727"/>
      <c r="AE525" s="728"/>
      <c r="AF525" s="729"/>
      <c r="AG525" s="741"/>
      <c r="AJ525" s="209"/>
    </row>
    <row r="526" spans="1:36" ht="9.75" customHeight="1">
      <c r="A526" s="306"/>
      <c r="B526" s="676"/>
      <c r="C526" s="677"/>
      <c r="D526" s="680"/>
      <c r="E526" s="680"/>
      <c r="F526" s="680"/>
      <c r="G526" s="680"/>
      <c r="H526" s="680"/>
      <c r="I526" s="680"/>
      <c r="J526" s="680"/>
      <c r="K526" s="680"/>
      <c r="L526" s="680"/>
      <c r="M526" s="680"/>
      <c r="N526" s="696"/>
      <c r="O526" s="696"/>
      <c r="P526" s="696"/>
      <c r="Q526" s="696"/>
      <c r="R526" s="696"/>
      <c r="S526" s="696"/>
      <c r="T526" s="696"/>
      <c r="U526" s="696"/>
      <c r="V526" s="696"/>
      <c r="W526" s="696"/>
      <c r="X526" s="696"/>
      <c r="Y526" s="696"/>
      <c r="Z526" s="696"/>
      <c r="AA526" s="725"/>
      <c r="AB526" s="725"/>
      <c r="AC526" s="733"/>
      <c r="AD526" s="733"/>
      <c r="AE526" s="734"/>
      <c r="AJ526" s="209"/>
    </row>
    <row r="527" spans="1:36" ht="9.75" customHeight="1">
      <c r="A527" s="306"/>
      <c r="B527" s="676"/>
      <c r="C527" s="677"/>
      <c r="D527" s="680"/>
      <c r="E527" s="680"/>
      <c r="F527" s="680"/>
      <c r="G527" s="680"/>
      <c r="H527" s="680"/>
      <c r="I527" s="680"/>
      <c r="J527" s="680"/>
      <c r="K527" s="680"/>
      <c r="L527" s="680"/>
      <c r="M527" s="680"/>
      <c r="N527" s="696"/>
      <c r="O527" s="696"/>
      <c r="P527" s="696"/>
      <c r="Q527" s="696"/>
      <c r="R527" s="696"/>
      <c r="S527" s="696"/>
      <c r="T527" s="696"/>
      <c r="U527" s="696"/>
      <c r="V527" s="696"/>
      <c r="W527" s="696"/>
      <c r="X527" s="696"/>
      <c r="Y527" s="696"/>
      <c r="Z527" s="696"/>
      <c r="AA527" s="725"/>
      <c r="AB527" s="725"/>
      <c r="AC527" s="733"/>
      <c r="AD527" s="733"/>
      <c r="AE527" s="734"/>
      <c r="AJ527" s="209"/>
    </row>
    <row r="528" spans="1:36" ht="11.25" customHeight="1">
      <c r="A528" s="303"/>
      <c r="B528" s="269"/>
      <c r="C528" s="269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  <c r="AA528" s="269"/>
      <c r="AB528" s="269"/>
      <c r="AC528" s="269"/>
      <c r="AD528" s="269"/>
      <c r="AE528" s="269"/>
      <c r="AF528" s="269"/>
      <c r="AG528" s="2489"/>
      <c r="AJ528" s="209"/>
    </row>
    <row r="529" spans="1:36" ht="11.25" customHeight="1">
      <c r="A529" s="303"/>
      <c r="B529" s="269"/>
      <c r="C529" s="269"/>
      <c r="D529" s="269"/>
      <c r="E529" s="269"/>
      <c r="F529" s="269"/>
      <c r="G529" s="269"/>
      <c r="H529" s="269"/>
      <c r="I529" s="269"/>
      <c r="J529" s="269"/>
      <c r="K529" s="269"/>
      <c r="L529" s="269"/>
      <c r="M529" s="269"/>
      <c r="N529" s="269"/>
      <c r="O529" s="269"/>
      <c r="P529" s="269"/>
      <c r="Q529" s="269"/>
      <c r="R529" s="269"/>
      <c r="S529" s="269"/>
      <c r="T529" s="269"/>
      <c r="U529" s="269"/>
      <c r="V529" s="269"/>
      <c r="W529" s="269"/>
      <c r="X529" s="269"/>
      <c r="Y529" s="269"/>
      <c r="Z529" s="269"/>
      <c r="AA529" s="269"/>
      <c r="AB529" s="269"/>
      <c r="AC529" s="269"/>
      <c r="AD529" s="269"/>
      <c r="AE529" s="269"/>
      <c r="AF529" s="269"/>
      <c r="AG529" s="2489"/>
      <c r="AJ529" s="209"/>
    </row>
    <row r="530" spans="1:36" ht="11.25" customHeight="1">
      <c r="A530" s="303"/>
      <c r="B530" s="269"/>
      <c r="C530" s="269"/>
      <c r="D530" s="269"/>
      <c r="E530" s="269"/>
      <c r="F530" s="269"/>
      <c r="G530" s="269"/>
      <c r="H530" s="269"/>
      <c r="I530" s="269"/>
      <c r="J530" s="269"/>
      <c r="K530" s="269"/>
      <c r="L530" s="269"/>
      <c r="M530" s="269"/>
      <c r="N530" s="269"/>
      <c r="O530" s="269"/>
      <c r="P530" s="269"/>
      <c r="Q530" s="269"/>
      <c r="R530" s="269"/>
      <c r="S530" s="269"/>
      <c r="T530" s="269"/>
      <c r="U530" s="269"/>
      <c r="V530" s="269"/>
      <c r="W530" s="269"/>
      <c r="X530" s="269"/>
      <c r="Y530" s="269"/>
      <c r="Z530" s="269"/>
      <c r="AA530" s="269"/>
      <c r="AB530" s="269"/>
      <c r="AC530" s="269"/>
      <c r="AD530" s="269"/>
      <c r="AE530" s="269"/>
      <c r="AF530" s="269"/>
      <c r="AG530" s="2489"/>
      <c r="AJ530" s="209"/>
    </row>
    <row r="531" spans="1:36" ht="11.25" customHeight="1">
      <c r="A531" s="303"/>
      <c r="B531" s="269"/>
      <c r="C531" s="269"/>
      <c r="D531" s="269"/>
      <c r="E531" s="269"/>
      <c r="F531" s="269"/>
      <c r="G531" s="269"/>
      <c r="H531" s="269"/>
      <c r="I531" s="269"/>
      <c r="J531" s="269"/>
      <c r="K531" s="269"/>
      <c r="L531" s="269"/>
      <c r="M531" s="269"/>
      <c r="N531" s="269"/>
      <c r="O531" s="269"/>
      <c r="P531" s="269"/>
      <c r="Q531" s="269"/>
      <c r="R531" s="269"/>
      <c r="S531" s="269"/>
      <c r="T531" s="269"/>
      <c r="U531" s="269"/>
      <c r="V531" s="269"/>
      <c r="W531" s="269"/>
      <c r="X531" s="269"/>
      <c r="Y531" s="269"/>
      <c r="Z531" s="269"/>
      <c r="AA531" s="269"/>
      <c r="AB531" s="269"/>
      <c r="AC531" s="269"/>
      <c r="AD531" s="269"/>
      <c r="AE531" s="269"/>
      <c r="AF531" s="269"/>
      <c r="AG531" s="2489"/>
      <c r="AJ531" s="209"/>
    </row>
    <row r="532" spans="1:36" ht="11.25" customHeight="1">
      <c r="A532" s="303"/>
      <c r="B532" s="269"/>
      <c r="C532" s="269"/>
      <c r="D532" s="269"/>
      <c r="E532" s="269"/>
      <c r="F532" s="269"/>
      <c r="G532" s="269"/>
      <c r="H532" s="269"/>
      <c r="I532" s="269"/>
      <c r="J532" s="269"/>
      <c r="K532" s="269"/>
      <c r="L532" s="269"/>
      <c r="M532" s="269"/>
      <c r="N532" s="269"/>
      <c r="O532" s="269"/>
      <c r="P532" s="269"/>
      <c r="Q532" s="269"/>
      <c r="R532" s="269"/>
      <c r="S532" s="269"/>
      <c r="T532" s="269"/>
      <c r="U532" s="269"/>
      <c r="V532" s="269"/>
      <c r="W532" s="269"/>
      <c r="X532" s="269"/>
      <c r="Y532" s="269"/>
      <c r="Z532" s="269"/>
      <c r="AA532" s="269"/>
      <c r="AB532" s="269"/>
      <c r="AC532" s="269"/>
      <c r="AD532" s="269"/>
      <c r="AE532" s="269"/>
      <c r="AF532" s="269"/>
      <c r="AG532" s="2489"/>
      <c r="AJ532" s="209"/>
    </row>
    <row r="533" spans="1:36" ht="11.25" customHeight="1">
      <c r="A533" s="303"/>
      <c r="B533" s="269"/>
      <c r="C533" s="269"/>
      <c r="D533" s="269"/>
      <c r="E533" s="269"/>
      <c r="F533" s="269"/>
      <c r="G533" s="269"/>
      <c r="H533" s="269"/>
      <c r="I533" s="269"/>
      <c r="J533" s="269"/>
      <c r="K533" s="269"/>
      <c r="L533" s="269"/>
      <c r="M533" s="269"/>
      <c r="N533" s="269"/>
      <c r="O533" s="269"/>
      <c r="P533" s="269"/>
      <c r="Q533" s="269"/>
      <c r="R533" s="269"/>
      <c r="S533" s="269"/>
      <c r="T533" s="269"/>
      <c r="U533" s="269"/>
      <c r="V533" s="269"/>
      <c r="W533" s="269"/>
      <c r="X533" s="269"/>
      <c r="Y533" s="269"/>
      <c r="Z533" s="269"/>
      <c r="AA533" s="269"/>
      <c r="AB533" s="269"/>
      <c r="AC533" s="269"/>
      <c r="AD533" s="269"/>
      <c r="AE533" s="269"/>
      <c r="AF533" s="269"/>
      <c r="AG533" s="2489"/>
      <c r="AJ533" s="209"/>
    </row>
    <row r="534" spans="1:36" ht="11.25" customHeight="1">
      <c r="A534" s="303"/>
      <c r="B534" s="269"/>
      <c r="C534" s="269"/>
      <c r="D534" s="269"/>
      <c r="E534" s="269"/>
      <c r="F534" s="269"/>
      <c r="G534" s="269"/>
      <c r="H534" s="269"/>
      <c r="I534" s="269"/>
      <c r="J534" s="269"/>
      <c r="K534" s="269"/>
      <c r="L534" s="269"/>
      <c r="M534" s="269"/>
      <c r="N534" s="269"/>
      <c r="O534" s="269"/>
      <c r="P534" s="269"/>
      <c r="Q534" s="269"/>
      <c r="R534" s="269"/>
      <c r="S534" s="269"/>
      <c r="T534" s="269"/>
      <c r="U534" s="269"/>
      <c r="V534" s="269"/>
      <c r="W534" s="269"/>
      <c r="X534" s="269"/>
      <c r="Y534" s="269"/>
      <c r="Z534" s="269"/>
      <c r="AA534" s="269"/>
      <c r="AB534" s="269"/>
      <c r="AC534" s="269"/>
      <c r="AD534" s="269"/>
      <c r="AE534" s="269"/>
      <c r="AF534" s="269"/>
      <c r="AG534" s="2489"/>
      <c r="AJ534" s="209"/>
    </row>
    <row r="535" spans="1:36" ht="11.25" customHeight="1">
      <c r="A535" s="303"/>
      <c r="B535" s="269"/>
      <c r="C535" s="269"/>
      <c r="D535" s="269"/>
      <c r="E535" s="269"/>
      <c r="F535" s="269"/>
      <c r="G535" s="269"/>
      <c r="H535" s="269"/>
      <c r="I535" s="269"/>
      <c r="J535" s="269"/>
      <c r="K535" s="269"/>
      <c r="L535" s="269"/>
      <c r="M535" s="269"/>
      <c r="N535" s="269"/>
      <c r="O535" s="269"/>
      <c r="P535" s="269"/>
      <c r="Q535" s="269"/>
      <c r="R535" s="269"/>
      <c r="S535" s="269"/>
      <c r="T535" s="269"/>
      <c r="U535" s="269"/>
      <c r="V535" s="269"/>
      <c r="W535" s="269"/>
      <c r="X535" s="269"/>
      <c r="Y535" s="269"/>
      <c r="Z535" s="269"/>
      <c r="AA535" s="269"/>
      <c r="AB535" s="269"/>
      <c r="AC535" s="269"/>
      <c r="AD535" s="269"/>
      <c r="AE535" s="269"/>
      <c r="AF535" s="269"/>
      <c r="AG535" s="2489"/>
      <c r="AJ535" s="209"/>
    </row>
    <row r="536" spans="1:36" ht="11.25" customHeight="1" thickBot="1">
      <c r="A536" s="4292">
        <v>37</v>
      </c>
      <c r="B536" s="4293"/>
      <c r="C536" s="4293"/>
      <c r="D536" s="4293"/>
      <c r="E536" s="4293"/>
      <c r="F536" s="4293"/>
      <c r="G536" s="4293"/>
      <c r="H536" s="4293"/>
      <c r="I536" s="4293"/>
      <c r="J536" s="4293"/>
      <c r="K536" s="4293"/>
      <c r="L536" s="4293"/>
      <c r="M536" s="4293"/>
      <c r="N536" s="4293"/>
      <c r="O536" s="4293"/>
      <c r="P536" s="4293"/>
      <c r="Q536" s="4293"/>
      <c r="R536" s="4293"/>
      <c r="S536" s="4293"/>
      <c r="T536" s="4293"/>
      <c r="U536" s="4293"/>
      <c r="V536" s="4293"/>
      <c r="W536" s="4293"/>
      <c r="X536" s="4293"/>
      <c r="Y536" s="4293"/>
      <c r="Z536" s="4293"/>
      <c r="AA536" s="4293"/>
      <c r="AB536" s="4293"/>
      <c r="AC536" s="4293"/>
      <c r="AD536" s="4293"/>
      <c r="AE536" s="4293"/>
      <c r="AF536" s="4293"/>
      <c r="AG536" s="4293"/>
      <c r="AH536" s="4293"/>
      <c r="AI536" s="4293"/>
      <c r="AJ536" s="4294"/>
    </row>
  </sheetData>
  <sheetProtection selectLockedCells="1" selectUnlockedCells="1"/>
  <mergeCells count="300">
    <mergeCell ref="B10:E10"/>
    <mergeCell ref="F10:G11"/>
    <mergeCell ref="B11:E11"/>
    <mergeCell ref="E17:F17"/>
    <mergeCell ref="E18:E19"/>
    <mergeCell ref="F18:F19"/>
    <mergeCell ref="G18:H19"/>
    <mergeCell ref="A1:AJ1"/>
    <mergeCell ref="A2:AJ2"/>
    <mergeCell ref="A3:AJ3"/>
    <mergeCell ref="AF5:AH5"/>
    <mergeCell ref="B6:G7"/>
    <mergeCell ref="H6:I7"/>
    <mergeCell ref="AG36:AG37"/>
    <mergeCell ref="D37:Y38"/>
    <mergeCell ref="E44:F44"/>
    <mergeCell ref="E45:E46"/>
    <mergeCell ref="F45:F46"/>
    <mergeCell ref="G45:H46"/>
    <mergeCell ref="E23:E24"/>
    <mergeCell ref="F23:F24"/>
    <mergeCell ref="G23:I24"/>
    <mergeCell ref="AE28:AF28"/>
    <mergeCell ref="AC29:AF30"/>
    <mergeCell ref="D35:Y36"/>
    <mergeCell ref="AE35:AF35"/>
    <mergeCell ref="AD36:AF37"/>
    <mergeCell ref="AE61:AF61"/>
    <mergeCell ref="D62:Y63"/>
    <mergeCell ref="AD62:AF63"/>
    <mergeCell ref="AG62:AG63"/>
    <mergeCell ref="D64:Y65"/>
    <mergeCell ref="B68:C68"/>
    <mergeCell ref="D68:Z68"/>
    <mergeCell ref="E49:E50"/>
    <mergeCell ref="F49:F50"/>
    <mergeCell ref="G49:I50"/>
    <mergeCell ref="AE54:AF54"/>
    <mergeCell ref="AC55:AF56"/>
    <mergeCell ref="AD60:AE60"/>
    <mergeCell ref="B76:C76"/>
    <mergeCell ref="D82:D83"/>
    <mergeCell ref="E82:E83"/>
    <mergeCell ref="G82:H83"/>
    <mergeCell ref="N82:N83"/>
    <mergeCell ref="O82:O83"/>
    <mergeCell ref="D69:Y69"/>
    <mergeCell ref="D72:D73"/>
    <mergeCell ref="E72:E73"/>
    <mergeCell ref="G72:H73"/>
    <mergeCell ref="N72:N73"/>
    <mergeCell ref="O72:O73"/>
    <mergeCell ref="Q72:T73"/>
    <mergeCell ref="B96:C96"/>
    <mergeCell ref="B99:C99"/>
    <mergeCell ref="AD100:AD101"/>
    <mergeCell ref="AE100:AE101"/>
    <mergeCell ref="AD103:AD104"/>
    <mergeCell ref="AE103:AE104"/>
    <mergeCell ref="Q82:T83"/>
    <mergeCell ref="A85:AJ85"/>
    <mergeCell ref="B88:G89"/>
    <mergeCell ref="H88:I89"/>
    <mergeCell ref="B92:E92"/>
    <mergeCell ref="F92:G93"/>
    <mergeCell ref="B93:E93"/>
    <mergeCell ref="AD115:AD116"/>
    <mergeCell ref="AE115:AE116"/>
    <mergeCell ref="E123:E124"/>
    <mergeCell ref="O123:O124"/>
    <mergeCell ref="AD129:AD130"/>
    <mergeCell ref="AE129:AE130"/>
    <mergeCell ref="B106:C106"/>
    <mergeCell ref="AD106:AD107"/>
    <mergeCell ref="AE106:AE107"/>
    <mergeCell ref="AD109:AD110"/>
    <mergeCell ref="AE109:AE110"/>
    <mergeCell ref="AD112:AD113"/>
    <mergeCell ref="AE112:AE113"/>
    <mergeCell ref="AH152:AI152"/>
    <mergeCell ref="B153:C153"/>
    <mergeCell ref="AD155:AD156"/>
    <mergeCell ref="AE155:AE156"/>
    <mergeCell ref="B156:C156"/>
    <mergeCell ref="AD158:AD159"/>
    <mergeCell ref="AE158:AE159"/>
    <mergeCell ref="AD132:AD133"/>
    <mergeCell ref="AE132:AE133"/>
    <mergeCell ref="AD135:AD136"/>
    <mergeCell ref="AE135:AE136"/>
    <mergeCell ref="AD138:AD139"/>
    <mergeCell ref="AE138:AE139"/>
    <mergeCell ref="AD170:AD171"/>
    <mergeCell ref="AE170:AE171"/>
    <mergeCell ref="AD173:AD174"/>
    <mergeCell ref="AE173:AE174"/>
    <mergeCell ref="AD176:AD177"/>
    <mergeCell ref="AE176:AE177"/>
    <mergeCell ref="AD161:AD162"/>
    <mergeCell ref="AE161:AE162"/>
    <mergeCell ref="AD164:AD165"/>
    <mergeCell ref="AE164:AE165"/>
    <mergeCell ref="AD167:AD168"/>
    <mergeCell ref="AE167:AE168"/>
    <mergeCell ref="E191:AC191"/>
    <mergeCell ref="AD191:AD192"/>
    <mergeCell ref="AE191:AE192"/>
    <mergeCell ref="AD194:AD195"/>
    <mergeCell ref="AE194:AE195"/>
    <mergeCell ref="A196:AJ196"/>
    <mergeCell ref="AD179:AD180"/>
    <mergeCell ref="AE179:AE180"/>
    <mergeCell ref="AD182:AD183"/>
    <mergeCell ref="AE182:AE183"/>
    <mergeCell ref="AD188:AD189"/>
    <mergeCell ref="AE188:AE189"/>
    <mergeCell ref="AD211:AD212"/>
    <mergeCell ref="AE211:AE212"/>
    <mergeCell ref="AD214:AD215"/>
    <mergeCell ref="AE214:AE215"/>
    <mergeCell ref="AD217:AD218"/>
    <mergeCell ref="AE217:AE218"/>
    <mergeCell ref="B199:G200"/>
    <mergeCell ref="H199:I200"/>
    <mergeCell ref="B203:E203"/>
    <mergeCell ref="F203:G204"/>
    <mergeCell ref="B204:E204"/>
    <mergeCell ref="B208:C208"/>
    <mergeCell ref="AD229:AD230"/>
    <mergeCell ref="AE229:AE230"/>
    <mergeCell ref="AD232:AD233"/>
    <mergeCell ref="AE232:AE233"/>
    <mergeCell ref="AD235:AD236"/>
    <mergeCell ref="AE235:AE236"/>
    <mergeCell ref="AD220:AD221"/>
    <mergeCell ref="AE220:AE221"/>
    <mergeCell ref="AD223:AD224"/>
    <mergeCell ref="AE223:AE224"/>
    <mergeCell ref="AD226:AD227"/>
    <mergeCell ref="AE226:AE227"/>
    <mergeCell ref="Z236:AA236"/>
    <mergeCell ref="E237:AA239"/>
    <mergeCell ref="AD241:AD242"/>
    <mergeCell ref="AE241:AE242"/>
    <mergeCell ref="B245:C245"/>
    <mergeCell ref="D251:D252"/>
    <mergeCell ref="E251:E252"/>
    <mergeCell ref="G251:H252"/>
    <mergeCell ref="N251:N252"/>
    <mergeCell ref="O251:O252"/>
    <mergeCell ref="B265:C265"/>
    <mergeCell ref="D269:D270"/>
    <mergeCell ref="E269:E270"/>
    <mergeCell ref="G269:H270"/>
    <mergeCell ref="N269:N270"/>
    <mergeCell ref="O269:O270"/>
    <mergeCell ref="Q251:T252"/>
    <mergeCell ref="A254:AJ254"/>
    <mergeCell ref="B257:G258"/>
    <mergeCell ref="H257:I258"/>
    <mergeCell ref="B261:E261"/>
    <mergeCell ref="F261:G262"/>
    <mergeCell ref="B262:E262"/>
    <mergeCell ref="AD284:AD285"/>
    <mergeCell ref="AE284:AE285"/>
    <mergeCell ref="AD287:AD288"/>
    <mergeCell ref="AE287:AE288"/>
    <mergeCell ref="AD290:AD291"/>
    <mergeCell ref="AE290:AE291"/>
    <mergeCell ref="Q269:T270"/>
    <mergeCell ref="B273:C273"/>
    <mergeCell ref="AD278:AD279"/>
    <mergeCell ref="AE278:AE279"/>
    <mergeCell ref="AD281:AD282"/>
    <mergeCell ref="AE281:AE282"/>
    <mergeCell ref="D310:D311"/>
    <mergeCell ref="E310:E311"/>
    <mergeCell ref="G310:H311"/>
    <mergeCell ref="N310:N311"/>
    <mergeCell ref="O310:O311"/>
    <mergeCell ref="Q310:T311"/>
    <mergeCell ref="B294:C294"/>
    <mergeCell ref="AD298:AD299"/>
    <mergeCell ref="AE298:AE299"/>
    <mergeCell ref="AD301:AD302"/>
    <mergeCell ref="AE301:AE302"/>
    <mergeCell ref="B306:C306"/>
    <mergeCell ref="B349:E349"/>
    <mergeCell ref="F349:G350"/>
    <mergeCell ref="B350:E350"/>
    <mergeCell ref="B353:C353"/>
    <mergeCell ref="AC356:AC357"/>
    <mergeCell ref="AD356:AF357"/>
    <mergeCell ref="B329:C329"/>
    <mergeCell ref="Z329:Z330"/>
    <mergeCell ref="AE329:AF329"/>
    <mergeCell ref="AD330:AF331"/>
    <mergeCell ref="A342:AJ342"/>
    <mergeCell ref="B345:G346"/>
    <mergeCell ref="H345:I346"/>
    <mergeCell ref="AD369:AF370"/>
    <mergeCell ref="B373:C373"/>
    <mergeCell ref="AC377:AC378"/>
    <mergeCell ref="AD377:AF378"/>
    <mergeCell ref="AC381:AC382"/>
    <mergeCell ref="AD381:AF382"/>
    <mergeCell ref="AC359:AC360"/>
    <mergeCell ref="AD359:AF360"/>
    <mergeCell ref="AC362:AC363"/>
    <mergeCell ref="AD362:AF363"/>
    <mergeCell ref="X364:Y364"/>
    <mergeCell ref="K365:Y367"/>
    <mergeCell ref="AC365:AC366"/>
    <mergeCell ref="AD365:AF366"/>
    <mergeCell ref="AC400:AC401"/>
    <mergeCell ref="AD400:AF401"/>
    <mergeCell ref="AD406:AF407"/>
    <mergeCell ref="B413:C413"/>
    <mergeCell ref="AB415:AG415"/>
    <mergeCell ref="W416:Z416"/>
    <mergeCell ref="AB416:AG416"/>
    <mergeCell ref="AC385:AC386"/>
    <mergeCell ref="AD385:AF386"/>
    <mergeCell ref="AD389:AF390"/>
    <mergeCell ref="B394:C394"/>
    <mergeCell ref="AC397:AC398"/>
    <mergeCell ref="AD397:AF398"/>
    <mergeCell ref="B423:C423"/>
    <mergeCell ref="AD423:AF424"/>
    <mergeCell ref="W424:Z424"/>
    <mergeCell ref="D425:Z426"/>
    <mergeCell ref="AE426:AF426"/>
    <mergeCell ref="AD427:AF428"/>
    <mergeCell ref="D417:Z418"/>
    <mergeCell ref="AE418:AF418"/>
    <mergeCell ref="AD419:AF420"/>
    <mergeCell ref="W420:Z420"/>
    <mergeCell ref="D421:Z422"/>
    <mergeCell ref="AE422:AF422"/>
    <mergeCell ref="B432:C432"/>
    <mergeCell ref="D435:E435"/>
    <mergeCell ref="W435:AD437"/>
    <mergeCell ref="D436:D437"/>
    <mergeCell ref="E436:E437"/>
    <mergeCell ref="F436:I437"/>
    <mergeCell ref="N436:N437"/>
    <mergeCell ref="O436:O437"/>
    <mergeCell ref="P436:S437"/>
    <mergeCell ref="AD461:AE461"/>
    <mergeCell ref="B462:C462"/>
    <mergeCell ref="Z462:Z463"/>
    <mergeCell ref="AB462:AB463"/>
    <mergeCell ref="AC462:AE463"/>
    <mergeCell ref="AF462:AF463"/>
    <mergeCell ref="A451:AJ451"/>
    <mergeCell ref="B454:G455"/>
    <mergeCell ref="H454:I455"/>
    <mergeCell ref="B458:E458"/>
    <mergeCell ref="F458:G459"/>
    <mergeCell ref="B459:E459"/>
    <mergeCell ref="AB482:AB483"/>
    <mergeCell ref="AC482:AE483"/>
    <mergeCell ref="AF482:AF483"/>
    <mergeCell ref="AC485:AE486"/>
    <mergeCell ref="AF485:AF486"/>
    <mergeCell ref="B490:C490"/>
    <mergeCell ref="B470:C470"/>
    <mergeCell ref="AD473:AE473"/>
    <mergeCell ref="AB474:AB475"/>
    <mergeCell ref="AC474:AE475"/>
    <mergeCell ref="AF474:AF475"/>
    <mergeCell ref="AB478:AB479"/>
    <mergeCell ref="AC478:AE479"/>
    <mergeCell ref="AF478:AF479"/>
    <mergeCell ref="AC501:AE502"/>
    <mergeCell ref="AF501:AF502"/>
    <mergeCell ref="B508:C508"/>
    <mergeCell ref="AB511:AG511"/>
    <mergeCell ref="W512:Z512"/>
    <mergeCell ref="AB512:AG512"/>
    <mergeCell ref="AD492:AE492"/>
    <mergeCell ref="AB493:AB494"/>
    <mergeCell ref="AC493:AE494"/>
    <mergeCell ref="AF493:AF494"/>
    <mergeCell ref="AB496:AB497"/>
    <mergeCell ref="AC496:AE497"/>
    <mergeCell ref="AF496:AF497"/>
    <mergeCell ref="AD519:AF520"/>
    <mergeCell ref="W520:Z520"/>
    <mergeCell ref="D521:Z522"/>
    <mergeCell ref="AE522:AF522"/>
    <mergeCell ref="AD523:AF524"/>
    <mergeCell ref="A536:AJ536"/>
    <mergeCell ref="D513:Z514"/>
    <mergeCell ref="AE514:AF514"/>
    <mergeCell ref="AD515:AF516"/>
    <mergeCell ref="W516:Z516"/>
    <mergeCell ref="D517:Z518"/>
    <mergeCell ref="B518:C518"/>
    <mergeCell ref="AE518:AF518"/>
  </mergeCells>
  <printOptions horizontalCentered="1"/>
  <pageMargins left="0" right="0" top="0.31496062992126" bottom="0.31496062992126" header="0.511811023622047" footer="0.511811023622047"/>
  <pageSetup paperSize="9" scale="67" firstPageNumber="2" orientation="portrait" useFirstPageNumber="1" r:id="rId1"/>
  <headerFooter alignWithMargins="0"/>
  <rowBreaks count="5" manualBreakCount="5">
    <brk id="85" max="35" man="1"/>
    <brk id="196" max="35" man="1"/>
    <brk id="254" max="35" man="1"/>
    <brk id="342" max="35" man="1"/>
    <brk id="451" max="35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221B-E5DD-494D-B5BD-BA2F9514BA7F}">
  <dimension ref="A1:AJ201"/>
  <sheetViews>
    <sheetView showGridLines="0" zoomScaleNormal="100" zoomScaleSheetLayoutView="85" workbookViewId="0">
      <selection activeCell="E14" sqref="E14:E15"/>
    </sheetView>
  </sheetViews>
  <sheetFormatPr defaultColWidth="9.140625" defaultRowHeight="12.75" customHeight="1"/>
  <cols>
    <col min="1" max="1" width="1" style="24" customWidth="1"/>
    <col min="2" max="2" width="5.5703125" style="347" customWidth="1"/>
    <col min="3" max="3" width="0.7109375" style="24" customWidth="1"/>
    <col min="4" max="31" width="3.85546875" style="24" customWidth="1"/>
    <col min="32" max="32" width="3.85546875" style="347" customWidth="1"/>
    <col min="33" max="35" width="3.85546875" style="24" customWidth="1"/>
    <col min="36" max="36" width="2.28515625" style="24" customWidth="1"/>
    <col min="37" max="16384" width="9.140625" style="24"/>
  </cols>
  <sheetData>
    <row r="1" spans="1:36" ht="12.75" customHeight="1">
      <c r="A1" s="4397"/>
      <c r="B1" s="4398"/>
      <c r="C1" s="4398"/>
      <c r="D1" s="4398"/>
      <c r="E1" s="4398"/>
      <c r="F1" s="4398"/>
      <c r="G1" s="4398"/>
      <c r="H1" s="4398"/>
      <c r="I1" s="4398"/>
      <c r="J1" s="4398"/>
      <c r="K1" s="4398"/>
      <c r="L1" s="4398"/>
      <c r="M1" s="4398"/>
      <c r="N1" s="4398"/>
      <c r="O1" s="4398"/>
      <c r="P1" s="4398"/>
      <c r="Q1" s="4398"/>
      <c r="R1" s="4398"/>
      <c r="S1" s="4398"/>
      <c r="T1" s="4398"/>
      <c r="U1" s="4398"/>
      <c r="V1" s="4398"/>
      <c r="W1" s="4398"/>
      <c r="X1" s="4398"/>
      <c r="Y1" s="4398"/>
      <c r="Z1" s="4398"/>
      <c r="AA1" s="4398"/>
      <c r="AB1" s="4398"/>
      <c r="AC1" s="4398"/>
      <c r="AD1" s="4398"/>
      <c r="AE1" s="4398"/>
      <c r="AF1" s="4398"/>
      <c r="AG1" s="4398"/>
      <c r="AH1" s="4398"/>
      <c r="AI1" s="4398"/>
      <c r="AJ1" s="4399"/>
    </row>
    <row r="2" spans="1:36" ht="15" customHeight="1">
      <c r="A2" s="348"/>
      <c r="B2" s="4388" t="s">
        <v>1183</v>
      </c>
      <c r="C2" s="4389"/>
      <c r="D2" s="4389"/>
      <c r="E2" s="4389"/>
      <c r="F2" s="4389"/>
      <c r="G2" s="4389"/>
      <c r="H2" s="4322" t="s">
        <v>1408</v>
      </c>
      <c r="I2" s="4323"/>
      <c r="J2" s="374"/>
      <c r="K2" s="359" t="s">
        <v>1409</v>
      </c>
      <c r="L2" s="360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J2" s="209"/>
    </row>
    <row r="3" spans="1:36" ht="15" customHeight="1">
      <c r="A3" s="348"/>
      <c r="B3" s="4390"/>
      <c r="C3" s="4391"/>
      <c r="D3" s="4391"/>
      <c r="E3" s="4391"/>
      <c r="F3" s="4391"/>
      <c r="G3" s="4391"/>
      <c r="H3" s="4324"/>
      <c r="I3" s="4325"/>
      <c r="J3" s="374"/>
      <c r="K3" s="245" t="s">
        <v>1410</v>
      </c>
      <c r="L3" s="360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J3" s="209"/>
    </row>
    <row r="4" spans="1:36" ht="11.25" customHeight="1">
      <c r="A4" s="303"/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489"/>
      <c r="AJ4" s="209"/>
    </row>
    <row r="5" spans="1:36" ht="11.25" customHeight="1">
      <c r="A5" s="303"/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489"/>
      <c r="AJ5" s="209"/>
    </row>
    <row r="6" spans="1:36" ht="11.25" customHeight="1">
      <c r="A6" s="303"/>
      <c r="B6" s="2487" t="s">
        <v>1411</v>
      </c>
      <c r="C6" s="129"/>
      <c r="D6" s="236" t="s">
        <v>2331</v>
      </c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415"/>
      <c r="V6" s="327"/>
      <c r="W6" s="327"/>
      <c r="X6" s="327"/>
      <c r="Y6" s="327"/>
      <c r="Z6" s="327"/>
      <c r="AA6" s="327"/>
      <c r="AB6" s="327"/>
      <c r="AC6" s="327"/>
      <c r="AD6" s="2483"/>
      <c r="AE6" s="331"/>
      <c r="AF6" s="2490"/>
      <c r="AG6" s="2489"/>
      <c r="AJ6" s="209"/>
    </row>
    <row r="7" spans="1:36" ht="11.25" customHeight="1">
      <c r="A7" s="303"/>
      <c r="B7" s="269"/>
      <c r="C7" s="129"/>
      <c r="D7" s="269" t="s">
        <v>1412</v>
      </c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415"/>
      <c r="V7" s="327"/>
      <c r="W7" s="327"/>
      <c r="X7" s="327"/>
      <c r="Y7" s="327"/>
      <c r="Z7" s="327"/>
      <c r="AA7" s="327"/>
      <c r="AB7" s="327"/>
      <c r="AC7" s="327"/>
      <c r="AD7" s="2483"/>
      <c r="AE7" s="331"/>
      <c r="AF7" s="2490"/>
      <c r="AG7" s="2489"/>
      <c r="AJ7" s="209"/>
    </row>
    <row r="8" spans="1:36" ht="11.25" customHeight="1">
      <c r="A8" s="303"/>
      <c r="B8" s="269"/>
      <c r="C8" s="129"/>
      <c r="D8" s="269" t="s">
        <v>1413</v>
      </c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415"/>
      <c r="V8" s="327"/>
      <c r="W8" s="327"/>
      <c r="X8" s="327"/>
      <c r="Y8" s="327"/>
      <c r="Z8" s="327"/>
      <c r="AA8" s="327"/>
      <c r="AB8" s="327"/>
      <c r="AC8" s="327"/>
      <c r="AD8" s="2483"/>
      <c r="AE8" s="331"/>
      <c r="AF8" s="2490"/>
      <c r="AG8" s="2489"/>
      <c r="AJ8" s="209"/>
    </row>
    <row r="9" spans="1:36" ht="11.25" customHeight="1">
      <c r="A9" s="303"/>
      <c r="B9" s="269"/>
      <c r="C9" s="129"/>
      <c r="D9" s="266" t="s">
        <v>1414</v>
      </c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415"/>
      <c r="V9" s="327"/>
      <c r="W9" s="327"/>
      <c r="X9" s="327"/>
      <c r="Y9" s="327"/>
      <c r="Z9" s="327"/>
      <c r="AA9" s="327"/>
      <c r="AB9" s="327"/>
      <c r="AC9" s="327"/>
      <c r="AD9" s="2483"/>
      <c r="AE9" s="331"/>
      <c r="AF9" s="2490"/>
      <c r="AG9" s="2489"/>
      <c r="AJ9" s="209"/>
    </row>
    <row r="10" spans="1:36" ht="11.25" customHeight="1">
      <c r="A10" s="303"/>
      <c r="B10" s="269"/>
      <c r="C10" s="129"/>
      <c r="D10" s="266" t="s">
        <v>1415</v>
      </c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415"/>
      <c r="V10" s="327"/>
      <c r="W10" s="327"/>
      <c r="X10" s="327"/>
      <c r="Y10" s="327"/>
      <c r="Z10" s="327"/>
      <c r="AA10" s="327"/>
      <c r="AB10" s="327"/>
      <c r="AC10" s="327"/>
      <c r="AD10" s="2483"/>
      <c r="AE10" s="331"/>
      <c r="AF10" s="2490"/>
      <c r="AG10" s="2489"/>
      <c r="AJ10" s="209"/>
    </row>
    <row r="11" spans="1:36" ht="11.25" customHeight="1">
      <c r="A11" s="303"/>
      <c r="B11" s="269"/>
      <c r="C11" s="129"/>
      <c r="D11" s="266" t="s">
        <v>1416</v>
      </c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415"/>
      <c r="V11" s="327"/>
      <c r="W11" s="327"/>
      <c r="X11" s="327"/>
      <c r="Y11" s="327"/>
      <c r="Z11" s="327"/>
      <c r="AA11" s="327"/>
      <c r="AB11" s="327"/>
      <c r="AC11" s="327"/>
      <c r="AD11" s="2483"/>
      <c r="AE11" s="331"/>
      <c r="AF11" s="2490"/>
      <c r="AG11" s="2489"/>
      <c r="AJ11" s="209"/>
    </row>
    <row r="12" spans="1:36" ht="6.75" customHeight="1">
      <c r="A12" s="303"/>
      <c r="B12" s="269"/>
      <c r="C12" s="129"/>
      <c r="D12" s="266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308"/>
      <c r="U12" s="308"/>
      <c r="V12" s="308"/>
      <c r="W12" s="327"/>
      <c r="X12" s="327"/>
      <c r="Y12" s="327"/>
      <c r="Z12" s="327"/>
      <c r="AA12" s="327"/>
      <c r="AB12" s="327"/>
      <c r="AC12" s="327"/>
      <c r="AD12" s="2483"/>
      <c r="AE12" s="331"/>
      <c r="AF12" s="2490"/>
      <c r="AG12" s="2489"/>
      <c r="AJ12" s="209"/>
    </row>
    <row r="13" spans="1:36" ht="11.25" customHeight="1">
      <c r="A13" s="303"/>
      <c r="B13" s="269"/>
      <c r="C13" s="129"/>
      <c r="D13" s="4004">
        <v>350001</v>
      </c>
      <c r="E13" s="4004"/>
      <c r="F13" s="269"/>
      <c r="I13" s="253"/>
      <c r="J13" s="253"/>
      <c r="K13" s="253"/>
      <c r="L13" s="253"/>
      <c r="M13" s="253"/>
      <c r="N13" s="253"/>
      <c r="O13" s="253"/>
      <c r="P13" s="253"/>
      <c r="Q13" s="4004"/>
      <c r="R13" s="4004"/>
      <c r="AF13" s="2490"/>
      <c r="AG13" s="2489"/>
      <c r="AJ13" s="209"/>
    </row>
    <row r="14" spans="1:36" ht="11.25" customHeight="1">
      <c r="A14" s="303"/>
      <c r="B14" s="269"/>
      <c r="C14" s="129"/>
      <c r="D14" s="4182">
        <v>1</v>
      </c>
      <c r="E14" s="4347"/>
      <c r="F14" s="4181" t="s">
        <v>1192</v>
      </c>
      <c r="G14" s="4212"/>
      <c r="H14" s="4212"/>
      <c r="J14" s="391" t="s">
        <v>2332</v>
      </c>
      <c r="K14" s="392"/>
      <c r="L14" s="393"/>
      <c r="M14" s="393"/>
      <c r="N14" s="450"/>
      <c r="AB14" s="327"/>
      <c r="AC14" s="327"/>
      <c r="AD14" s="327"/>
      <c r="AE14" s="327"/>
      <c r="AF14" s="327"/>
      <c r="AG14" s="269"/>
      <c r="AH14" s="2490"/>
      <c r="AI14" s="461"/>
      <c r="AJ14" s="462"/>
    </row>
    <row r="15" spans="1:36" ht="11.25" customHeight="1">
      <c r="A15" s="303"/>
      <c r="B15" s="269"/>
      <c r="C15" s="129"/>
      <c r="D15" s="4182"/>
      <c r="E15" s="4348"/>
      <c r="F15" s="4181"/>
      <c r="G15" s="4212"/>
      <c r="H15" s="4212"/>
      <c r="J15" s="394" t="s">
        <v>2333</v>
      </c>
      <c r="K15" s="395"/>
      <c r="L15" s="451"/>
      <c r="M15" s="397"/>
      <c r="N15" s="452"/>
      <c r="AC15" s="2510"/>
      <c r="AD15" s="2510"/>
      <c r="AE15" s="2510"/>
      <c r="AF15" s="2510"/>
      <c r="AG15" s="266"/>
      <c r="AH15" s="2490"/>
      <c r="AI15" s="461"/>
      <c r="AJ15" s="462"/>
    </row>
    <row r="16" spans="1:36" ht="12.75" customHeight="1">
      <c r="A16" s="303"/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489"/>
      <c r="AJ16" s="209"/>
    </row>
    <row r="17" spans="1:36" ht="11.25" customHeight="1">
      <c r="A17" s="303"/>
      <c r="B17" s="269"/>
      <c r="C17" s="269"/>
      <c r="D17" s="4182">
        <v>2</v>
      </c>
      <c r="E17" s="4347"/>
      <c r="F17" s="4212" t="s">
        <v>1208</v>
      </c>
      <c r="G17" s="4212"/>
      <c r="H17" s="4212"/>
      <c r="J17" s="453" t="s">
        <v>2334</v>
      </c>
      <c r="K17" s="454"/>
      <c r="L17" s="455"/>
      <c r="M17" s="454"/>
      <c r="N17" s="456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489"/>
      <c r="AJ17" s="209"/>
    </row>
    <row r="18" spans="1:36" ht="11.25" customHeight="1">
      <c r="A18" s="303"/>
      <c r="B18" s="269"/>
      <c r="C18" s="269"/>
      <c r="D18" s="4182"/>
      <c r="E18" s="4348"/>
      <c r="F18" s="4212"/>
      <c r="G18" s="4212"/>
      <c r="H18" s="4212"/>
      <c r="J18" s="457" t="s">
        <v>2335</v>
      </c>
      <c r="K18" s="458"/>
      <c r="L18" s="459"/>
      <c r="M18" s="458"/>
      <c r="N18" s="460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489"/>
      <c r="AJ18" s="209"/>
    </row>
    <row r="19" spans="1:36" ht="11.25" customHeight="1">
      <c r="A19" s="372"/>
      <c r="B19" s="2509"/>
      <c r="C19" s="2509"/>
      <c r="D19" s="2509"/>
      <c r="E19" s="2509"/>
      <c r="F19" s="2509"/>
      <c r="G19" s="2509"/>
      <c r="H19" s="2509"/>
      <c r="I19" s="2509"/>
      <c r="J19" s="2509"/>
      <c r="K19" s="2509"/>
      <c r="L19" s="2509"/>
      <c r="M19" s="2509"/>
      <c r="N19" s="2509"/>
      <c r="O19" s="2509"/>
      <c r="P19" s="2509"/>
      <c r="Q19" s="2509"/>
      <c r="R19" s="2509"/>
      <c r="S19" s="2509"/>
      <c r="T19" s="2509"/>
      <c r="U19" s="2509"/>
      <c r="V19" s="2509"/>
      <c r="W19" s="2509"/>
      <c r="X19" s="2509"/>
      <c r="Y19" s="2509"/>
      <c r="Z19" s="2509"/>
      <c r="AA19" s="2509"/>
      <c r="AB19" s="2509"/>
      <c r="AC19" s="2509"/>
      <c r="AD19" s="2509"/>
      <c r="AE19" s="2509"/>
      <c r="AF19" s="2509"/>
      <c r="AG19" s="380"/>
      <c r="AH19" s="88"/>
      <c r="AI19" s="88"/>
      <c r="AJ19" s="212"/>
    </row>
    <row r="20" spans="1:36" ht="11.25" customHeight="1">
      <c r="A20" s="303"/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  <c r="AG20" s="2489"/>
      <c r="AJ20" s="209"/>
    </row>
    <row r="21" spans="1:36" ht="11.25" customHeight="1">
      <c r="A21" s="303"/>
      <c r="B21" s="2487" t="s">
        <v>1417</v>
      </c>
      <c r="C21" s="129"/>
      <c r="D21" s="236" t="s">
        <v>1418</v>
      </c>
      <c r="E21" s="327"/>
      <c r="F21" s="327"/>
      <c r="G21" s="327"/>
      <c r="H21" s="327"/>
      <c r="I21" s="327"/>
      <c r="J21" s="327"/>
      <c r="K21" s="327"/>
      <c r="L21" s="327"/>
      <c r="M21" s="327"/>
      <c r="N21" s="327"/>
      <c r="O21" s="327"/>
      <c r="P21" s="327"/>
      <c r="Q21" s="327"/>
      <c r="R21" s="327"/>
      <c r="S21" s="327"/>
      <c r="T21" s="327"/>
      <c r="U21" s="415"/>
      <c r="V21" s="327"/>
      <c r="W21" s="327"/>
      <c r="X21" s="327"/>
      <c r="Y21" s="327"/>
      <c r="Z21" s="327"/>
      <c r="AA21" s="327"/>
      <c r="AB21" s="327"/>
      <c r="AC21" s="327"/>
      <c r="AD21" s="2483"/>
      <c r="AE21" s="331"/>
      <c r="AF21" s="2490"/>
      <c r="AG21" s="2489"/>
      <c r="AJ21" s="209"/>
    </row>
    <row r="22" spans="1:36" ht="11.25" customHeight="1">
      <c r="A22" s="303"/>
      <c r="B22" s="269"/>
      <c r="C22" s="129"/>
      <c r="D22" s="266" t="s">
        <v>1419</v>
      </c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415"/>
      <c r="V22" s="327"/>
      <c r="W22" s="327"/>
      <c r="X22" s="327"/>
      <c r="Y22" s="327"/>
      <c r="Z22" s="327"/>
      <c r="AA22" s="327"/>
      <c r="AB22" s="327"/>
      <c r="AC22" s="327"/>
      <c r="AD22" s="2483"/>
      <c r="AE22" s="331"/>
      <c r="AF22" s="2490"/>
      <c r="AG22" s="2489"/>
      <c r="AJ22" s="209"/>
    </row>
    <row r="23" spans="1:36" ht="3" customHeight="1">
      <c r="A23" s="303"/>
      <c r="B23" s="269"/>
      <c r="C23" s="129"/>
      <c r="D23" s="266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308"/>
      <c r="U23" s="308"/>
      <c r="V23" s="308"/>
      <c r="W23" s="327"/>
      <c r="X23" s="327"/>
      <c r="Y23" s="327"/>
      <c r="Z23" s="327"/>
      <c r="AA23" s="327"/>
      <c r="AB23" s="327"/>
      <c r="AC23" s="327"/>
      <c r="AD23" s="2483"/>
      <c r="AE23" s="331"/>
      <c r="AF23" s="2490"/>
      <c r="AG23" s="2489"/>
      <c r="AJ23" s="209"/>
    </row>
    <row r="24" spans="1:36" ht="11.25" customHeight="1">
      <c r="A24" s="303"/>
      <c r="B24" s="269"/>
      <c r="C24" s="129"/>
      <c r="D24" s="4004">
        <v>350002</v>
      </c>
      <c r="E24" s="4004"/>
      <c r="F24" s="269"/>
      <c r="I24" s="253"/>
      <c r="J24" s="253"/>
      <c r="K24" s="253"/>
      <c r="L24" s="253"/>
      <c r="M24" s="253"/>
      <c r="N24" s="253"/>
      <c r="O24" s="253"/>
      <c r="P24" s="253"/>
      <c r="Q24" s="4004"/>
      <c r="R24" s="4004"/>
      <c r="U24" s="4004"/>
      <c r="V24" s="4004"/>
      <c r="AF24" s="2490"/>
      <c r="AG24" s="2489"/>
      <c r="AJ24" s="209"/>
    </row>
    <row r="25" spans="1:36" ht="11.25" customHeight="1">
      <c r="A25" s="303"/>
      <c r="B25" s="269"/>
      <c r="C25" s="129"/>
      <c r="D25" s="4182">
        <v>1</v>
      </c>
      <c r="E25" s="4347"/>
      <c r="F25" s="4394" t="s">
        <v>1192</v>
      </c>
      <c r="G25" s="4393"/>
      <c r="H25" s="4393"/>
      <c r="J25" s="391" t="s">
        <v>2336</v>
      </c>
      <c r="K25" s="392"/>
      <c r="L25" s="393"/>
      <c r="M25" s="393"/>
      <c r="N25" s="450"/>
      <c r="U25" s="4182">
        <v>3</v>
      </c>
      <c r="V25" s="4347"/>
      <c r="W25" s="4395" t="s">
        <v>1420</v>
      </c>
      <c r="X25" s="4396"/>
      <c r="Y25" s="4396"/>
      <c r="Z25" s="4396"/>
      <c r="AA25" s="4396"/>
      <c r="AC25" s="453" t="s">
        <v>2336</v>
      </c>
      <c r="AD25" s="454"/>
      <c r="AE25" s="455"/>
      <c r="AF25" s="454"/>
      <c r="AG25" s="456"/>
      <c r="AJ25" s="209"/>
    </row>
    <row r="26" spans="1:36" ht="11.25" customHeight="1">
      <c r="A26" s="303"/>
      <c r="B26" s="269"/>
      <c r="C26" s="129"/>
      <c r="D26" s="4182"/>
      <c r="E26" s="4348"/>
      <c r="F26" s="4394"/>
      <c r="G26" s="4393"/>
      <c r="H26" s="4393"/>
      <c r="J26" s="394" t="s">
        <v>2337</v>
      </c>
      <c r="K26" s="395"/>
      <c r="L26" s="451"/>
      <c r="M26" s="397"/>
      <c r="N26" s="452"/>
      <c r="U26" s="4182"/>
      <c r="V26" s="4348"/>
      <c r="W26" s="4395"/>
      <c r="X26" s="4396"/>
      <c r="Y26" s="4396"/>
      <c r="Z26" s="4396"/>
      <c r="AA26" s="4396"/>
      <c r="AC26" s="457" t="s">
        <v>2337</v>
      </c>
      <c r="AD26" s="458"/>
      <c r="AE26" s="459"/>
      <c r="AF26" s="458"/>
      <c r="AG26" s="460"/>
      <c r="AJ26" s="209"/>
    </row>
    <row r="27" spans="1:36" ht="11.25" customHeight="1">
      <c r="A27" s="303"/>
      <c r="B27" s="269"/>
      <c r="C27" s="269"/>
      <c r="D27" s="269"/>
      <c r="E27" s="269"/>
      <c r="F27" s="269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489"/>
      <c r="AJ27" s="209"/>
    </row>
    <row r="28" spans="1:36" ht="11.25" customHeight="1">
      <c r="A28" s="303"/>
      <c r="B28" s="269"/>
      <c r="C28" s="269"/>
      <c r="D28" s="4182">
        <v>2</v>
      </c>
      <c r="E28" s="4347"/>
      <c r="F28" s="4393" t="s">
        <v>1208</v>
      </c>
      <c r="G28" s="4393"/>
      <c r="H28" s="4393"/>
      <c r="J28" s="453" t="s">
        <v>2338</v>
      </c>
      <c r="K28" s="454"/>
      <c r="L28" s="455"/>
      <c r="M28" s="454"/>
      <c r="N28" s="456"/>
      <c r="O28" s="269"/>
      <c r="P28" s="269"/>
      <c r="Q28" s="269"/>
      <c r="R28" s="269"/>
      <c r="S28" s="269" t="s">
        <v>53</v>
      </c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489"/>
      <c r="AJ28" s="209"/>
    </row>
    <row r="29" spans="1:36" ht="11.25" customHeight="1">
      <c r="A29" s="303"/>
      <c r="B29" s="269"/>
      <c r="C29" s="269"/>
      <c r="D29" s="4182"/>
      <c r="E29" s="4348"/>
      <c r="F29" s="4393"/>
      <c r="G29" s="4393"/>
      <c r="H29" s="4393"/>
      <c r="J29" s="457" t="s">
        <v>2339</v>
      </c>
      <c r="K29" s="458"/>
      <c r="L29" s="459"/>
      <c r="M29" s="458"/>
      <c r="N29" s="460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  <c r="AG29" s="2489"/>
      <c r="AJ29" s="209"/>
    </row>
    <row r="30" spans="1:36" ht="11.25" customHeight="1">
      <c r="A30" s="372"/>
      <c r="B30" s="2509"/>
      <c r="C30" s="2509"/>
      <c r="D30" s="2509"/>
      <c r="E30" s="2509"/>
      <c r="F30" s="2509"/>
      <c r="G30" s="2509"/>
      <c r="H30" s="2509"/>
      <c r="I30" s="2509"/>
      <c r="J30" s="2509"/>
      <c r="K30" s="2509"/>
      <c r="L30" s="2509"/>
      <c r="M30" s="2509"/>
      <c r="N30" s="2509"/>
      <c r="O30" s="2509"/>
      <c r="P30" s="2509"/>
      <c r="Q30" s="2509"/>
      <c r="R30" s="2509"/>
      <c r="S30" s="2509"/>
      <c r="T30" s="2509"/>
      <c r="U30" s="2509"/>
      <c r="V30" s="2509"/>
      <c r="W30" s="2509"/>
      <c r="X30" s="2509"/>
      <c r="Y30" s="2509"/>
      <c r="Z30" s="2509"/>
      <c r="AA30" s="2509"/>
      <c r="AB30" s="2509"/>
      <c r="AC30" s="2509"/>
      <c r="AD30" s="2509"/>
      <c r="AE30" s="2509"/>
      <c r="AF30" s="2509"/>
      <c r="AG30" s="380"/>
      <c r="AH30" s="88"/>
      <c r="AI30" s="88"/>
      <c r="AJ30" s="212"/>
    </row>
    <row r="31" spans="1:36" ht="11.25" customHeight="1">
      <c r="A31" s="303"/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  <c r="AG31" s="2489"/>
      <c r="AJ31" s="209"/>
    </row>
    <row r="32" spans="1:36" ht="11.25" customHeight="1">
      <c r="A32" s="303"/>
      <c r="B32" s="304" t="s">
        <v>1421</v>
      </c>
      <c r="C32" s="269"/>
      <c r="D32" s="2528" t="s">
        <v>1422</v>
      </c>
      <c r="E32" s="129"/>
      <c r="F32" s="262"/>
      <c r="G32" s="263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9"/>
      <c r="AH32" s="129"/>
      <c r="AI32" s="129"/>
      <c r="AJ32" s="209"/>
    </row>
    <row r="33" spans="1:36" ht="11.25" customHeight="1">
      <c r="A33" s="303"/>
      <c r="B33" s="263"/>
      <c r="C33" s="2513"/>
      <c r="D33" s="2523" t="s">
        <v>1423</v>
      </c>
      <c r="E33" s="129"/>
      <c r="F33" s="262"/>
      <c r="G33" s="267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129"/>
      <c r="AG33" s="29"/>
      <c r="AH33" s="129"/>
      <c r="AI33" s="129"/>
      <c r="AJ33" s="209"/>
    </row>
    <row r="34" spans="1:36" ht="11.25" customHeight="1">
      <c r="A34" s="303"/>
      <c r="B34" s="263"/>
      <c r="C34" s="2513"/>
      <c r="D34" s="2523"/>
      <c r="E34" s="129"/>
      <c r="F34" s="262"/>
      <c r="G34" s="267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129"/>
      <c r="AE34" s="129"/>
      <c r="AF34" s="29"/>
      <c r="AG34" s="129"/>
      <c r="AH34" s="4004">
        <v>3500</v>
      </c>
      <c r="AI34" s="4004"/>
      <c r="AJ34" s="209"/>
    </row>
    <row r="35" spans="1:36" ht="11.25" customHeight="1">
      <c r="A35" s="303"/>
      <c r="B35" s="82"/>
      <c r="C35" s="305"/>
      <c r="D35" s="2493" t="s">
        <v>144</v>
      </c>
      <c r="E35" s="82" t="s">
        <v>1424</v>
      </c>
      <c r="F35" s="129"/>
      <c r="G35" s="29"/>
      <c r="H35" s="29"/>
      <c r="I35" s="29"/>
      <c r="J35" s="29"/>
      <c r="K35" s="29"/>
      <c r="L35" s="29"/>
      <c r="M35" s="29"/>
      <c r="N35" s="29"/>
      <c r="O35" s="29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29"/>
      <c r="AE35" s="129"/>
      <c r="AF35" s="29"/>
      <c r="AG35" s="129"/>
      <c r="AH35" s="4392" t="s">
        <v>310</v>
      </c>
      <c r="AI35" s="4347"/>
      <c r="AJ35" s="209"/>
    </row>
    <row r="36" spans="1:36" ht="11.25" customHeight="1">
      <c r="A36" s="306">
        <v>34</v>
      </c>
      <c r="B36" s="263"/>
      <c r="C36" s="307"/>
      <c r="D36" s="82"/>
      <c r="E36" s="252" t="s">
        <v>1425</v>
      </c>
      <c r="F36" s="268"/>
      <c r="G36" s="252"/>
      <c r="H36" s="267"/>
      <c r="I36" s="267"/>
      <c r="J36" s="267"/>
      <c r="K36" s="267"/>
      <c r="L36" s="267"/>
      <c r="M36" s="267"/>
      <c r="N36" s="267"/>
      <c r="O36" s="267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129"/>
      <c r="AE36" s="129"/>
      <c r="AF36" s="29"/>
      <c r="AG36" s="129"/>
      <c r="AH36" s="4182"/>
      <c r="AI36" s="4348"/>
      <c r="AJ36" s="209"/>
    </row>
    <row r="37" spans="1:36" ht="7.5" customHeight="1">
      <c r="A37" s="303"/>
      <c r="B37" s="263"/>
      <c r="C37" s="307"/>
      <c r="D37" s="307"/>
      <c r="E37" s="264"/>
      <c r="F37" s="268"/>
      <c r="G37" s="252"/>
      <c r="H37" s="267"/>
      <c r="I37" s="267"/>
      <c r="J37" s="267"/>
      <c r="K37" s="267"/>
      <c r="L37" s="267"/>
      <c r="M37" s="267"/>
      <c r="N37" s="267"/>
      <c r="O37" s="267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129"/>
      <c r="AE37" s="129"/>
      <c r="AF37" s="29"/>
      <c r="AG37" s="129"/>
      <c r="AH37" s="82"/>
      <c r="AI37" s="264"/>
      <c r="AJ37" s="209"/>
    </row>
    <row r="38" spans="1:36" ht="11.25" customHeight="1">
      <c r="A38" s="306"/>
      <c r="B38" s="269"/>
      <c r="C38" s="308"/>
      <c r="D38" s="2493" t="s">
        <v>149</v>
      </c>
      <c r="E38" s="2528" t="s">
        <v>2340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29"/>
      <c r="AG38" s="129"/>
      <c r="AH38" s="4392" t="s">
        <v>312</v>
      </c>
      <c r="AI38" s="4347"/>
      <c r="AJ38" s="209"/>
    </row>
    <row r="39" spans="1:36" ht="11.25" customHeight="1">
      <c r="A39" s="306"/>
      <c r="B39" s="269"/>
      <c r="C39" s="308"/>
      <c r="D39" s="82"/>
      <c r="E39" s="2523" t="s">
        <v>2341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29"/>
      <c r="AG39" s="129"/>
      <c r="AH39" s="4182"/>
      <c r="AI39" s="4348"/>
      <c r="AJ39" s="209"/>
    </row>
    <row r="40" spans="1:36" ht="7.5" customHeight="1">
      <c r="A40" s="306"/>
      <c r="B40" s="263"/>
      <c r="C40" s="264"/>
      <c r="D40" s="264"/>
      <c r="E40" s="309"/>
      <c r="F40" s="262"/>
      <c r="G40" s="267"/>
      <c r="H40" s="310"/>
      <c r="I40" s="310"/>
      <c r="J40" s="310"/>
      <c r="K40" s="310"/>
      <c r="L40" s="310"/>
      <c r="M40" s="310"/>
      <c r="N40" s="310"/>
      <c r="O40" s="310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129"/>
      <c r="AE40" s="129"/>
      <c r="AF40" s="29"/>
      <c r="AG40" s="129"/>
      <c r="AH40" s="268"/>
      <c r="AI40" s="264"/>
      <c r="AJ40" s="209"/>
    </row>
    <row r="41" spans="1:36" ht="11.25" customHeight="1">
      <c r="A41" s="306"/>
      <c r="B41" s="82"/>
      <c r="C41" s="2517"/>
      <c r="D41" s="2493" t="s">
        <v>153</v>
      </c>
      <c r="E41" s="82" t="s">
        <v>1426</v>
      </c>
      <c r="F41" s="129"/>
      <c r="G41" s="29"/>
      <c r="H41" s="29"/>
      <c r="I41" s="29"/>
      <c r="J41" s="29"/>
      <c r="K41" s="29"/>
      <c r="L41" s="29"/>
      <c r="M41" s="29"/>
      <c r="N41" s="29"/>
      <c r="O41" s="29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29"/>
      <c r="AE41" s="129"/>
      <c r="AF41" s="29"/>
      <c r="AG41" s="129"/>
      <c r="AH41" s="4392" t="s">
        <v>314</v>
      </c>
      <c r="AI41" s="4347"/>
      <c r="AJ41" s="209"/>
    </row>
    <row r="42" spans="1:36" ht="11.25" customHeight="1">
      <c r="A42" s="306"/>
      <c r="B42" s="82"/>
      <c r="C42" s="2517"/>
      <c r="D42" s="2529"/>
      <c r="E42" s="103" t="s">
        <v>1427</v>
      </c>
      <c r="F42" s="129"/>
      <c r="G42" s="29"/>
      <c r="H42" s="29"/>
      <c r="I42" s="29"/>
      <c r="J42" s="29"/>
      <c r="K42" s="29"/>
      <c r="L42" s="29"/>
      <c r="M42" s="29"/>
      <c r="N42" s="29"/>
      <c r="O42" s="29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29"/>
      <c r="AE42" s="129"/>
      <c r="AF42" s="29"/>
      <c r="AG42" s="129"/>
      <c r="AH42" s="4182"/>
      <c r="AI42" s="4348"/>
      <c r="AJ42" s="209"/>
    </row>
    <row r="43" spans="1:36" ht="7.5" customHeight="1">
      <c r="A43" s="306"/>
      <c r="B43" s="269"/>
      <c r="C43" s="129"/>
      <c r="D43" s="129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308"/>
      <c r="U43" s="308"/>
      <c r="V43" s="308"/>
      <c r="W43" s="327"/>
      <c r="X43" s="327"/>
      <c r="Y43" s="327"/>
      <c r="Z43" s="327"/>
      <c r="AA43" s="327"/>
      <c r="AB43" s="327"/>
      <c r="AC43" s="327"/>
      <c r="AD43" s="129"/>
      <c r="AE43" s="129"/>
      <c r="AF43" s="2490"/>
      <c r="AG43" s="2489"/>
      <c r="AH43" s="2483"/>
      <c r="AI43" s="331"/>
      <c r="AJ43" s="209"/>
    </row>
    <row r="44" spans="1:36" ht="11.25" customHeight="1">
      <c r="A44" s="306"/>
      <c r="B44" s="82"/>
      <c r="C44" s="305"/>
      <c r="D44" s="2493" t="s">
        <v>157</v>
      </c>
      <c r="E44" s="82" t="s">
        <v>1428</v>
      </c>
      <c r="F44" s="129"/>
      <c r="G44" s="29"/>
      <c r="H44" s="29"/>
      <c r="I44" s="29"/>
      <c r="J44" s="29"/>
      <c r="K44" s="29"/>
      <c r="L44" s="29"/>
      <c r="M44" s="29"/>
      <c r="N44" s="29"/>
      <c r="O44" s="29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29"/>
      <c r="AE44" s="129"/>
      <c r="AF44" s="29"/>
      <c r="AG44" s="129"/>
      <c r="AH44" s="4392" t="s">
        <v>148</v>
      </c>
      <c r="AI44" s="4347"/>
      <c r="AJ44" s="209"/>
    </row>
    <row r="45" spans="1:36" ht="11.25" customHeight="1">
      <c r="A45" s="306"/>
      <c r="B45" s="263"/>
      <c r="C45" s="307"/>
      <c r="D45" s="307"/>
      <c r="E45" s="252" t="s">
        <v>1429</v>
      </c>
      <c r="F45" s="268"/>
      <c r="G45" s="252"/>
      <c r="H45" s="267"/>
      <c r="I45" s="267"/>
      <c r="J45" s="267"/>
      <c r="K45" s="267"/>
      <c r="L45" s="267"/>
      <c r="M45" s="267"/>
      <c r="N45" s="267"/>
      <c r="O45" s="267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129"/>
      <c r="AE45" s="129"/>
      <c r="AF45" s="29"/>
      <c r="AG45" s="129"/>
      <c r="AH45" s="4182"/>
      <c r="AI45" s="4348"/>
      <c r="AJ45" s="209"/>
    </row>
    <row r="46" spans="1:36" ht="7.5" customHeight="1">
      <c r="A46" s="306"/>
      <c r="AJ46" s="209"/>
    </row>
    <row r="47" spans="1:36" ht="11.25" customHeight="1">
      <c r="A47" s="306"/>
      <c r="D47" s="2493" t="s">
        <v>161</v>
      </c>
      <c r="E47" s="82" t="s">
        <v>1430</v>
      </c>
      <c r="F47" s="129"/>
      <c r="G47" s="29"/>
      <c r="H47" s="29"/>
      <c r="I47" s="29"/>
      <c r="J47" s="29"/>
      <c r="K47" s="29"/>
      <c r="L47" s="29"/>
      <c r="M47" s="29"/>
      <c r="N47" s="29"/>
      <c r="O47" s="29"/>
      <c r="P47" s="198"/>
      <c r="Q47" s="198"/>
      <c r="R47" s="198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  <c r="AD47" s="129"/>
      <c r="AE47" s="129"/>
      <c r="AF47" s="29"/>
      <c r="AG47" s="129"/>
      <c r="AH47" s="4392" t="s">
        <v>152</v>
      </c>
      <c r="AI47" s="4347"/>
      <c r="AJ47" s="209"/>
    </row>
    <row r="48" spans="1:36" ht="12">
      <c r="A48" s="306"/>
      <c r="D48" s="307"/>
      <c r="E48" s="252" t="s">
        <v>2342</v>
      </c>
      <c r="F48" s="268"/>
      <c r="G48" s="252"/>
      <c r="H48" s="267"/>
      <c r="I48" s="267"/>
      <c r="J48" s="267"/>
      <c r="K48" s="267"/>
      <c r="L48" s="267"/>
      <c r="M48" s="267"/>
      <c r="N48" s="267"/>
      <c r="O48" s="267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129"/>
      <c r="AE48" s="129"/>
      <c r="AF48" s="29"/>
      <c r="AG48" s="129"/>
      <c r="AH48" s="4182"/>
      <c r="AI48" s="4348"/>
      <c r="AJ48" s="209"/>
    </row>
    <row r="49" spans="1:36" ht="7.5" customHeight="1">
      <c r="A49" s="306"/>
      <c r="AJ49" s="209"/>
    </row>
    <row r="50" spans="1:36" ht="11.25" customHeight="1">
      <c r="A50" s="306"/>
      <c r="D50" s="2493" t="s">
        <v>164</v>
      </c>
      <c r="E50" s="82" t="s">
        <v>1431</v>
      </c>
      <c r="F50" s="129"/>
      <c r="G50" s="29"/>
      <c r="H50" s="29"/>
      <c r="I50" s="29"/>
      <c r="J50" s="29"/>
      <c r="K50" s="29"/>
      <c r="L50" s="29"/>
      <c r="M50" s="29"/>
      <c r="N50" s="29"/>
      <c r="O50" s="29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29"/>
      <c r="AE50" s="129"/>
      <c r="AF50" s="29"/>
      <c r="AG50" s="129"/>
      <c r="AH50" s="4392" t="s">
        <v>156</v>
      </c>
      <c r="AI50" s="4347"/>
      <c r="AJ50" s="209"/>
    </row>
    <row r="51" spans="1:36" ht="11.25" customHeight="1">
      <c r="A51" s="306"/>
      <c r="D51" s="307"/>
      <c r="E51" s="252" t="s">
        <v>1432</v>
      </c>
      <c r="F51" s="268"/>
      <c r="G51" s="252"/>
      <c r="H51" s="267"/>
      <c r="I51" s="267"/>
      <c r="J51" s="267"/>
      <c r="K51" s="267"/>
      <c r="L51" s="267"/>
      <c r="M51" s="267"/>
      <c r="N51" s="267"/>
      <c r="O51" s="267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129"/>
      <c r="AE51" s="129"/>
      <c r="AF51" s="29"/>
      <c r="AG51" s="129"/>
      <c r="AH51" s="4182"/>
      <c r="AI51" s="4348"/>
      <c r="AJ51" s="209"/>
    </row>
    <row r="52" spans="1:36" ht="7.5" customHeight="1">
      <c r="A52" s="306"/>
      <c r="AJ52" s="209"/>
    </row>
    <row r="53" spans="1:36" ht="11.25" customHeight="1">
      <c r="A53" s="306"/>
      <c r="D53" s="2493" t="s">
        <v>168</v>
      </c>
      <c r="E53" s="82" t="s">
        <v>1433</v>
      </c>
      <c r="F53" s="129"/>
      <c r="G53" s="29"/>
      <c r="H53" s="29"/>
      <c r="I53" s="29"/>
      <c r="J53" s="29"/>
      <c r="K53" s="29"/>
      <c r="L53" s="29"/>
      <c r="M53" s="29"/>
      <c r="N53" s="29"/>
      <c r="O53" s="29"/>
      <c r="P53" s="198"/>
      <c r="Q53" s="198"/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29"/>
      <c r="AE53" s="129"/>
      <c r="AF53" s="29"/>
      <c r="AG53" s="129"/>
      <c r="AH53" s="4392" t="s">
        <v>160</v>
      </c>
      <c r="AI53" s="4347"/>
      <c r="AJ53" s="209"/>
    </row>
    <row r="54" spans="1:36" ht="11.25" customHeight="1">
      <c r="A54" s="306"/>
      <c r="D54" s="307"/>
      <c r="E54" s="252" t="s">
        <v>1434</v>
      </c>
      <c r="F54" s="268"/>
      <c r="G54" s="252"/>
      <c r="H54" s="267"/>
      <c r="I54" s="267"/>
      <c r="J54" s="267"/>
      <c r="K54" s="267"/>
      <c r="L54" s="267"/>
      <c r="M54" s="267"/>
      <c r="N54" s="267"/>
      <c r="O54" s="267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  <c r="AB54" s="268"/>
      <c r="AC54" s="268"/>
      <c r="AD54" s="129"/>
      <c r="AE54" s="129"/>
      <c r="AF54" s="29"/>
      <c r="AG54" s="129"/>
      <c r="AH54" s="4182"/>
      <c r="AI54" s="4348"/>
      <c r="AJ54" s="209"/>
    </row>
    <row r="55" spans="1:36" ht="7.5" customHeight="1">
      <c r="A55" s="306"/>
      <c r="AJ55" s="209"/>
    </row>
    <row r="56" spans="1:36" ht="11.25" customHeight="1">
      <c r="A56" s="306"/>
      <c r="D56" s="2493" t="s">
        <v>229</v>
      </c>
      <c r="E56" s="82" t="s">
        <v>1435</v>
      </c>
      <c r="F56" s="129"/>
      <c r="G56" s="29"/>
      <c r="H56" s="29"/>
      <c r="I56" s="29"/>
      <c r="J56" s="29"/>
      <c r="K56" s="29"/>
      <c r="L56" s="29"/>
      <c r="M56" s="29"/>
      <c r="N56" s="29"/>
      <c r="O56" s="29"/>
      <c r="P56" s="198"/>
      <c r="Q56" s="198"/>
      <c r="R56" s="198"/>
      <c r="S56" s="198"/>
      <c r="T56" s="198"/>
      <c r="U56" s="198"/>
      <c r="V56" s="198"/>
      <c r="W56" s="198"/>
      <c r="X56" s="198"/>
      <c r="Y56" s="198"/>
      <c r="Z56" s="198"/>
      <c r="AA56" s="198"/>
      <c r="AB56" s="198"/>
      <c r="AC56" s="198"/>
      <c r="AD56" s="129"/>
      <c r="AE56" s="129"/>
      <c r="AF56" s="29"/>
      <c r="AG56" s="129"/>
      <c r="AH56" s="4182">
        <v>10</v>
      </c>
      <c r="AI56" s="4347"/>
      <c r="AJ56" s="209"/>
    </row>
    <row r="57" spans="1:36" ht="11.25" customHeight="1">
      <c r="A57" s="306"/>
      <c r="D57" s="307"/>
      <c r="E57" s="252" t="s">
        <v>1436</v>
      </c>
      <c r="F57" s="268"/>
      <c r="G57" s="252"/>
      <c r="H57" s="267"/>
      <c r="I57" s="267"/>
      <c r="J57" s="267"/>
      <c r="K57" s="267"/>
      <c r="L57" s="267"/>
      <c r="M57" s="267"/>
      <c r="N57" s="267"/>
      <c r="O57" s="267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129"/>
      <c r="AE57" s="129"/>
      <c r="AF57" s="29"/>
      <c r="AG57" s="129"/>
      <c r="AH57" s="4182"/>
      <c r="AI57" s="4348"/>
      <c r="AJ57" s="209"/>
    </row>
    <row r="58" spans="1:36" ht="7.5" customHeight="1">
      <c r="A58" s="306"/>
      <c r="AJ58" s="209"/>
    </row>
    <row r="59" spans="1:36" ht="11.25" customHeight="1">
      <c r="A59" s="306"/>
      <c r="D59" s="2493" t="s">
        <v>232</v>
      </c>
      <c r="E59" s="82" t="s">
        <v>1437</v>
      </c>
      <c r="F59" s="129"/>
      <c r="G59" s="29"/>
      <c r="H59" s="29"/>
      <c r="I59" s="29"/>
      <c r="J59" s="29"/>
      <c r="K59" s="29"/>
      <c r="L59" s="29"/>
      <c r="M59" s="29"/>
      <c r="N59" s="29"/>
      <c r="O59" s="29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8"/>
      <c r="AB59" s="198"/>
      <c r="AC59" s="198"/>
      <c r="AD59" s="129"/>
      <c r="AE59" s="129"/>
      <c r="AF59" s="29"/>
      <c r="AG59" s="129"/>
      <c r="AH59" s="4182">
        <v>11</v>
      </c>
      <c r="AI59" s="4347"/>
      <c r="AJ59" s="209"/>
    </row>
    <row r="60" spans="1:36" ht="11.25" customHeight="1">
      <c r="A60" s="306"/>
      <c r="D60" s="307"/>
      <c r="E60" s="252" t="s">
        <v>1438</v>
      </c>
      <c r="F60" s="268"/>
      <c r="G60" s="252"/>
      <c r="H60" s="267"/>
      <c r="I60" s="267"/>
      <c r="J60" s="267"/>
      <c r="K60" s="267"/>
      <c r="L60" s="267"/>
      <c r="M60" s="267"/>
      <c r="N60" s="267"/>
      <c r="O60" s="267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  <c r="AB60" s="268"/>
      <c r="AC60" s="268"/>
      <c r="AD60" s="129"/>
      <c r="AE60" s="129"/>
      <c r="AF60" s="29"/>
      <c r="AG60" s="129"/>
      <c r="AH60" s="4182"/>
      <c r="AI60" s="4348"/>
      <c r="AJ60" s="209"/>
    </row>
    <row r="61" spans="1:36" ht="7.5" customHeight="1">
      <c r="A61" s="306"/>
      <c r="AJ61" s="209"/>
    </row>
    <row r="62" spans="1:36" ht="11.25" customHeight="1">
      <c r="A62" s="306"/>
      <c r="D62" s="2493" t="s">
        <v>235</v>
      </c>
      <c r="E62" s="82" t="s">
        <v>1439</v>
      </c>
      <c r="F62" s="129"/>
      <c r="G62" s="29"/>
      <c r="H62" s="29"/>
      <c r="I62" s="29"/>
      <c r="J62" s="29"/>
      <c r="K62" s="29"/>
      <c r="L62" s="29"/>
      <c r="M62" s="29"/>
      <c r="N62" s="29"/>
      <c r="O62" s="29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29"/>
      <c r="AE62" s="129"/>
      <c r="AF62" s="29"/>
      <c r="AG62" s="129"/>
      <c r="AH62" s="4182">
        <v>12</v>
      </c>
      <c r="AI62" s="4347"/>
      <c r="AJ62" s="209"/>
    </row>
    <row r="63" spans="1:36" ht="11.25" customHeight="1">
      <c r="A63" s="306"/>
      <c r="D63" s="307"/>
      <c r="E63" s="252" t="s">
        <v>1440</v>
      </c>
      <c r="F63" s="268"/>
      <c r="G63" s="252"/>
      <c r="H63" s="267"/>
      <c r="I63" s="267"/>
      <c r="J63" s="267"/>
      <c r="K63" s="267"/>
      <c r="L63" s="267"/>
      <c r="M63" s="267"/>
      <c r="N63" s="267"/>
      <c r="O63" s="267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129"/>
      <c r="AE63" s="129"/>
      <c r="AF63" s="29"/>
      <c r="AG63" s="129"/>
      <c r="AH63" s="4182"/>
      <c r="AI63" s="4348"/>
      <c r="AJ63" s="209"/>
    </row>
    <row r="64" spans="1:36" ht="7.5" customHeight="1">
      <c r="A64" s="306"/>
      <c r="AJ64" s="209"/>
    </row>
    <row r="65" spans="1:36" ht="20.25" customHeight="1">
      <c r="A65" s="306"/>
      <c r="E65" s="463" t="s">
        <v>2343</v>
      </c>
      <c r="F65" s="464"/>
      <c r="G65" s="465"/>
      <c r="H65" s="465"/>
      <c r="I65" s="465"/>
      <c r="J65" s="470"/>
      <c r="K65" s="470"/>
      <c r="L65" s="470"/>
      <c r="M65" s="471"/>
      <c r="AJ65" s="209"/>
    </row>
    <row r="66" spans="1:36" ht="11.25" customHeight="1">
      <c r="A66" s="352"/>
      <c r="B66" s="466"/>
      <c r="C66" s="88"/>
      <c r="D66" s="88"/>
      <c r="E66" s="413"/>
      <c r="F66" s="413"/>
      <c r="G66" s="88"/>
      <c r="H66" s="414"/>
      <c r="I66" s="414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466"/>
      <c r="AG66" s="88"/>
      <c r="AH66" s="88"/>
      <c r="AI66" s="88"/>
      <c r="AJ66" s="212"/>
    </row>
    <row r="67" spans="1:36" ht="11.25" customHeight="1">
      <c r="A67" s="306"/>
      <c r="E67" s="415"/>
      <c r="F67" s="415"/>
      <c r="H67" s="2510"/>
      <c r="I67" s="2510"/>
      <c r="AJ67" s="209"/>
    </row>
    <row r="68" spans="1:36" ht="11.25" customHeight="1">
      <c r="A68" s="303"/>
      <c r="B68" s="304" t="s">
        <v>1441</v>
      </c>
      <c r="C68" s="269"/>
      <c r="D68" s="2528" t="s">
        <v>1442</v>
      </c>
      <c r="E68" s="129"/>
      <c r="F68" s="262"/>
      <c r="G68" s="263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9"/>
      <c r="AH68" s="129"/>
      <c r="AI68" s="129"/>
      <c r="AJ68" s="209"/>
    </row>
    <row r="69" spans="1:36" ht="11.25" customHeight="1">
      <c r="A69" s="303"/>
      <c r="B69" s="263"/>
      <c r="C69" s="2513"/>
      <c r="D69" s="2523" t="s">
        <v>2344</v>
      </c>
      <c r="E69" s="129"/>
      <c r="F69" s="262"/>
      <c r="G69" s="267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129"/>
      <c r="AG69" s="29"/>
      <c r="AH69" s="129"/>
      <c r="AI69" s="129"/>
      <c r="AJ69" s="209"/>
    </row>
    <row r="70" spans="1:36" ht="11.25" customHeight="1">
      <c r="A70" s="303"/>
      <c r="B70" s="263"/>
      <c r="C70" s="2513"/>
      <c r="D70" s="2523"/>
      <c r="E70" s="129"/>
      <c r="F70" s="262"/>
      <c r="G70" s="267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  <c r="AD70" s="129"/>
      <c r="AE70" s="129"/>
      <c r="AF70" s="29"/>
      <c r="AG70" s="129"/>
      <c r="AH70" s="4004">
        <v>3500</v>
      </c>
      <c r="AI70" s="4004"/>
      <c r="AJ70" s="209"/>
    </row>
    <row r="71" spans="1:36" ht="11.25" customHeight="1">
      <c r="A71" s="303"/>
      <c r="B71" s="82"/>
      <c r="C71" s="305"/>
      <c r="D71" s="2493" t="s">
        <v>144</v>
      </c>
      <c r="E71" s="82" t="s">
        <v>1443</v>
      </c>
      <c r="F71" s="129"/>
      <c r="G71" s="29"/>
      <c r="H71" s="29"/>
      <c r="I71" s="29"/>
      <c r="J71" s="29"/>
      <c r="K71" s="29"/>
      <c r="L71" s="29"/>
      <c r="M71" s="29"/>
      <c r="N71" s="29"/>
      <c r="O71" s="29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29"/>
      <c r="AE71" s="129"/>
      <c r="AF71" s="29"/>
      <c r="AG71" s="129"/>
      <c r="AH71" s="4182">
        <v>13</v>
      </c>
      <c r="AI71" s="4347"/>
      <c r="AJ71" s="209"/>
    </row>
    <row r="72" spans="1:36" ht="11.25" customHeight="1">
      <c r="A72" s="306">
        <v>34</v>
      </c>
      <c r="B72" s="263"/>
      <c r="C72" s="307"/>
      <c r="D72" s="82"/>
      <c r="E72" s="252" t="s">
        <v>1444</v>
      </c>
      <c r="F72" s="268"/>
      <c r="G72" s="252"/>
      <c r="H72" s="267"/>
      <c r="I72" s="267"/>
      <c r="J72" s="267"/>
      <c r="K72" s="267"/>
      <c r="L72" s="267"/>
      <c r="M72" s="267"/>
      <c r="N72" s="267"/>
      <c r="O72" s="267"/>
      <c r="P72" s="268"/>
      <c r="Q72" s="268"/>
      <c r="R72" s="268"/>
      <c r="S72" s="268"/>
      <c r="T72" s="268"/>
      <c r="U72" s="268"/>
      <c r="V72" s="268"/>
      <c r="W72" s="268"/>
      <c r="X72" s="268"/>
      <c r="Y72" s="268"/>
      <c r="Z72" s="268"/>
      <c r="AA72" s="268"/>
      <c r="AB72" s="268"/>
      <c r="AC72" s="268"/>
      <c r="AD72" s="129"/>
      <c r="AE72" s="129"/>
      <c r="AF72" s="29"/>
      <c r="AG72" s="129"/>
      <c r="AH72" s="4182"/>
      <c r="AI72" s="4348"/>
      <c r="AJ72" s="209"/>
    </row>
    <row r="73" spans="1:36" ht="6" customHeight="1">
      <c r="A73" s="303"/>
      <c r="B73" s="263"/>
      <c r="C73" s="307"/>
      <c r="D73" s="307"/>
      <c r="E73" s="264"/>
      <c r="F73" s="268"/>
      <c r="G73" s="252"/>
      <c r="H73" s="267"/>
      <c r="I73" s="267"/>
      <c r="J73" s="267"/>
      <c r="K73" s="267"/>
      <c r="L73" s="267"/>
      <c r="M73" s="267"/>
      <c r="N73" s="267"/>
      <c r="O73" s="267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129"/>
      <c r="AE73" s="129"/>
      <c r="AF73" s="29"/>
      <c r="AG73" s="129"/>
      <c r="AH73" s="82"/>
      <c r="AI73" s="264"/>
      <c r="AJ73" s="209"/>
    </row>
    <row r="74" spans="1:36" ht="11.25" customHeight="1">
      <c r="A74" s="306"/>
      <c r="B74" s="269"/>
      <c r="C74" s="308"/>
      <c r="D74" s="2493" t="s">
        <v>149</v>
      </c>
      <c r="E74" s="2528" t="s">
        <v>1445</v>
      </c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29"/>
      <c r="AG74" s="129"/>
      <c r="AH74" s="4182">
        <v>14</v>
      </c>
      <c r="AI74" s="4347"/>
      <c r="AJ74" s="209"/>
    </row>
    <row r="75" spans="1:36" ht="11.25" customHeight="1">
      <c r="A75" s="306"/>
      <c r="B75" s="269"/>
      <c r="C75" s="308"/>
      <c r="D75" s="82"/>
      <c r="E75" s="2523" t="s">
        <v>1446</v>
      </c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29"/>
      <c r="AG75" s="129"/>
      <c r="AH75" s="4182"/>
      <c r="AI75" s="4348"/>
      <c r="AJ75" s="209"/>
    </row>
    <row r="76" spans="1:36" ht="6" customHeight="1">
      <c r="A76" s="306"/>
      <c r="B76" s="263"/>
      <c r="C76" s="264"/>
      <c r="D76" s="264"/>
      <c r="E76" s="309"/>
      <c r="F76" s="262"/>
      <c r="G76" s="267"/>
      <c r="H76" s="310"/>
      <c r="I76" s="310"/>
      <c r="J76" s="310"/>
      <c r="K76" s="310"/>
      <c r="L76" s="310"/>
      <c r="M76" s="310"/>
      <c r="N76" s="310"/>
      <c r="O76" s="310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129"/>
      <c r="AE76" s="129"/>
      <c r="AF76" s="29"/>
      <c r="AG76" s="129"/>
      <c r="AH76" s="268"/>
      <c r="AI76" s="264"/>
      <c r="AJ76" s="209"/>
    </row>
    <row r="77" spans="1:36" ht="11.25" customHeight="1">
      <c r="A77" s="306"/>
      <c r="B77" s="82"/>
      <c r="C77" s="2517"/>
      <c r="D77" s="2493" t="s">
        <v>153</v>
      </c>
      <c r="E77" s="82" t="s">
        <v>1447</v>
      </c>
      <c r="F77" s="129"/>
      <c r="G77" s="29"/>
      <c r="H77" s="29"/>
      <c r="I77" s="29"/>
      <c r="J77" s="29"/>
      <c r="K77" s="29"/>
      <c r="L77" s="29"/>
      <c r="M77" s="29"/>
      <c r="N77" s="29"/>
      <c r="O77" s="29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29"/>
      <c r="AE77" s="129"/>
      <c r="AF77" s="29"/>
      <c r="AG77" s="129"/>
      <c r="AH77" s="4182">
        <v>15</v>
      </c>
      <c r="AI77" s="4347"/>
      <c r="AJ77" s="209"/>
    </row>
    <row r="78" spans="1:36" ht="11.25" customHeight="1">
      <c r="A78" s="306"/>
      <c r="B78" s="82"/>
      <c r="C78" s="2517"/>
      <c r="D78" s="2529"/>
      <c r="E78" s="103" t="s">
        <v>1448</v>
      </c>
      <c r="F78" s="129"/>
      <c r="G78" s="29"/>
      <c r="H78" s="29"/>
      <c r="I78" s="29"/>
      <c r="J78" s="29"/>
      <c r="K78" s="29"/>
      <c r="L78" s="29"/>
      <c r="M78" s="29"/>
      <c r="N78" s="29"/>
      <c r="O78" s="29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29"/>
      <c r="AE78" s="129"/>
      <c r="AF78" s="29"/>
      <c r="AG78" s="129"/>
      <c r="AH78" s="4182"/>
      <c r="AI78" s="4348"/>
      <c r="AJ78" s="209"/>
    </row>
    <row r="79" spans="1:36" ht="6" customHeight="1">
      <c r="A79" s="306"/>
      <c r="B79" s="269"/>
      <c r="C79" s="129"/>
      <c r="D79" s="129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308"/>
      <c r="U79" s="308"/>
      <c r="V79" s="308"/>
      <c r="W79" s="327"/>
      <c r="X79" s="327"/>
      <c r="Y79" s="327"/>
      <c r="Z79" s="327"/>
      <c r="AA79" s="327"/>
      <c r="AB79" s="327"/>
      <c r="AC79" s="327"/>
      <c r="AD79" s="129"/>
      <c r="AE79" s="129"/>
      <c r="AF79" s="2490"/>
      <c r="AG79" s="2489"/>
      <c r="AH79" s="2483"/>
      <c r="AI79" s="331"/>
      <c r="AJ79" s="209"/>
    </row>
    <row r="80" spans="1:36" ht="11.25" customHeight="1">
      <c r="A80" s="306"/>
      <c r="B80" s="82"/>
      <c r="C80" s="305"/>
      <c r="D80" s="2493" t="s">
        <v>157</v>
      </c>
      <c r="E80" s="82" t="s">
        <v>1449</v>
      </c>
      <c r="F80" s="129"/>
      <c r="G80" s="29"/>
      <c r="H80" s="29"/>
      <c r="I80" s="29"/>
      <c r="J80" s="29"/>
      <c r="K80" s="29"/>
      <c r="L80" s="29"/>
      <c r="M80" s="29"/>
      <c r="N80" s="29"/>
      <c r="O80" s="29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29"/>
      <c r="AE80" s="129"/>
      <c r="AF80" s="29"/>
      <c r="AG80" s="129"/>
      <c r="AH80" s="4182">
        <v>16</v>
      </c>
      <c r="AI80" s="4347"/>
      <c r="AJ80" s="209"/>
    </row>
    <row r="81" spans="1:36" ht="11.25" customHeight="1">
      <c r="A81" s="306"/>
      <c r="B81" s="263"/>
      <c r="C81" s="307"/>
      <c r="D81" s="307"/>
      <c r="E81" s="252" t="s">
        <v>1450</v>
      </c>
      <c r="F81" s="268"/>
      <c r="G81" s="252"/>
      <c r="H81" s="267"/>
      <c r="I81" s="267"/>
      <c r="J81" s="267"/>
      <c r="K81" s="267"/>
      <c r="L81" s="267"/>
      <c r="M81" s="267"/>
      <c r="N81" s="267"/>
      <c r="O81" s="267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129"/>
      <c r="AE81" s="129"/>
      <c r="AF81" s="29"/>
      <c r="AG81" s="129"/>
      <c r="AH81" s="4182"/>
      <c r="AI81" s="4348"/>
      <c r="AJ81" s="209"/>
    </row>
    <row r="82" spans="1:36" ht="6" customHeight="1">
      <c r="A82" s="306"/>
      <c r="AJ82" s="209"/>
    </row>
    <row r="83" spans="1:36" ht="11.25" customHeight="1">
      <c r="A83" s="306"/>
      <c r="D83" s="2493" t="s">
        <v>161</v>
      </c>
      <c r="E83" s="82" t="s">
        <v>1451</v>
      </c>
      <c r="F83" s="129"/>
      <c r="G83" s="29"/>
      <c r="H83" s="29"/>
      <c r="I83" s="29"/>
      <c r="J83" s="29"/>
      <c r="K83" s="29"/>
      <c r="L83" s="29"/>
      <c r="M83" s="29"/>
      <c r="N83" s="29"/>
      <c r="O83" s="29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29"/>
      <c r="AE83" s="129"/>
      <c r="AF83" s="29"/>
      <c r="AG83" s="129"/>
      <c r="AH83" s="4182">
        <v>17</v>
      </c>
      <c r="AI83" s="4347"/>
      <c r="AJ83" s="209"/>
    </row>
    <row r="84" spans="1:36" ht="11.25" customHeight="1">
      <c r="A84" s="306"/>
      <c r="D84" s="307"/>
      <c r="E84" s="252" t="s">
        <v>1452</v>
      </c>
      <c r="F84" s="268"/>
      <c r="G84" s="252"/>
      <c r="H84" s="267"/>
      <c r="I84" s="267"/>
      <c r="J84" s="267"/>
      <c r="K84" s="267"/>
      <c r="L84" s="267"/>
      <c r="M84" s="267"/>
      <c r="N84" s="267"/>
      <c r="O84" s="267"/>
      <c r="P84" s="268"/>
      <c r="Q84" s="268"/>
      <c r="R84" s="268"/>
      <c r="S84" s="268"/>
      <c r="T84" s="268"/>
      <c r="U84" s="268"/>
      <c r="V84" s="268"/>
      <c r="W84" s="268"/>
      <c r="X84" s="268"/>
      <c r="Y84" s="268"/>
      <c r="Z84" s="268"/>
      <c r="AA84" s="268"/>
      <c r="AB84" s="268"/>
      <c r="AC84" s="268"/>
      <c r="AD84" s="129"/>
      <c r="AE84" s="129"/>
      <c r="AF84" s="29"/>
      <c r="AG84" s="129"/>
      <c r="AH84" s="4182"/>
      <c r="AI84" s="4348"/>
      <c r="AJ84" s="209"/>
    </row>
    <row r="85" spans="1:36" ht="6" customHeight="1">
      <c r="A85" s="306"/>
      <c r="AJ85" s="209"/>
    </row>
    <row r="86" spans="1:36" ht="11.25" customHeight="1">
      <c r="A86" s="306"/>
      <c r="D86" s="2493" t="s">
        <v>164</v>
      </c>
      <c r="E86" s="82" t="s">
        <v>1453</v>
      </c>
      <c r="F86" s="129"/>
      <c r="G86" s="29"/>
      <c r="H86" s="29"/>
      <c r="I86" s="29"/>
      <c r="J86" s="29"/>
      <c r="K86" s="29"/>
      <c r="L86" s="29"/>
      <c r="M86" s="29"/>
      <c r="N86" s="29"/>
      <c r="O86" s="29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29"/>
      <c r="AE86" s="129"/>
      <c r="AF86" s="29"/>
      <c r="AG86" s="129"/>
      <c r="AH86" s="4182">
        <v>18</v>
      </c>
      <c r="AI86" s="4347"/>
      <c r="AJ86" s="209"/>
    </row>
    <row r="87" spans="1:36" ht="11.25" customHeight="1">
      <c r="A87" s="306"/>
      <c r="D87" s="307"/>
      <c r="E87" s="252" t="s">
        <v>1454</v>
      </c>
      <c r="F87" s="268"/>
      <c r="G87" s="252"/>
      <c r="H87" s="267"/>
      <c r="I87" s="267"/>
      <c r="J87" s="267"/>
      <c r="K87" s="267"/>
      <c r="L87" s="267"/>
      <c r="M87" s="267"/>
      <c r="N87" s="267"/>
      <c r="O87" s="267"/>
      <c r="P87" s="268"/>
      <c r="Q87" s="268"/>
      <c r="R87" s="268"/>
      <c r="S87" s="268"/>
      <c r="T87" s="268"/>
      <c r="U87" s="268"/>
      <c r="V87" s="268"/>
      <c r="W87" s="268"/>
      <c r="X87" s="268"/>
      <c r="Y87" s="268"/>
      <c r="Z87" s="268"/>
      <c r="AA87" s="268"/>
      <c r="AB87" s="268"/>
      <c r="AC87" s="268"/>
      <c r="AD87" s="129"/>
      <c r="AE87" s="129"/>
      <c r="AF87" s="29"/>
      <c r="AG87" s="129"/>
      <c r="AH87" s="4182"/>
      <c r="AI87" s="4348"/>
      <c r="AJ87" s="209"/>
    </row>
    <row r="88" spans="1:36" ht="6" customHeight="1">
      <c r="A88" s="306"/>
      <c r="AJ88" s="209"/>
    </row>
    <row r="89" spans="1:36" ht="11.25" customHeight="1">
      <c r="A89" s="306"/>
      <c r="D89" s="2493" t="s">
        <v>168</v>
      </c>
      <c r="E89" s="82" t="s">
        <v>1455</v>
      </c>
      <c r="F89" s="129"/>
      <c r="G89" s="29"/>
      <c r="H89" s="29"/>
      <c r="I89" s="29"/>
      <c r="J89" s="29"/>
      <c r="K89" s="29"/>
      <c r="L89" s="29"/>
      <c r="M89" s="29"/>
      <c r="N89" s="29"/>
      <c r="O89" s="29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29"/>
      <c r="AE89" s="129"/>
      <c r="AF89" s="29"/>
      <c r="AG89" s="129"/>
      <c r="AH89" s="4182">
        <v>19</v>
      </c>
      <c r="AI89" s="4347"/>
      <c r="AJ89" s="209"/>
    </row>
    <row r="90" spans="1:36" ht="11.25" customHeight="1">
      <c r="A90" s="306"/>
      <c r="D90" s="307"/>
      <c r="E90" s="252" t="s">
        <v>1456</v>
      </c>
      <c r="F90" s="268"/>
      <c r="G90" s="252"/>
      <c r="H90" s="267"/>
      <c r="I90" s="267"/>
      <c r="J90" s="267"/>
      <c r="K90" s="267"/>
      <c r="L90" s="267"/>
      <c r="M90" s="267"/>
      <c r="N90" s="267"/>
      <c r="O90" s="267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129"/>
      <c r="AE90" s="129"/>
      <c r="AF90" s="29"/>
      <c r="AG90" s="129"/>
      <c r="AH90" s="4182"/>
      <c r="AI90" s="4348"/>
      <c r="AJ90" s="209"/>
    </row>
    <row r="91" spans="1:36" ht="6" customHeight="1">
      <c r="A91" s="306"/>
      <c r="AJ91" s="209"/>
    </row>
    <row r="92" spans="1:36" ht="11.25" customHeight="1">
      <c r="A92" s="306"/>
      <c r="D92" s="2493" t="s">
        <v>229</v>
      </c>
      <c r="E92" s="82" t="s">
        <v>446</v>
      </c>
      <c r="F92" s="129"/>
      <c r="G92" s="29"/>
      <c r="H92" s="29"/>
      <c r="I92" s="29"/>
      <c r="J92" s="29"/>
      <c r="K92" s="29"/>
      <c r="L92" s="29"/>
      <c r="M92" s="29"/>
      <c r="N92" s="29"/>
      <c r="O92" s="29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29"/>
      <c r="AE92" s="129"/>
      <c r="AF92" s="29"/>
      <c r="AG92" s="129"/>
      <c r="AH92" s="4182">
        <v>20</v>
      </c>
      <c r="AI92" s="4347"/>
      <c r="AJ92" s="209"/>
    </row>
    <row r="93" spans="1:36" ht="11.25" customHeight="1">
      <c r="A93" s="306"/>
      <c r="D93" s="2493"/>
      <c r="E93" s="103" t="s">
        <v>1457</v>
      </c>
      <c r="F93" s="129"/>
      <c r="G93" s="29"/>
      <c r="H93" s="29"/>
      <c r="I93" s="29"/>
      <c r="J93" s="29"/>
      <c r="K93" s="29"/>
      <c r="L93" s="29"/>
      <c r="M93" s="29"/>
      <c r="N93" s="29"/>
      <c r="O93" s="29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29"/>
      <c r="AE93" s="129"/>
      <c r="AF93" s="29"/>
      <c r="AG93" s="129"/>
      <c r="AH93" s="4182"/>
      <c r="AI93" s="4348"/>
      <c r="AJ93" s="209"/>
    </row>
    <row r="94" spans="1:36" ht="12.75" customHeight="1">
      <c r="A94" s="306"/>
      <c r="D94" s="2493"/>
      <c r="E94" s="82"/>
      <c r="F94" s="129"/>
      <c r="G94" s="29"/>
      <c r="H94" s="29"/>
      <c r="I94" s="29"/>
      <c r="J94" s="29"/>
      <c r="K94" s="29"/>
      <c r="L94" s="29"/>
      <c r="M94" s="29"/>
      <c r="N94" s="29"/>
      <c r="O94" s="29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29"/>
      <c r="AE94" s="129"/>
      <c r="AF94" s="29"/>
      <c r="AG94" s="129"/>
      <c r="AH94" s="82"/>
      <c r="AI94" s="344"/>
      <c r="AJ94" s="209"/>
    </row>
    <row r="95" spans="1:36" ht="20.25" customHeight="1">
      <c r="A95" s="306"/>
      <c r="D95" s="2493"/>
      <c r="E95" s="463" t="s">
        <v>2343</v>
      </c>
      <c r="F95" s="464"/>
      <c r="G95" s="465"/>
      <c r="H95" s="465"/>
      <c r="I95" s="465"/>
      <c r="J95" s="470"/>
      <c r="K95" s="470"/>
      <c r="L95" s="470"/>
      <c r="M95" s="471"/>
      <c r="N95" s="29"/>
      <c r="O95" s="29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29"/>
      <c r="AE95" s="129"/>
      <c r="AF95" s="29"/>
      <c r="AG95" s="129"/>
      <c r="AH95" s="82"/>
      <c r="AI95" s="344"/>
      <c r="AJ95" s="209"/>
    </row>
    <row r="96" spans="1:36" ht="12.75" customHeight="1" thickBot="1">
      <c r="A96" s="4292">
        <v>38</v>
      </c>
      <c r="B96" s="4293"/>
      <c r="C96" s="4293"/>
      <c r="D96" s="4293"/>
      <c r="E96" s="4293"/>
      <c r="F96" s="4293"/>
      <c r="G96" s="4293"/>
      <c r="H96" s="4293"/>
      <c r="I96" s="4293"/>
      <c r="J96" s="4293"/>
      <c r="K96" s="4293"/>
      <c r="L96" s="4293"/>
      <c r="M96" s="4293"/>
      <c r="N96" s="4293"/>
      <c r="O96" s="4293"/>
      <c r="P96" s="4293"/>
      <c r="Q96" s="4293"/>
      <c r="R96" s="4293"/>
      <c r="S96" s="4293"/>
      <c r="T96" s="4293"/>
      <c r="U96" s="4293"/>
      <c r="V96" s="4293"/>
      <c r="W96" s="4293"/>
      <c r="X96" s="4293"/>
      <c r="Y96" s="4293"/>
      <c r="Z96" s="4293"/>
      <c r="AA96" s="4293"/>
      <c r="AB96" s="4293"/>
      <c r="AC96" s="4293"/>
      <c r="AD96" s="4293"/>
      <c r="AE96" s="4293"/>
      <c r="AF96" s="4293"/>
      <c r="AG96" s="4293"/>
      <c r="AH96" s="4293"/>
      <c r="AI96" s="4293"/>
      <c r="AJ96" s="4294"/>
    </row>
    <row r="97" spans="1:36" ht="12.75" customHeight="1">
      <c r="A97" s="467"/>
      <c r="B97" s="468"/>
      <c r="C97" s="193"/>
      <c r="D97" s="32"/>
      <c r="E97" s="83"/>
      <c r="F97" s="384"/>
      <c r="G97" s="288"/>
      <c r="H97" s="288"/>
      <c r="I97" s="288"/>
      <c r="J97" s="288"/>
      <c r="K97" s="288"/>
      <c r="L97" s="288"/>
      <c r="M97" s="288"/>
      <c r="N97" s="288"/>
      <c r="O97" s="288"/>
      <c r="P97" s="294"/>
      <c r="Q97" s="294"/>
      <c r="R97" s="294"/>
      <c r="S97" s="294"/>
      <c r="T97" s="294"/>
      <c r="U97" s="294"/>
      <c r="V97" s="294"/>
      <c r="W97" s="294"/>
      <c r="X97" s="294"/>
      <c r="Y97" s="294"/>
      <c r="Z97" s="294"/>
      <c r="AA97" s="294"/>
      <c r="AB97" s="294"/>
      <c r="AC97" s="294"/>
      <c r="AD97" s="384"/>
      <c r="AE97" s="384"/>
      <c r="AF97" s="288"/>
      <c r="AG97" s="384"/>
      <c r="AH97" s="83"/>
      <c r="AI97" s="472"/>
      <c r="AJ97" s="208"/>
    </row>
    <row r="98" spans="1:36" ht="15" customHeight="1">
      <c r="A98" s="348"/>
      <c r="B98" s="4388" t="s">
        <v>1183</v>
      </c>
      <c r="C98" s="4389"/>
      <c r="D98" s="4389"/>
      <c r="E98" s="4389"/>
      <c r="F98" s="4389"/>
      <c r="G98" s="4389"/>
      <c r="H98" s="4322" t="s">
        <v>1408</v>
      </c>
      <c r="I98" s="4323"/>
      <c r="J98" s="374"/>
      <c r="K98" s="359" t="s">
        <v>1458</v>
      </c>
      <c r="L98" s="360"/>
      <c r="O98" s="361"/>
      <c r="P98" s="361"/>
      <c r="Q98" s="361"/>
      <c r="R98" s="361"/>
      <c r="S98" s="361"/>
      <c r="T98" s="361"/>
      <c r="U98" s="361"/>
      <c r="V98" s="361"/>
      <c r="W98" s="361"/>
      <c r="X98" s="361"/>
      <c r="Y98" s="361"/>
      <c r="Z98" s="361"/>
      <c r="AA98" s="361"/>
      <c r="AB98" s="361"/>
      <c r="AC98" s="361"/>
      <c r="AD98" s="361"/>
      <c r="AE98" s="361"/>
      <c r="AF98" s="361"/>
      <c r="AG98" s="361"/>
      <c r="AJ98" s="209"/>
    </row>
    <row r="99" spans="1:36" ht="15" customHeight="1">
      <c r="A99" s="348"/>
      <c r="B99" s="4390"/>
      <c r="C99" s="4391"/>
      <c r="D99" s="4391"/>
      <c r="E99" s="4391"/>
      <c r="F99" s="4391"/>
      <c r="G99" s="4391"/>
      <c r="H99" s="4324"/>
      <c r="I99" s="4325"/>
      <c r="J99" s="374"/>
      <c r="K99" s="245" t="s">
        <v>1459</v>
      </c>
      <c r="L99" s="360"/>
      <c r="O99" s="361"/>
      <c r="P99" s="361"/>
      <c r="Q99" s="361"/>
      <c r="R99" s="361"/>
      <c r="S99" s="361"/>
      <c r="T99" s="361"/>
      <c r="U99" s="361"/>
      <c r="V99" s="361"/>
      <c r="W99" s="361"/>
      <c r="X99" s="361"/>
      <c r="Y99" s="361"/>
      <c r="Z99" s="361"/>
      <c r="AA99" s="361"/>
      <c r="AB99" s="361"/>
      <c r="AC99" s="361"/>
      <c r="AD99" s="361"/>
      <c r="AE99" s="361"/>
      <c r="AF99" s="361"/>
      <c r="AG99" s="361"/>
      <c r="AJ99" s="209"/>
    </row>
    <row r="100" spans="1:36" ht="12.75" customHeight="1">
      <c r="A100" s="306"/>
      <c r="D100" s="2493"/>
      <c r="E100" s="82"/>
      <c r="F100" s="129"/>
      <c r="G100" s="29"/>
      <c r="H100" s="29"/>
      <c r="I100" s="29"/>
      <c r="J100" s="29"/>
      <c r="K100" s="29"/>
      <c r="L100" s="29"/>
      <c r="M100" s="29"/>
      <c r="N100" s="29"/>
      <c r="O100" s="29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29"/>
      <c r="AE100" s="129"/>
      <c r="AF100" s="29"/>
      <c r="AG100" s="129"/>
      <c r="AH100" s="82"/>
      <c r="AI100" s="344"/>
      <c r="AJ100" s="209"/>
    </row>
    <row r="101" spans="1:36" ht="12.75" customHeight="1">
      <c r="A101" s="306"/>
      <c r="D101" s="2493"/>
      <c r="E101" s="82"/>
      <c r="F101" s="129"/>
      <c r="G101" s="29"/>
      <c r="H101" s="29"/>
      <c r="I101" s="29"/>
      <c r="J101" s="29"/>
      <c r="K101" s="29"/>
      <c r="L101" s="29"/>
      <c r="M101" s="29"/>
      <c r="N101" s="29"/>
      <c r="O101" s="29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29"/>
      <c r="AE101" s="129"/>
      <c r="AF101" s="29"/>
      <c r="AG101" s="129"/>
      <c r="AH101" s="82"/>
      <c r="AI101" s="344"/>
      <c r="AJ101" s="209"/>
    </row>
    <row r="102" spans="1:36" ht="11.25" customHeight="1">
      <c r="A102" s="303"/>
      <c r="B102" s="304" t="s">
        <v>1460</v>
      </c>
      <c r="C102" s="269"/>
      <c r="D102" s="2528" t="s">
        <v>1461</v>
      </c>
      <c r="E102" s="129"/>
      <c r="F102" s="262"/>
      <c r="G102" s="263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9"/>
      <c r="AH102" s="129"/>
      <c r="AI102" s="129"/>
      <c r="AJ102" s="209"/>
    </row>
    <row r="103" spans="1:36" ht="11.25" customHeight="1">
      <c r="A103" s="303"/>
      <c r="B103" s="263"/>
      <c r="C103" s="2513"/>
      <c r="D103" s="2523" t="s">
        <v>1462</v>
      </c>
      <c r="E103" s="129"/>
      <c r="F103" s="262"/>
      <c r="G103" s="267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129"/>
      <c r="AG103" s="29"/>
      <c r="AH103" s="129"/>
      <c r="AI103" s="129"/>
      <c r="AJ103" s="209"/>
    </row>
    <row r="104" spans="1:36" ht="11.25" customHeight="1">
      <c r="A104" s="303"/>
      <c r="B104" s="263"/>
      <c r="C104" s="2513"/>
      <c r="D104" s="2523"/>
      <c r="E104" s="129"/>
      <c r="F104" s="262"/>
      <c r="G104" s="267"/>
      <c r="H104" s="268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129"/>
      <c r="AE104" s="129"/>
      <c r="AF104" s="29"/>
      <c r="AG104" s="129"/>
      <c r="AH104" s="4004">
        <v>3500</v>
      </c>
      <c r="AI104" s="4004"/>
      <c r="AJ104" s="209"/>
    </row>
    <row r="105" spans="1:36" ht="12" customHeight="1">
      <c r="A105" s="303"/>
      <c r="B105" s="82"/>
      <c r="C105" s="305"/>
      <c r="D105" s="2493" t="s">
        <v>144</v>
      </c>
      <c r="E105" s="82" t="s">
        <v>1463</v>
      </c>
      <c r="F105" s="129"/>
      <c r="G105" s="29"/>
      <c r="H105" s="29"/>
      <c r="I105" s="29"/>
      <c r="J105" s="29"/>
      <c r="K105" s="29"/>
      <c r="L105" s="29"/>
      <c r="M105" s="29"/>
      <c r="N105" s="29"/>
      <c r="O105" s="29"/>
      <c r="P105" s="198"/>
      <c r="Q105" s="198"/>
      <c r="R105" s="198"/>
      <c r="S105" s="198"/>
      <c r="T105" s="198"/>
      <c r="U105" s="198"/>
      <c r="V105" s="198"/>
      <c r="W105" s="198"/>
      <c r="X105" s="198"/>
      <c r="Y105" s="198"/>
      <c r="Z105" s="198"/>
      <c r="AA105" s="198"/>
      <c r="AB105" s="198"/>
      <c r="AC105" s="198"/>
      <c r="AD105" s="129"/>
      <c r="AE105" s="129"/>
      <c r="AF105" s="29"/>
      <c r="AG105" s="129"/>
      <c r="AH105" s="4182">
        <v>21</v>
      </c>
      <c r="AI105" s="4347"/>
      <c r="AJ105" s="209"/>
    </row>
    <row r="106" spans="1:36" ht="11.25" customHeight="1">
      <c r="A106" s="306">
        <v>34</v>
      </c>
      <c r="B106" s="263"/>
      <c r="C106" s="307"/>
      <c r="D106" s="82"/>
      <c r="E106" s="252" t="s">
        <v>1464</v>
      </c>
      <c r="F106" s="268"/>
      <c r="G106" s="252"/>
      <c r="H106" s="267"/>
      <c r="I106" s="267"/>
      <c r="J106" s="267"/>
      <c r="K106" s="267"/>
      <c r="L106" s="267"/>
      <c r="M106" s="267"/>
      <c r="N106" s="267"/>
      <c r="O106" s="267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129"/>
      <c r="AE106" s="129"/>
      <c r="AF106" s="29"/>
      <c r="AG106" s="129"/>
      <c r="AH106" s="4182"/>
      <c r="AI106" s="4348"/>
      <c r="AJ106" s="209"/>
    </row>
    <row r="107" spans="1:36" ht="3.75" customHeight="1">
      <c r="A107" s="303"/>
      <c r="B107" s="263"/>
      <c r="C107" s="307"/>
      <c r="D107" s="307"/>
      <c r="E107" s="264"/>
      <c r="F107" s="268"/>
      <c r="G107" s="252"/>
      <c r="H107" s="267"/>
      <c r="I107" s="267"/>
      <c r="J107" s="267"/>
      <c r="K107" s="267"/>
      <c r="L107" s="267"/>
      <c r="M107" s="267"/>
      <c r="N107" s="267"/>
      <c r="O107" s="267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129"/>
      <c r="AE107" s="129"/>
      <c r="AF107" s="29"/>
      <c r="AG107" s="129"/>
      <c r="AH107" s="82"/>
      <c r="AI107" s="264"/>
      <c r="AJ107" s="209"/>
    </row>
    <row r="108" spans="1:36" ht="11.25" customHeight="1">
      <c r="A108" s="306"/>
      <c r="B108" s="269"/>
      <c r="C108" s="308"/>
      <c r="D108" s="2493" t="s">
        <v>149</v>
      </c>
      <c r="E108" s="2528" t="s">
        <v>1465</v>
      </c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29"/>
      <c r="AG108" s="129"/>
      <c r="AH108" s="4182">
        <v>22</v>
      </c>
      <c r="AI108" s="4347"/>
      <c r="AJ108" s="209"/>
    </row>
    <row r="109" spans="1:36" ht="11.25" customHeight="1">
      <c r="A109" s="306"/>
      <c r="B109" s="269"/>
      <c r="C109" s="308"/>
      <c r="D109" s="82"/>
      <c r="E109" s="2523" t="s">
        <v>1466</v>
      </c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29"/>
      <c r="AG109" s="129"/>
      <c r="AH109" s="4182"/>
      <c r="AI109" s="4348"/>
      <c r="AJ109" s="209"/>
    </row>
    <row r="110" spans="1:36" ht="3.75" customHeight="1">
      <c r="A110" s="306"/>
      <c r="B110" s="263"/>
      <c r="C110" s="264"/>
      <c r="D110" s="264"/>
      <c r="E110" s="309"/>
      <c r="F110" s="262"/>
      <c r="G110" s="267"/>
      <c r="H110" s="310"/>
      <c r="I110" s="310"/>
      <c r="J110" s="310"/>
      <c r="K110" s="310"/>
      <c r="L110" s="310"/>
      <c r="M110" s="310"/>
      <c r="N110" s="310"/>
      <c r="O110" s="310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129"/>
      <c r="AE110" s="129"/>
      <c r="AF110" s="29"/>
      <c r="AG110" s="129"/>
      <c r="AH110" s="268"/>
      <c r="AI110" s="264"/>
      <c r="AJ110" s="209"/>
    </row>
    <row r="111" spans="1:36" ht="11.25" customHeight="1">
      <c r="A111" s="306"/>
      <c r="B111" s="82"/>
      <c r="C111" s="2517"/>
      <c r="D111" s="2493" t="s">
        <v>153</v>
      </c>
      <c r="E111" s="82" t="s">
        <v>1467</v>
      </c>
      <c r="F111" s="129"/>
      <c r="G111" s="29"/>
      <c r="H111" s="29"/>
      <c r="I111" s="29"/>
      <c r="J111" s="29"/>
      <c r="K111" s="29"/>
      <c r="L111" s="29"/>
      <c r="M111" s="29"/>
      <c r="N111" s="29"/>
      <c r="O111" s="29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29"/>
      <c r="AE111" s="129"/>
      <c r="AF111" s="29"/>
      <c r="AG111" s="129"/>
      <c r="AH111" s="4182">
        <v>23</v>
      </c>
      <c r="AI111" s="4347"/>
      <c r="AJ111" s="209"/>
    </row>
    <row r="112" spans="1:36" ht="11.25" customHeight="1">
      <c r="A112" s="306"/>
      <c r="B112" s="82"/>
      <c r="C112" s="2517"/>
      <c r="D112" s="2529"/>
      <c r="E112" s="253" t="s">
        <v>1468</v>
      </c>
      <c r="F112" s="129"/>
      <c r="G112" s="29"/>
      <c r="H112" s="29"/>
      <c r="I112" s="29"/>
      <c r="J112" s="29"/>
      <c r="K112" s="29"/>
      <c r="L112" s="29"/>
      <c r="M112" s="29"/>
      <c r="N112" s="29"/>
      <c r="O112" s="29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29"/>
      <c r="AE112" s="129"/>
      <c r="AF112" s="29"/>
      <c r="AG112" s="129"/>
      <c r="AH112" s="4182"/>
      <c r="AI112" s="4348"/>
      <c r="AJ112" s="209"/>
    </row>
    <row r="113" spans="1:36" ht="3.75" customHeight="1">
      <c r="A113" s="306"/>
      <c r="B113" s="269"/>
      <c r="C113" s="129"/>
      <c r="D113" s="129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308"/>
      <c r="U113" s="308"/>
      <c r="V113" s="308"/>
      <c r="W113" s="327"/>
      <c r="X113" s="327"/>
      <c r="Y113" s="327"/>
      <c r="Z113" s="327"/>
      <c r="AA113" s="327"/>
      <c r="AB113" s="327"/>
      <c r="AC113" s="327"/>
      <c r="AD113" s="129"/>
      <c r="AE113" s="129"/>
      <c r="AF113" s="2490"/>
      <c r="AG113" s="2489"/>
      <c r="AH113" s="2483"/>
      <c r="AI113" s="331"/>
      <c r="AJ113" s="209"/>
    </row>
    <row r="114" spans="1:36" ht="11.25" customHeight="1">
      <c r="A114" s="306"/>
      <c r="B114" s="82"/>
      <c r="C114" s="305"/>
      <c r="D114" s="2493" t="s">
        <v>157</v>
      </c>
      <c r="E114" s="82" t="s">
        <v>2345</v>
      </c>
      <c r="F114" s="129"/>
      <c r="G114" s="29"/>
      <c r="H114" s="29"/>
      <c r="I114" s="29"/>
      <c r="J114" s="29"/>
      <c r="K114" s="29"/>
      <c r="L114" s="29"/>
      <c r="M114" s="29"/>
      <c r="N114" s="29"/>
      <c r="O114" s="29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29"/>
      <c r="AE114" s="129"/>
      <c r="AF114" s="29"/>
      <c r="AG114" s="129"/>
      <c r="AH114" s="4182">
        <v>24</v>
      </c>
      <c r="AI114" s="4347"/>
      <c r="AJ114" s="209"/>
    </row>
    <row r="115" spans="1:36" ht="11.25" customHeight="1">
      <c r="A115" s="306"/>
      <c r="B115" s="263"/>
      <c r="C115" s="307"/>
      <c r="D115" s="82"/>
      <c r="E115" s="469" t="s">
        <v>1469</v>
      </c>
      <c r="F115" s="268"/>
      <c r="G115" s="252"/>
      <c r="H115" s="267"/>
      <c r="I115" s="267"/>
      <c r="J115" s="267"/>
      <c r="K115" s="267"/>
      <c r="L115" s="267"/>
      <c r="M115" s="267"/>
      <c r="N115" s="267"/>
      <c r="O115" s="267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129"/>
      <c r="AE115" s="129"/>
      <c r="AF115" s="29"/>
      <c r="AG115" s="129"/>
      <c r="AH115" s="4182"/>
      <c r="AI115" s="4348"/>
      <c r="AJ115" s="209"/>
    </row>
    <row r="116" spans="1:36" ht="12.75" customHeight="1">
      <c r="A116" s="306"/>
      <c r="B116" s="263"/>
      <c r="C116" s="307"/>
      <c r="D116" s="307"/>
      <c r="E116" s="252" t="s">
        <v>1470</v>
      </c>
      <c r="F116" s="268"/>
      <c r="G116" s="252"/>
      <c r="H116" s="267"/>
      <c r="I116" s="267"/>
      <c r="J116" s="267"/>
      <c r="K116" s="267"/>
      <c r="L116" s="267"/>
      <c r="M116" s="267"/>
      <c r="N116" s="267"/>
      <c r="O116" s="267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  <c r="AA116" s="268"/>
      <c r="AB116" s="268"/>
      <c r="AC116" s="268"/>
      <c r="AD116" s="129"/>
      <c r="AE116" s="129"/>
      <c r="AF116" s="29"/>
      <c r="AG116" s="129"/>
      <c r="AH116" s="2493"/>
      <c r="AI116" s="377"/>
      <c r="AJ116" s="209"/>
    </row>
    <row r="117" spans="1:36" ht="3.75" customHeight="1">
      <c r="A117" s="306"/>
      <c r="AJ117" s="209"/>
    </row>
    <row r="118" spans="1:36" ht="11.25" customHeight="1">
      <c r="A118" s="306"/>
      <c r="D118" s="2493" t="s">
        <v>161</v>
      </c>
      <c r="E118" s="82" t="s">
        <v>1471</v>
      </c>
      <c r="F118" s="129"/>
      <c r="G118" s="29"/>
      <c r="H118" s="29"/>
      <c r="I118" s="29"/>
      <c r="J118" s="29"/>
      <c r="K118" s="29"/>
      <c r="L118" s="29"/>
      <c r="M118" s="29"/>
      <c r="N118" s="29"/>
      <c r="O118" s="29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29"/>
      <c r="AE118" s="129"/>
      <c r="AF118" s="29"/>
      <c r="AG118" s="129"/>
      <c r="AH118" s="4182">
        <v>25</v>
      </c>
      <c r="AI118" s="4347"/>
      <c r="AJ118" s="209"/>
    </row>
    <row r="119" spans="1:36" ht="11.25" customHeight="1">
      <c r="A119" s="306"/>
      <c r="D119" s="82"/>
      <c r="E119" s="252" t="s">
        <v>1472</v>
      </c>
      <c r="F119" s="268"/>
      <c r="G119" s="252"/>
      <c r="H119" s="267"/>
      <c r="I119" s="267"/>
      <c r="J119" s="267"/>
      <c r="K119" s="267"/>
      <c r="L119" s="267"/>
      <c r="M119" s="267"/>
      <c r="N119" s="267"/>
      <c r="O119" s="267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129"/>
      <c r="AE119" s="129"/>
      <c r="AF119" s="29"/>
      <c r="AG119" s="129"/>
      <c r="AH119" s="4182"/>
      <c r="AI119" s="4348"/>
      <c r="AJ119" s="209"/>
    </row>
    <row r="120" spans="1:36" ht="3.75" customHeight="1">
      <c r="A120" s="306"/>
      <c r="D120" s="264"/>
      <c r="AJ120" s="209"/>
    </row>
    <row r="121" spans="1:36" ht="11.25" customHeight="1">
      <c r="A121" s="306"/>
      <c r="D121" s="2493" t="s">
        <v>164</v>
      </c>
      <c r="E121" s="82" t="s">
        <v>1473</v>
      </c>
      <c r="F121" s="129"/>
      <c r="G121" s="29"/>
      <c r="H121" s="29"/>
      <c r="I121" s="29"/>
      <c r="J121" s="29"/>
      <c r="K121" s="29"/>
      <c r="L121" s="29"/>
      <c r="M121" s="29"/>
      <c r="N121" s="29"/>
      <c r="O121" s="29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29"/>
      <c r="AE121" s="129"/>
      <c r="AF121" s="29"/>
      <c r="AG121" s="129"/>
      <c r="AH121" s="4182">
        <v>26</v>
      </c>
      <c r="AI121" s="4347"/>
      <c r="AJ121" s="209"/>
    </row>
    <row r="122" spans="1:36" ht="11.25" customHeight="1">
      <c r="A122" s="306"/>
      <c r="D122" s="307"/>
      <c r="E122" s="252" t="s">
        <v>1474</v>
      </c>
      <c r="F122" s="268"/>
      <c r="G122" s="252"/>
      <c r="H122" s="267"/>
      <c r="I122" s="267"/>
      <c r="J122" s="267"/>
      <c r="K122" s="267"/>
      <c r="L122" s="267"/>
      <c r="M122" s="267"/>
      <c r="N122" s="267"/>
      <c r="O122" s="267"/>
      <c r="P122" s="268"/>
      <c r="Q122" s="268"/>
      <c r="R122" s="268"/>
      <c r="S122" s="268"/>
      <c r="T122" s="268"/>
      <c r="U122" s="268"/>
      <c r="V122" s="268"/>
      <c r="W122" s="268"/>
      <c r="X122" s="268"/>
      <c r="Y122" s="268"/>
      <c r="Z122" s="268"/>
      <c r="AA122" s="268"/>
      <c r="AB122" s="268"/>
      <c r="AC122" s="268"/>
      <c r="AD122" s="129"/>
      <c r="AE122" s="129"/>
      <c r="AF122" s="29"/>
      <c r="AG122" s="129"/>
      <c r="AH122" s="4182"/>
      <c r="AI122" s="4348"/>
      <c r="AJ122" s="209"/>
    </row>
    <row r="123" spans="1:36" ht="3.75" customHeight="1">
      <c r="A123" s="306"/>
      <c r="T123" s="24" t="s">
        <v>53</v>
      </c>
      <c r="AJ123" s="209"/>
    </row>
    <row r="124" spans="1:36" ht="11.25" customHeight="1">
      <c r="A124" s="306"/>
      <c r="D124" s="2493" t="s">
        <v>168</v>
      </c>
      <c r="E124" s="82" t="s">
        <v>1475</v>
      </c>
      <c r="F124" s="129"/>
      <c r="G124" s="29"/>
      <c r="H124" s="29"/>
      <c r="I124" s="29"/>
      <c r="J124" s="29"/>
      <c r="K124" s="29"/>
      <c r="L124" s="29"/>
      <c r="M124" s="29"/>
      <c r="N124" s="29"/>
      <c r="O124" s="29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29"/>
      <c r="AE124" s="129"/>
      <c r="AF124" s="29"/>
      <c r="AG124" s="129"/>
      <c r="AH124" s="4182">
        <v>27</v>
      </c>
      <c r="AI124" s="4347"/>
      <c r="AJ124" s="209"/>
    </row>
    <row r="125" spans="1:36" ht="11.25" customHeight="1">
      <c r="A125" s="306"/>
      <c r="D125" s="307" t="s">
        <v>53</v>
      </c>
      <c r="E125" s="252" t="s">
        <v>1476</v>
      </c>
      <c r="F125" s="268"/>
      <c r="G125" s="252"/>
      <c r="H125" s="267"/>
      <c r="I125" s="267"/>
      <c r="J125" s="267"/>
      <c r="K125" s="267"/>
      <c r="L125" s="267"/>
      <c r="M125" s="267"/>
      <c r="N125" s="267"/>
      <c r="O125" s="267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129"/>
      <c r="AE125" s="129"/>
      <c r="AF125" s="29"/>
      <c r="AG125" s="129"/>
      <c r="AH125" s="4182"/>
      <c r="AI125" s="4348"/>
      <c r="AJ125" s="209"/>
    </row>
    <row r="126" spans="1:36" ht="3.75" customHeight="1">
      <c r="A126" s="306"/>
      <c r="AJ126" s="209"/>
    </row>
    <row r="127" spans="1:36" ht="11.25" customHeight="1">
      <c r="A127" s="306"/>
      <c r="D127" s="2493" t="s">
        <v>229</v>
      </c>
      <c r="E127" s="82" t="s">
        <v>446</v>
      </c>
      <c r="F127" s="129"/>
      <c r="G127" s="29"/>
      <c r="H127" s="29"/>
      <c r="I127" s="29"/>
      <c r="J127" s="29"/>
      <c r="K127" s="29"/>
      <c r="L127" s="29"/>
      <c r="M127" s="29"/>
      <c r="N127" s="29"/>
      <c r="O127" s="29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29"/>
      <c r="AE127" s="129"/>
      <c r="AF127" s="29"/>
      <c r="AG127" s="129"/>
      <c r="AH127" s="4182">
        <v>28</v>
      </c>
      <c r="AI127" s="4347"/>
      <c r="AJ127" s="209"/>
    </row>
    <row r="128" spans="1:36" ht="11.25" customHeight="1">
      <c r="A128" s="306"/>
      <c r="D128" s="2493"/>
      <c r="E128" s="103" t="s">
        <v>1457</v>
      </c>
      <c r="F128" s="129"/>
      <c r="G128" s="29"/>
      <c r="H128" s="29"/>
      <c r="I128" s="29"/>
      <c r="J128" s="29"/>
      <c r="K128" s="29"/>
      <c r="L128" s="29"/>
      <c r="M128" s="29"/>
      <c r="N128" s="29"/>
      <c r="O128" s="29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29"/>
      <c r="AE128" s="129"/>
      <c r="AF128" s="29"/>
      <c r="AG128" s="129"/>
      <c r="AH128" s="4182"/>
      <c r="AI128" s="4348"/>
      <c r="AJ128" s="209"/>
    </row>
    <row r="129" spans="1:36" ht="11.25" customHeight="1">
      <c r="A129" s="306"/>
      <c r="D129" s="2493"/>
      <c r="E129" s="82"/>
      <c r="F129" s="129"/>
      <c r="G129" s="29"/>
      <c r="H129" s="29"/>
      <c r="I129" s="29"/>
      <c r="J129" s="29"/>
      <c r="K129" s="29"/>
      <c r="L129" s="29"/>
      <c r="M129" s="29"/>
      <c r="N129" s="29"/>
      <c r="O129" s="29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29"/>
      <c r="AE129" s="129"/>
      <c r="AF129" s="29"/>
      <c r="AG129" s="129"/>
      <c r="AH129" s="2493"/>
      <c r="AI129" s="377"/>
      <c r="AJ129" s="209"/>
    </row>
    <row r="130" spans="1:36" ht="12.75" customHeight="1">
      <c r="A130" s="352"/>
      <c r="B130" s="466"/>
      <c r="C130" s="88"/>
      <c r="D130" s="2482"/>
      <c r="E130" s="260"/>
      <c r="F130" s="362"/>
      <c r="G130" s="250"/>
      <c r="H130" s="250"/>
      <c r="I130" s="250"/>
      <c r="J130" s="250"/>
      <c r="K130" s="250"/>
      <c r="L130" s="250"/>
      <c r="M130" s="250"/>
      <c r="N130" s="250"/>
      <c r="O130" s="25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362"/>
      <c r="AE130" s="362"/>
      <c r="AF130" s="250"/>
      <c r="AG130" s="362"/>
      <c r="AH130" s="260"/>
      <c r="AI130" s="473"/>
      <c r="AJ130" s="212"/>
    </row>
    <row r="131" spans="1:36" ht="12.75" customHeight="1">
      <c r="A131" s="306"/>
      <c r="D131" s="2493"/>
      <c r="E131" s="82"/>
      <c r="F131" s="129"/>
      <c r="G131" s="29"/>
      <c r="H131" s="29"/>
      <c r="I131" s="29"/>
      <c r="J131" s="29"/>
      <c r="K131" s="29"/>
      <c r="L131" s="29"/>
      <c r="M131" s="29"/>
      <c r="N131" s="29"/>
      <c r="O131" s="29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29"/>
      <c r="AE131" s="129"/>
      <c r="AF131" s="29"/>
      <c r="AG131" s="129"/>
      <c r="AH131" s="82"/>
      <c r="AI131" s="344"/>
      <c r="AJ131" s="209"/>
    </row>
    <row r="132" spans="1:36" ht="11.25" customHeight="1">
      <c r="A132" s="303"/>
      <c r="B132" s="304" t="s">
        <v>1477</v>
      </c>
      <c r="C132" s="269"/>
      <c r="D132" s="2528" t="s">
        <v>2346</v>
      </c>
      <c r="E132" s="129"/>
      <c r="F132" s="262"/>
      <c r="G132" s="263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9"/>
      <c r="AH132" s="129"/>
      <c r="AI132" s="129"/>
      <c r="AJ132" s="209"/>
    </row>
    <row r="133" spans="1:36" ht="11.25" customHeight="1">
      <c r="A133" s="303"/>
      <c r="B133" s="263"/>
      <c r="C133" s="2513"/>
      <c r="D133" s="2528" t="s">
        <v>1478</v>
      </c>
      <c r="E133" s="129"/>
      <c r="F133" s="262"/>
      <c r="G133" s="267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129"/>
      <c r="AG133" s="29"/>
      <c r="AH133" s="129"/>
      <c r="AI133" s="129"/>
      <c r="AJ133" s="209"/>
    </row>
    <row r="134" spans="1:36" ht="11.25" customHeight="1">
      <c r="A134" s="303"/>
      <c r="B134" s="263"/>
      <c r="C134" s="2513"/>
      <c r="D134" s="2523" t="s">
        <v>2347</v>
      </c>
      <c r="E134" s="129"/>
      <c r="F134" s="262"/>
      <c r="G134" s="267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129"/>
      <c r="AG134" s="29"/>
      <c r="AH134" s="129"/>
      <c r="AI134" s="129"/>
      <c r="AJ134" s="209"/>
    </row>
    <row r="135" spans="1:36" ht="11.25" customHeight="1">
      <c r="A135" s="303"/>
      <c r="B135" s="263"/>
      <c r="C135" s="2513"/>
      <c r="D135" s="2523" t="s">
        <v>1479</v>
      </c>
      <c r="E135" s="129"/>
      <c r="F135" s="262"/>
      <c r="G135" s="267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129"/>
      <c r="AG135" s="29"/>
      <c r="AH135" s="4004">
        <v>3500</v>
      </c>
      <c r="AI135" s="4004"/>
      <c r="AJ135" s="209"/>
    </row>
    <row r="136" spans="1:36" ht="3.75" customHeight="1">
      <c r="A136" s="303"/>
      <c r="B136" s="263"/>
      <c r="C136" s="2513"/>
      <c r="D136" s="2523"/>
      <c r="E136" s="129"/>
      <c r="F136" s="262"/>
      <c r="G136" s="267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  <c r="W136" s="268"/>
      <c r="X136" s="268"/>
      <c r="Y136" s="268"/>
      <c r="Z136" s="268"/>
      <c r="AA136" s="268"/>
      <c r="AB136" s="268"/>
      <c r="AC136" s="268"/>
      <c r="AD136" s="129"/>
      <c r="AE136" s="129"/>
      <c r="AF136" s="29"/>
      <c r="AG136" s="129"/>
      <c r="AH136" s="4004"/>
      <c r="AI136" s="4004"/>
      <c r="AJ136" s="209"/>
    </row>
    <row r="137" spans="1:36" ht="11.25" customHeight="1">
      <c r="A137" s="303"/>
      <c r="B137" s="82"/>
      <c r="C137" s="305"/>
      <c r="D137" s="2493" t="s">
        <v>144</v>
      </c>
      <c r="E137" s="82" t="s">
        <v>1480</v>
      </c>
      <c r="F137" s="129"/>
      <c r="G137" s="29"/>
      <c r="H137" s="29"/>
      <c r="I137" s="29"/>
      <c r="J137" s="29"/>
      <c r="K137" s="29"/>
      <c r="L137" s="29"/>
      <c r="M137" s="29"/>
      <c r="N137" s="29"/>
      <c r="O137" s="29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29"/>
      <c r="AE137" s="129"/>
      <c r="AF137" s="29"/>
      <c r="AG137" s="129"/>
      <c r="AH137" s="4182">
        <v>29</v>
      </c>
      <c r="AI137" s="4347"/>
      <c r="AJ137" s="209"/>
    </row>
    <row r="138" spans="1:36" ht="11.25" customHeight="1">
      <c r="A138" s="306">
        <v>34</v>
      </c>
      <c r="B138" s="263"/>
      <c r="C138" s="307"/>
      <c r="D138" s="82"/>
      <c r="E138" s="252" t="s">
        <v>1481</v>
      </c>
      <c r="F138" s="268"/>
      <c r="G138" s="252"/>
      <c r="H138" s="267"/>
      <c r="I138" s="267"/>
      <c r="J138" s="267"/>
      <c r="K138" s="267"/>
      <c r="L138" s="267"/>
      <c r="M138" s="267"/>
      <c r="N138" s="267"/>
      <c r="O138" s="267"/>
      <c r="P138" s="268"/>
      <c r="Q138" s="268"/>
      <c r="R138" s="268"/>
      <c r="S138" s="268"/>
      <c r="T138" s="268"/>
      <c r="U138" s="268"/>
      <c r="V138" s="268"/>
      <c r="W138" s="268"/>
      <c r="X138" s="268"/>
      <c r="Y138" s="268"/>
      <c r="Z138" s="268"/>
      <c r="AA138" s="268"/>
      <c r="AB138" s="268"/>
      <c r="AC138" s="268"/>
      <c r="AD138" s="129"/>
      <c r="AE138" s="129"/>
      <c r="AF138" s="29"/>
      <c r="AG138" s="129"/>
      <c r="AH138" s="4182"/>
      <c r="AI138" s="4348"/>
      <c r="AJ138" s="209"/>
    </row>
    <row r="139" spans="1:36" ht="3.75" customHeight="1">
      <c r="A139" s="303"/>
      <c r="B139" s="263"/>
      <c r="C139" s="307"/>
      <c r="D139" s="307"/>
      <c r="E139" s="264"/>
      <c r="F139" s="268"/>
      <c r="G139" s="252"/>
      <c r="H139" s="267"/>
      <c r="I139" s="267"/>
      <c r="J139" s="267"/>
      <c r="K139" s="267"/>
      <c r="L139" s="267"/>
      <c r="M139" s="267"/>
      <c r="N139" s="267"/>
      <c r="O139" s="267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129"/>
      <c r="AE139" s="129"/>
      <c r="AF139" s="29"/>
      <c r="AG139" s="129"/>
      <c r="AH139" s="82"/>
      <c r="AI139" s="264"/>
      <c r="AJ139" s="209"/>
    </row>
    <row r="140" spans="1:36" ht="11.25" customHeight="1">
      <c r="A140" s="306"/>
      <c r="B140" s="269"/>
      <c r="C140" s="308"/>
      <c r="D140" s="2493" t="s">
        <v>149</v>
      </c>
      <c r="E140" s="2528" t="s">
        <v>1482</v>
      </c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29"/>
      <c r="AG140" s="129"/>
      <c r="AH140" s="4182">
        <v>30</v>
      </c>
      <c r="AI140" s="4347"/>
      <c r="AJ140" s="209"/>
    </row>
    <row r="141" spans="1:36" ht="11.25" customHeight="1">
      <c r="A141" s="306"/>
      <c r="B141" s="269"/>
      <c r="C141" s="308"/>
      <c r="D141" s="82"/>
      <c r="E141" s="2523" t="s">
        <v>1483</v>
      </c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29"/>
      <c r="AG141" s="129"/>
      <c r="AH141" s="4182"/>
      <c r="AI141" s="4348"/>
      <c r="AJ141" s="209"/>
    </row>
    <row r="142" spans="1:36" ht="3.75" customHeight="1">
      <c r="A142" s="306"/>
      <c r="B142" s="263"/>
      <c r="C142" s="264"/>
      <c r="D142" s="264"/>
      <c r="E142" s="309"/>
      <c r="F142" s="262"/>
      <c r="G142" s="267"/>
      <c r="H142" s="310"/>
      <c r="I142" s="310"/>
      <c r="J142" s="310"/>
      <c r="K142" s="310"/>
      <c r="L142" s="310"/>
      <c r="M142" s="310"/>
      <c r="N142" s="310"/>
      <c r="O142" s="310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  <c r="AA142" s="268"/>
      <c r="AB142" s="268"/>
      <c r="AC142" s="268"/>
      <c r="AD142" s="129"/>
      <c r="AE142" s="129"/>
      <c r="AF142" s="29"/>
      <c r="AG142" s="129"/>
      <c r="AH142" s="268"/>
      <c r="AI142" s="264"/>
      <c r="AJ142" s="209"/>
    </row>
    <row r="143" spans="1:36" ht="11.25" customHeight="1">
      <c r="A143" s="306"/>
      <c r="B143" s="82"/>
      <c r="C143" s="2517"/>
      <c r="D143" s="2493" t="s">
        <v>153</v>
      </c>
      <c r="E143" s="82" t="s">
        <v>1484</v>
      </c>
      <c r="F143" s="129"/>
      <c r="G143" s="29"/>
      <c r="H143" s="29"/>
      <c r="I143" s="29"/>
      <c r="J143" s="29"/>
      <c r="K143" s="29"/>
      <c r="L143" s="29"/>
      <c r="M143" s="29"/>
      <c r="N143" s="29"/>
      <c r="O143" s="29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29"/>
      <c r="AE143" s="129"/>
      <c r="AF143" s="29"/>
      <c r="AG143" s="129"/>
      <c r="AH143" s="4182">
        <v>31</v>
      </c>
      <c r="AI143" s="4347"/>
      <c r="AJ143" s="209"/>
    </row>
    <row r="144" spans="1:36" ht="11.25" customHeight="1">
      <c r="A144" s="306"/>
      <c r="B144" s="82"/>
      <c r="C144" s="2517"/>
      <c r="D144" s="2529"/>
      <c r="E144" s="253" t="s">
        <v>1485</v>
      </c>
      <c r="F144" s="129"/>
      <c r="G144" s="29"/>
      <c r="H144" s="29"/>
      <c r="I144" s="29"/>
      <c r="J144" s="29"/>
      <c r="K144" s="29"/>
      <c r="L144" s="29"/>
      <c r="M144" s="29"/>
      <c r="N144" s="29"/>
      <c r="O144" s="29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29"/>
      <c r="AE144" s="129"/>
      <c r="AF144" s="29"/>
      <c r="AG144" s="129"/>
      <c r="AH144" s="4182"/>
      <c r="AI144" s="4348"/>
      <c r="AJ144" s="209"/>
    </row>
    <row r="145" spans="1:36" ht="3.75" customHeight="1">
      <c r="A145" s="306"/>
      <c r="B145" s="269"/>
      <c r="C145" s="129"/>
      <c r="D145" s="129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308"/>
      <c r="U145" s="308"/>
      <c r="V145" s="308"/>
      <c r="W145" s="327"/>
      <c r="X145" s="327"/>
      <c r="Y145" s="327"/>
      <c r="Z145" s="327"/>
      <c r="AA145" s="327"/>
      <c r="AB145" s="327"/>
      <c r="AC145" s="327"/>
      <c r="AD145" s="129"/>
      <c r="AE145" s="129"/>
      <c r="AF145" s="2490"/>
      <c r="AG145" s="2489"/>
      <c r="AH145" s="2483"/>
      <c r="AI145" s="331"/>
      <c r="AJ145" s="209"/>
    </row>
    <row r="146" spans="1:36" ht="11.25" customHeight="1">
      <c r="A146" s="306"/>
      <c r="B146" s="82"/>
      <c r="C146" s="305"/>
      <c r="D146" s="2493" t="s">
        <v>157</v>
      </c>
      <c r="E146" s="82" t="s">
        <v>1486</v>
      </c>
      <c r="F146" s="129"/>
      <c r="G146" s="29"/>
      <c r="H146" s="29"/>
      <c r="I146" s="29"/>
      <c r="J146" s="29"/>
      <c r="K146" s="29"/>
      <c r="L146" s="29"/>
      <c r="M146" s="29"/>
      <c r="N146" s="29"/>
      <c r="O146" s="29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29"/>
      <c r="AE146" s="129"/>
      <c r="AF146" s="29"/>
      <c r="AG146" s="129"/>
      <c r="AH146" s="4182">
        <v>32</v>
      </c>
      <c r="AI146" s="4347"/>
      <c r="AJ146" s="209"/>
    </row>
    <row r="147" spans="1:36" ht="11.25" customHeight="1">
      <c r="A147" s="306"/>
      <c r="B147" s="263"/>
      <c r="C147" s="307"/>
      <c r="D147" s="307"/>
      <c r="E147" s="469" t="s">
        <v>1487</v>
      </c>
      <c r="F147" s="268"/>
      <c r="G147" s="252"/>
      <c r="H147" s="267"/>
      <c r="I147" s="267"/>
      <c r="J147" s="267"/>
      <c r="K147" s="267"/>
      <c r="L147" s="267"/>
      <c r="M147" s="267"/>
      <c r="N147" s="267"/>
      <c r="O147" s="267"/>
      <c r="P147" s="268"/>
      <c r="Q147" s="268"/>
      <c r="R147" s="268"/>
      <c r="S147" s="268"/>
      <c r="T147" s="268"/>
      <c r="U147" s="268"/>
      <c r="V147" s="268"/>
      <c r="W147" s="268"/>
      <c r="X147" s="268"/>
      <c r="Y147" s="268"/>
      <c r="Z147" s="268"/>
      <c r="AA147" s="268"/>
      <c r="AB147" s="268"/>
      <c r="AC147" s="268"/>
      <c r="AD147" s="129"/>
      <c r="AE147" s="129"/>
      <c r="AF147" s="29"/>
      <c r="AG147" s="129"/>
      <c r="AH147" s="4182"/>
      <c r="AI147" s="4348"/>
      <c r="AJ147" s="209"/>
    </row>
    <row r="148" spans="1:36" ht="11.25" customHeight="1">
      <c r="A148" s="306"/>
      <c r="B148" s="263" t="s">
        <v>53</v>
      </c>
      <c r="C148" s="307"/>
      <c r="D148" s="307"/>
      <c r="E148" s="252" t="s">
        <v>1488</v>
      </c>
      <c r="F148" s="268"/>
      <c r="G148" s="252"/>
      <c r="H148" s="267"/>
      <c r="I148" s="267"/>
      <c r="J148" s="267"/>
      <c r="K148" s="267"/>
      <c r="L148" s="267"/>
      <c r="M148" s="267"/>
      <c r="N148" s="267"/>
      <c r="O148" s="267"/>
      <c r="P148" s="268"/>
      <c r="Q148" s="268"/>
      <c r="R148" s="268"/>
      <c r="S148" s="268"/>
      <c r="T148" s="268"/>
      <c r="U148" s="268"/>
      <c r="V148" s="268"/>
      <c r="W148" s="268"/>
      <c r="X148" s="268"/>
      <c r="Y148" s="268"/>
      <c r="Z148" s="268"/>
      <c r="AA148" s="268"/>
      <c r="AB148" s="268"/>
      <c r="AC148" s="268"/>
      <c r="AD148" s="129"/>
      <c r="AE148" s="129"/>
      <c r="AF148" s="29"/>
      <c r="AG148" s="129"/>
      <c r="AH148" s="2493"/>
      <c r="AI148" s="377"/>
      <c r="AJ148" s="209"/>
    </row>
    <row r="149" spans="1:36" ht="11.25" customHeight="1">
      <c r="A149" s="306"/>
      <c r="E149" s="266" t="s">
        <v>1489</v>
      </c>
      <c r="AJ149" s="209"/>
    </row>
    <row r="150" spans="1:36" ht="3.75" customHeight="1">
      <c r="A150" s="306"/>
      <c r="AJ150" s="209"/>
    </row>
    <row r="151" spans="1:36" ht="11.25" customHeight="1">
      <c r="A151" s="306"/>
      <c r="D151" s="2493" t="s">
        <v>161</v>
      </c>
      <c r="E151" s="82" t="s">
        <v>1490</v>
      </c>
      <c r="F151" s="129"/>
      <c r="G151" s="29"/>
      <c r="H151" s="29"/>
      <c r="I151" s="29"/>
      <c r="J151" s="29"/>
      <c r="K151" s="29"/>
      <c r="L151" s="29"/>
      <c r="M151" s="29"/>
      <c r="N151" s="29"/>
      <c r="O151" s="29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29"/>
      <c r="AE151" s="129"/>
      <c r="AF151" s="29"/>
      <c r="AG151" s="129"/>
      <c r="AH151" s="4182">
        <v>33</v>
      </c>
      <c r="AI151" s="4347"/>
      <c r="AJ151" s="209"/>
    </row>
    <row r="152" spans="1:36" ht="11.25" customHeight="1">
      <c r="A152" s="306"/>
      <c r="D152" s="307"/>
      <c r="E152" s="252" t="s">
        <v>1491</v>
      </c>
      <c r="F152" s="268"/>
      <c r="G152" s="252"/>
      <c r="H152" s="267"/>
      <c r="I152" s="267"/>
      <c r="J152" s="267"/>
      <c r="K152" s="267"/>
      <c r="L152" s="267"/>
      <c r="M152" s="267"/>
      <c r="N152" s="267"/>
      <c r="O152" s="267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  <c r="AA152" s="268"/>
      <c r="AB152" s="268"/>
      <c r="AC152" s="268"/>
      <c r="AD152" s="129"/>
      <c r="AE152" s="129"/>
      <c r="AF152" s="29"/>
      <c r="AG152" s="129"/>
      <c r="AH152" s="4182"/>
      <c r="AI152" s="4348"/>
      <c r="AJ152" s="209"/>
    </row>
    <row r="153" spans="1:36" ht="3.75" customHeight="1">
      <c r="A153" s="306"/>
      <c r="AJ153" s="209"/>
    </row>
    <row r="154" spans="1:36" ht="11.25" customHeight="1">
      <c r="A154" s="306"/>
      <c r="D154" s="2493" t="s">
        <v>164</v>
      </c>
      <c r="E154" s="82" t="s">
        <v>1492</v>
      </c>
      <c r="F154" s="129"/>
      <c r="G154" s="29"/>
      <c r="H154" s="29"/>
      <c r="I154" s="29"/>
      <c r="J154" s="29"/>
      <c r="K154" s="29"/>
      <c r="L154" s="29"/>
      <c r="M154" s="29"/>
      <c r="N154" s="29"/>
      <c r="O154" s="29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29"/>
      <c r="AE154" s="129"/>
      <c r="AF154" s="29"/>
      <c r="AG154" s="129"/>
      <c r="AH154" s="4182">
        <v>34</v>
      </c>
      <c r="AI154" s="4347"/>
      <c r="AJ154" s="209"/>
    </row>
    <row r="155" spans="1:36" ht="11.25" customHeight="1">
      <c r="A155" s="306"/>
      <c r="D155" s="307"/>
      <c r="E155" s="469" t="s">
        <v>2348</v>
      </c>
      <c r="F155" s="268"/>
      <c r="G155" s="252"/>
      <c r="H155" s="267"/>
      <c r="I155" s="267"/>
      <c r="J155" s="267"/>
      <c r="K155" s="267"/>
      <c r="L155" s="267"/>
      <c r="M155" s="267"/>
      <c r="N155" s="267"/>
      <c r="O155" s="267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  <c r="AA155" s="268"/>
      <c r="AB155" s="268"/>
      <c r="AC155" s="268"/>
      <c r="AD155" s="129"/>
      <c r="AE155" s="129"/>
      <c r="AF155" s="29"/>
      <c r="AG155" s="129"/>
      <c r="AH155" s="4182"/>
      <c r="AI155" s="4348"/>
      <c r="AJ155" s="209"/>
    </row>
    <row r="156" spans="1:36" ht="12.75" customHeight="1">
      <c r="A156" s="306"/>
      <c r="D156" s="307"/>
      <c r="E156" s="252" t="s">
        <v>2349</v>
      </c>
      <c r="F156" s="268"/>
      <c r="G156" s="252"/>
      <c r="H156" s="267"/>
      <c r="I156" s="267"/>
      <c r="J156" s="267"/>
      <c r="K156" s="267"/>
      <c r="L156" s="267"/>
      <c r="M156" s="267"/>
      <c r="N156" s="267"/>
      <c r="O156" s="267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  <c r="AA156" s="268"/>
      <c r="AB156" s="268"/>
      <c r="AC156" s="268"/>
      <c r="AD156" s="129"/>
      <c r="AE156" s="129"/>
      <c r="AF156" s="29"/>
      <c r="AG156" s="129"/>
      <c r="AH156" s="2493"/>
      <c r="AI156" s="377"/>
      <c r="AJ156" s="209"/>
    </row>
    <row r="157" spans="1:36" ht="12.75" customHeight="1">
      <c r="A157" s="306"/>
      <c r="D157" s="307"/>
      <c r="E157" s="252" t="s">
        <v>1493</v>
      </c>
      <c r="F157" s="268"/>
      <c r="G157" s="252"/>
      <c r="H157" s="267"/>
      <c r="I157" s="267"/>
      <c r="J157" s="267"/>
      <c r="K157" s="267"/>
      <c r="L157" s="267"/>
      <c r="M157" s="267"/>
      <c r="N157" s="267"/>
      <c r="O157" s="267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  <c r="AA157" s="268"/>
      <c r="AB157" s="268"/>
      <c r="AC157" s="268"/>
      <c r="AD157" s="129"/>
      <c r="AE157" s="129"/>
      <c r="AF157" s="29"/>
      <c r="AG157" s="129"/>
      <c r="AH157" s="2493"/>
      <c r="AI157" s="377"/>
      <c r="AJ157" s="209"/>
    </row>
    <row r="158" spans="1:36" ht="3.75" customHeight="1">
      <c r="A158" s="306"/>
      <c r="T158" s="24" t="s">
        <v>53</v>
      </c>
      <c r="AJ158" s="209"/>
    </row>
    <row r="159" spans="1:36" ht="11.25" customHeight="1">
      <c r="A159" s="306"/>
      <c r="D159" s="2493" t="s">
        <v>168</v>
      </c>
      <c r="E159" s="82" t="s">
        <v>2350</v>
      </c>
      <c r="F159" s="129"/>
      <c r="G159" s="29"/>
      <c r="H159" s="29"/>
      <c r="I159" s="29"/>
      <c r="J159" s="29"/>
      <c r="K159" s="29"/>
      <c r="L159" s="29"/>
      <c r="M159" s="29"/>
      <c r="N159" s="29"/>
      <c r="O159" s="29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29"/>
      <c r="AE159" s="129"/>
      <c r="AF159" s="29"/>
      <c r="AG159" s="129"/>
      <c r="AH159" s="4182">
        <v>35</v>
      </c>
      <c r="AI159" s="4347"/>
      <c r="AJ159" s="209"/>
    </row>
    <row r="160" spans="1:36" ht="11.25" customHeight="1">
      <c r="A160" s="306"/>
      <c r="D160" s="307" t="s">
        <v>53</v>
      </c>
      <c r="E160" s="252" t="s">
        <v>1494</v>
      </c>
      <c r="F160" s="268"/>
      <c r="G160" s="252"/>
      <c r="H160" s="267"/>
      <c r="I160" s="267"/>
      <c r="J160" s="267"/>
      <c r="K160" s="267"/>
      <c r="L160" s="267"/>
      <c r="M160" s="267"/>
      <c r="N160" s="267"/>
      <c r="O160" s="267"/>
      <c r="P160" s="268"/>
      <c r="Q160" s="268"/>
      <c r="R160" s="268"/>
      <c r="S160" s="268"/>
      <c r="T160" s="268"/>
      <c r="U160" s="268"/>
      <c r="V160" s="268"/>
      <c r="W160" s="268"/>
      <c r="X160" s="268"/>
      <c r="Y160" s="268"/>
      <c r="Z160" s="268"/>
      <c r="AA160" s="268"/>
      <c r="AB160" s="268"/>
      <c r="AC160" s="268"/>
      <c r="AD160" s="129"/>
      <c r="AE160" s="129"/>
      <c r="AF160" s="29"/>
      <c r="AG160" s="129"/>
      <c r="AH160" s="4182"/>
      <c r="AI160" s="4348"/>
      <c r="AJ160" s="209"/>
    </row>
    <row r="161" spans="1:36" ht="12.75" customHeight="1">
      <c r="A161" s="306"/>
      <c r="D161" s="307"/>
      <c r="E161" s="252" t="s">
        <v>1495</v>
      </c>
      <c r="F161" s="268"/>
      <c r="G161" s="252"/>
      <c r="H161" s="267"/>
      <c r="I161" s="267"/>
      <c r="J161" s="267"/>
      <c r="K161" s="267"/>
      <c r="L161" s="267"/>
      <c r="M161" s="267"/>
      <c r="N161" s="267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68"/>
      <c r="Z161" s="268"/>
      <c r="AA161" s="268"/>
      <c r="AB161" s="268"/>
      <c r="AC161" s="268"/>
      <c r="AD161" s="129"/>
      <c r="AE161" s="129"/>
      <c r="AF161" s="29"/>
      <c r="AG161" s="129"/>
      <c r="AH161" s="2493"/>
      <c r="AI161" s="377"/>
      <c r="AJ161" s="209"/>
    </row>
    <row r="162" spans="1:36" ht="3.75" customHeight="1">
      <c r="A162" s="306"/>
      <c r="AJ162" s="209"/>
    </row>
    <row r="163" spans="1:36" ht="11.25" customHeight="1">
      <c r="A163" s="306"/>
      <c r="D163" s="2493" t="s">
        <v>229</v>
      </c>
      <c r="E163" s="82" t="s">
        <v>1496</v>
      </c>
      <c r="F163" s="129"/>
      <c r="G163" s="29"/>
      <c r="H163" s="29"/>
      <c r="I163" s="29"/>
      <c r="J163" s="29"/>
      <c r="K163" s="29"/>
      <c r="L163" s="29"/>
      <c r="M163" s="29"/>
      <c r="N163" s="29"/>
      <c r="O163" s="29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29"/>
      <c r="AE163" s="129"/>
      <c r="AF163" s="29"/>
      <c r="AG163" s="129"/>
      <c r="AH163" s="4182">
        <v>36</v>
      </c>
      <c r="AI163" s="4347"/>
      <c r="AJ163" s="209"/>
    </row>
    <row r="164" spans="1:36" ht="11.25" customHeight="1">
      <c r="A164" s="306"/>
      <c r="D164" s="2493"/>
      <c r="E164" s="103" t="s">
        <v>1497</v>
      </c>
      <c r="F164" s="129"/>
      <c r="G164" s="29"/>
      <c r="H164" s="29"/>
      <c r="I164" s="29"/>
      <c r="J164" s="29"/>
      <c r="K164" s="29"/>
      <c r="L164" s="29"/>
      <c r="M164" s="29"/>
      <c r="N164" s="29"/>
      <c r="O164" s="29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29"/>
      <c r="AE164" s="129"/>
      <c r="AF164" s="29"/>
      <c r="AG164" s="129"/>
      <c r="AH164" s="4182"/>
      <c r="AI164" s="4348"/>
      <c r="AJ164" s="209"/>
    </row>
    <row r="165" spans="1:36" ht="3.75" customHeight="1">
      <c r="A165" s="306"/>
      <c r="D165" s="2493"/>
      <c r="E165" s="82"/>
      <c r="F165" s="129"/>
      <c r="G165" s="29"/>
      <c r="H165" s="29"/>
      <c r="I165" s="29"/>
      <c r="J165" s="29"/>
      <c r="K165" s="29"/>
      <c r="L165" s="29"/>
      <c r="M165" s="29"/>
      <c r="N165" s="29"/>
      <c r="O165" s="29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29"/>
      <c r="AE165" s="129"/>
      <c r="AF165" s="29"/>
      <c r="AG165" s="129"/>
      <c r="AH165" s="82"/>
      <c r="AI165" s="344"/>
      <c r="AJ165" s="209"/>
    </row>
    <row r="166" spans="1:36" ht="11.25" customHeight="1">
      <c r="A166" s="306"/>
      <c r="D166" s="2493" t="s">
        <v>232</v>
      </c>
      <c r="E166" s="82" t="s">
        <v>1498</v>
      </c>
      <c r="F166" s="129"/>
      <c r="G166" s="29"/>
      <c r="H166" s="29"/>
      <c r="I166" s="29"/>
      <c r="J166" s="29"/>
      <c r="K166" s="29"/>
      <c r="L166" s="29"/>
      <c r="M166" s="29"/>
      <c r="N166" s="29"/>
      <c r="O166" s="29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29"/>
      <c r="AE166" s="129"/>
      <c r="AF166" s="29"/>
      <c r="AG166" s="129"/>
      <c r="AH166" s="4182">
        <v>37</v>
      </c>
      <c r="AI166" s="4347"/>
      <c r="AJ166" s="209"/>
    </row>
    <row r="167" spans="1:36" ht="11.25" customHeight="1">
      <c r="A167" s="306"/>
      <c r="D167" s="2493"/>
      <c r="E167" s="103" t="s">
        <v>1499</v>
      </c>
      <c r="F167" s="129"/>
      <c r="G167" s="29"/>
      <c r="H167" s="29"/>
      <c r="I167" s="29"/>
      <c r="J167" s="29"/>
      <c r="K167" s="29"/>
      <c r="L167" s="29"/>
      <c r="M167" s="29"/>
      <c r="N167" s="29"/>
      <c r="O167" s="29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29"/>
      <c r="AE167" s="129"/>
      <c r="AF167" s="29"/>
      <c r="AG167" s="129"/>
      <c r="AH167" s="4182"/>
      <c r="AI167" s="4348"/>
      <c r="AJ167" s="209"/>
    </row>
    <row r="168" spans="1:36" ht="3.75" customHeight="1">
      <c r="A168" s="306"/>
      <c r="D168" s="2493"/>
      <c r="E168" s="82"/>
      <c r="F168" s="129"/>
      <c r="G168" s="29"/>
      <c r="H168" s="29"/>
      <c r="I168" s="29"/>
      <c r="J168" s="29"/>
      <c r="K168" s="29"/>
      <c r="L168" s="29"/>
      <c r="M168" s="29"/>
      <c r="N168" s="29"/>
      <c r="O168" s="29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29"/>
      <c r="AE168" s="129"/>
      <c r="AF168" s="29"/>
      <c r="AG168" s="129"/>
      <c r="AH168" s="82"/>
      <c r="AI168" s="344"/>
      <c r="AJ168" s="209"/>
    </row>
    <row r="169" spans="1:36" ht="11.25" customHeight="1">
      <c r="A169" s="306"/>
      <c r="D169" s="2493" t="s">
        <v>235</v>
      </c>
      <c r="E169" s="82" t="s">
        <v>1500</v>
      </c>
      <c r="F169" s="129"/>
      <c r="G169" s="29"/>
      <c r="H169" s="29"/>
      <c r="I169" s="29"/>
      <c r="J169" s="29"/>
      <c r="K169" s="29"/>
      <c r="L169" s="29"/>
      <c r="M169" s="29"/>
      <c r="N169" s="29"/>
      <c r="O169" s="29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29"/>
      <c r="AE169" s="129"/>
      <c r="AF169" s="29"/>
      <c r="AG169" s="129"/>
      <c r="AH169" s="4182">
        <v>38</v>
      </c>
      <c r="AI169" s="4347"/>
      <c r="AJ169" s="209"/>
    </row>
    <row r="170" spans="1:36" ht="11.25" customHeight="1">
      <c r="A170" s="306"/>
      <c r="D170" s="2493"/>
      <c r="E170" s="103" t="s">
        <v>1501</v>
      </c>
      <c r="F170" s="129"/>
      <c r="G170" s="29"/>
      <c r="H170" s="29"/>
      <c r="I170" s="29"/>
      <c r="J170" s="29"/>
      <c r="K170" s="29"/>
      <c r="L170" s="29"/>
      <c r="M170" s="29"/>
      <c r="N170" s="29"/>
      <c r="O170" s="29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29"/>
      <c r="AE170" s="129"/>
      <c r="AF170" s="29"/>
      <c r="AG170" s="129"/>
      <c r="AH170" s="4182"/>
      <c r="AI170" s="4348"/>
      <c r="AJ170" s="209"/>
    </row>
    <row r="171" spans="1:36" ht="12.75" customHeight="1">
      <c r="A171" s="352"/>
      <c r="B171" s="466"/>
      <c r="C171" s="88"/>
      <c r="D171" s="2482"/>
      <c r="E171" s="260"/>
      <c r="F171" s="362"/>
      <c r="G171" s="250"/>
      <c r="H171" s="250"/>
      <c r="I171" s="250"/>
      <c r="J171" s="250"/>
      <c r="K171" s="250"/>
      <c r="L171" s="250"/>
      <c r="M171" s="250"/>
      <c r="N171" s="250"/>
      <c r="O171" s="250"/>
      <c r="P171" s="240"/>
      <c r="Q171" s="240"/>
      <c r="R171" s="240"/>
      <c r="S171" s="240"/>
      <c r="T171" s="240"/>
      <c r="U171" s="240"/>
      <c r="V171" s="240"/>
      <c r="W171" s="240"/>
      <c r="X171" s="240"/>
      <c r="Y171" s="240"/>
      <c r="Z171" s="240"/>
      <c r="AA171" s="240"/>
      <c r="AB171" s="240"/>
      <c r="AC171" s="240"/>
      <c r="AD171" s="362"/>
      <c r="AE171" s="362"/>
      <c r="AF171" s="250"/>
      <c r="AG171" s="362"/>
      <c r="AH171" s="260"/>
      <c r="AI171" s="473"/>
      <c r="AJ171" s="212"/>
    </row>
    <row r="172" spans="1:36" ht="12.75" customHeight="1">
      <c r="A172" s="306"/>
      <c r="D172" s="2493"/>
      <c r="E172" s="82"/>
      <c r="F172" s="129"/>
      <c r="G172" s="29"/>
      <c r="H172" s="29"/>
      <c r="I172" s="29"/>
      <c r="J172" s="29"/>
      <c r="K172" s="29"/>
      <c r="L172" s="29"/>
      <c r="M172" s="29"/>
      <c r="N172" s="29"/>
      <c r="O172" s="29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29"/>
      <c r="AE172" s="129"/>
      <c r="AF172" s="29"/>
      <c r="AG172" s="129"/>
      <c r="AH172" s="82"/>
      <c r="AI172" s="344"/>
      <c r="AJ172" s="209"/>
    </row>
    <row r="173" spans="1:36" ht="11.25" customHeight="1">
      <c r="A173" s="303"/>
      <c r="B173" s="304" t="s">
        <v>1502</v>
      </c>
      <c r="C173" s="269"/>
      <c r="D173" s="2528" t="s">
        <v>1503</v>
      </c>
      <c r="E173" s="129"/>
      <c r="F173" s="262"/>
      <c r="G173" s="263"/>
      <c r="H173" s="264"/>
      <c r="I173" s="264"/>
      <c r="J173" s="264"/>
      <c r="K173" s="264"/>
      <c r="L173" s="264"/>
      <c r="M173" s="264"/>
      <c r="N173" s="264"/>
      <c r="O173" s="264"/>
      <c r="P173" s="264"/>
      <c r="Q173" s="264"/>
      <c r="R173" s="264"/>
      <c r="S173" s="264"/>
      <c r="T173" s="264"/>
      <c r="U173" s="264"/>
      <c r="V173" s="264"/>
      <c r="W173" s="264"/>
      <c r="X173" s="264"/>
      <c r="Y173" s="264"/>
      <c r="Z173" s="264"/>
      <c r="AA173" s="264"/>
      <c r="AB173" s="264"/>
      <c r="AC173" s="264"/>
      <c r="AD173" s="264"/>
      <c r="AE173" s="264"/>
      <c r="AF173" s="264"/>
      <c r="AG173" s="29"/>
      <c r="AH173" s="129"/>
      <c r="AI173" s="129"/>
      <c r="AJ173" s="209"/>
    </row>
    <row r="174" spans="1:36" ht="11.25" customHeight="1">
      <c r="A174" s="303"/>
      <c r="B174" s="263"/>
      <c r="C174" s="2513"/>
      <c r="D174" s="2528" t="s">
        <v>142</v>
      </c>
      <c r="E174" s="129"/>
      <c r="F174" s="262"/>
      <c r="G174" s="267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/>
      <c r="U174" s="268"/>
      <c r="V174" s="268"/>
      <c r="W174" s="268"/>
      <c r="X174" s="268"/>
      <c r="Y174" s="268"/>
      <c r="Z174" s="268"/>
      <c r="AA174" s="268"/>
      <c r="AB174" s="268"/>
      <c r="AC174" s="268"/>
      <c r="AD174" s="268"/>
      <c r="AE174" s="268"/>
      <c r="AF174" s="129"/>
      <c r="AG174" s="29"/>
      <c r="AH174" s="129"/>
      <c r="AI174" s="129"/>
      <c r="AJ174" s="209"/>
    </row>
    <row r="175" spans="1:36" ht="11.25" customHeight="1">
      <c r="A175" s="303"/>
      <c r="B175" s="263"/>
      <c r="C175" s="2513"/>
      <c r="D175" s="2523" t="s">
        <v>1504</v>
      </c>
      <c r="E175" s="129"/>
      <c r="F175" s="262"/>
      <c r="G175" s="267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/>
      <c r="U175" s="268"/>
      <c r="V175" s="268"/>
      <c r="W175" s="268"/>
      <c r="X175" s="268"/>
      <c r="Y175" s="268"/>
      <c r="Z175" s="268"/>
      <c r="AA175" s="268"/>
      <c r="AB175" s="268"/>
      <c r="AC175" s="268"/>
      <c r="AD175" s="268"/>
      <c r="AE175" s="268"/>
      <c r="AF175" s="129"/>
      <c r="AG175" s="29"/>
      <c r="AH175" s="129"/>
      <c r="AI175" s="129"/>
      <c r="AJ175" s="209"/>
    </row>
    <row r="176" spans="1:36" ht="11.25" customHeight="1">
      <c r="A176" s="303"/>
      <c r="B176" s="263"/>
      <c r="C176" s="2513"/>
      <c r="D176" s="2523" t="s">
        <v>1316</v>
      </c>
      <c r="E176" s="129"/>
      <c r="F176" s="262"/>
      <c r="G176" s="267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  <c r="X176" s="268"/>
      <c r="Y176" s="268"/>
      <c r="Z176" s="268"/>
      <c r="AA176" s="268"/>
      <c r="AB176" s="268"/>
      <c r="AC176" s="268"/>
      <c r="AD176" s="268"/>
      <c r="AE176" s="268"/>
      <c r="AF176" s="129"/>
      <c r="AG176" s="29"/>
      <c r="AH176" s="129"/>
      <c r="AI176" s="129"/>
      <c r="AJ176" s="209"/>
    </row>
    <row r="177" spans="1:36" ht="11.25" customHeight="1">
      <c r="A177" s="303"/>
      <c r="B177" s="263"/>
      <c r="C177" s="2513"/>
      <c r="D177" s="2523"/>
      <c r="E177" s="129"/>
      <c r="F177" s="262"/>
      <c r="G177" s="267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  <c r="X177" s="268"/>
      <c r="Y177" s="268"/>
      <c r="Z177" s="268"/>
      <c r="AA177" s="268"/>
      <c r="AB177" s="268"/>
      <c r="AC177" s="268"/>
      <c r="AD177" s="129"/>
      <c r="AE177" s="129"/>
      <c r="AF177" s="29"/>
      <c r="AG177" s="129"/>
      <c r="AH177" s="4004">
        <v>3500</v>
      </c>
      <c r="AI177" s="4004"/>
      <c r="AJ177" s="209"/>
    </row>
    <row r="178" spans="1:36" ht="11.25" customHeight="1">
      <c r="A178" s="303"/>
      <c r="B178" s="82"/>
      <c r="C178" s="305"/>
      <c r="D178" s="2493" t="s">
        <v>144</v>
      </c>
      <c r="E178" s="82" t="s">
        <v>2351</v>
      </c>
      <c r="F178" s="129"/>
      <c r="G178" s="29"/>
      <c r="H178" s="29"/>
      <c r="I178" s="29"/>
      <c r="J178" s="29"/>
      <c r="K178" s="29"/>
      <c r="L178" s="29"/>
      <c r="M178" s="29"/>
      <c r="N178" s="29"/>
      <c r="O178" s="29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29"/>
      <c r="AE178" s="129"/>
      <c r="AF178" s="29"/>
      <c r="AG178" s="129"/>
      <c r="AH178" s="4182">
        <v>39</v>
      </c>
      <c r="AI178" s="4347"/>
      <c r="AJ178" s="209"/>
    </row>
    <row r="179" spans="1:36" ht="11.25" customHeight="1">
      <c r="A179" s="306">
        <v>34</v>
      </c>
      <c r="B179" s="263"/>
      <c r="C179" s="307"/>
      <c r="D179" s="82"/>
      <c r="E179" s="252"/>
      <c r="F179" s="268"/>
      <c r="G179" s="252"/>
      <c r="H179" s="267"/>
      <c r="I179" s="267"/>
      <c r="J179" s="267"/>
      <c r="K179" s="267"/>
      <c r="L179" s="267"/>
      <c r="M179" s="267"/>
      <c r="N179" s="267"/>
      <c r="O179" s="267"/>
      <c r="P179" s="268"/>
      <c r="Q179" s="268"/>
      <c r="R179" s="268"/>
      <c r="S179" s="268"/>
      <c r="T179" s="268"/>
      <c r="U179" s="268"/>
      <c r="V179" s="268"/>
      <c r="W179" s="268"/>
      <c r="X179" s="268"/>
      <c r="Y179" s="268"/>
      <c r="Z179" s="268"/>
      <c r="AA179" s="268"/>
      <c r="AB179" s="268"/>
      <c r="AC179" s="268"/>
      <c r="AD179" s="129"/>
      <c r="AE179" s="129"/>
      <c r="AF179" s="29"/>
      <c r="AG179" s="129"/>
      <c r="AH179" s="4182"/>
      <c r="AI179" s="4348"/>
      <c r="AJ179" s="209"/>
    </row>
    <row r="180" spans="1:36" ht="3.75" customHeight="1">
      <c r="A180" s="303"/>
      <c r="B180" s="263"/>
      <c r="C180" s="307"/>
      <c r="D180" s="307"/>
      <c r="E180" s="264"/>
      <c r="F180" s="268"/>
      <c r="G180" s="252"/>
      <c r="H180" s="267"/>
      <c r="I180" s="267"/>
      <c r="J180" s="267"/>
      <c r="K180" s="267"/>
      <c r="L180" s="267"/>
      <c r="M180" s="267"/>
      <c r="N180" s="267"/>
      <c r="O180" s="267"/>
      <c r="P180" s="268"/>
      <c r="Q180" s="268"/>
      <c r="R180" s="268"/>
      <c r="S180" s="268"/>
      <c r="T180" s="268"/>
      <c r="U180" s="268"/>
      <c r="V180" s="268"/>
      <c r="W180" s="268"/>
      <c r="X180" s="268"/>
      <c r="Y180" s="268"/>
      <c r="Z180" s="268"/>
      <c r="AA180" s="268"/>
      <c r="AB180" s="268"/>
      <c r="AC180" s="268"/>
      <c r="AD180" s="129"/>
      <c r="AE180" s="129"/>
      <c r="AF180" s="29"/>
      <c r="AG180" s="129"/>
      <c r="AH180" s="82"/>
      <c r="AI180" s="264"/>
      <c r="AJ180" s="209"/>
    </row>
    <row r="181" spans="1:36" ht="11.25" customHeight="1">
      <c r="A181" s="306"/>
      <c r="B181" s="269"/>
      <c r="C181" s="308"/>
      <c r="D181" s="2493" t="s">
        <v>149</v>
      </c>
      <c r="E181" s="2528" t="s">
        <v>1505</v>
      </c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29"/>
      <c r="AG181" s="129"/>
      <c r="AH181" s="4182">
        <v>40</v>
      </c>
      <c r="AI181" s="4347"/>
      <c r="AJ181" s="209"/>
    </row>
    <row r="182" spans="1:36" ht="11.25" customHeight="1">
      <c r="A182" s="306"/>
      <c r="B182" s="269"/>
      <c r="C182" s="308"/>
      <c r="D182" s="82"/>
      <c r="E182" s="2523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29"/>
      <c r="AG182" s="129"/>
      <c r="AH182" s="4182"/>
      <c r="AI182" s="4348"/>
      <c r="AJ182" s="209"/>
    </row>
    <row r="183" spans="1:36" ht="3.75" customHeight="1">
      <c r="A183" s="306"/>
      <c r="B183" s="263"/>
      <c r="C183" s="264"/>
      <c r="D183" s="264"/>
      <c r="E183" s="309"/>
      <c r="F183" s="262"/>
      <c r="G183" s="267"/>
      <c r="H183" s="310"/>
      <c r="I183" s="310"/>
      <c r="J183" s="310"/>
      <c r="K183" s="310"/>
      <c r="L183" s="310"/>
      <c r="M183" s="310"/>
      <c r="N183" s="310"/>
      <c r="O183" s="310"/>
      <c r="P183" s="268"/>
      <c r="Q183" s="268"/>
      <c r="R183" s="268"/>
      <c r="S183" s="268"/>
      <c r="T183" s="268"/>
      <c r="U183" s="268"/>
      <c r="V183" s="268"/>
      <c r="W183" s="268"/>
      <c r="X183" s="268"/>
      <c r="Y183" s="268"/>
      <c r="Z183" s="268"/>
      <c r="AA183" s="268"/>
      <c r="AB183" s="268"/>
      <c r="AC183" s="268"/>
      <c r="AD183" s="129"/>
      <c r="AE183" s="129"/>
      <c r="AF183" s="29"/>
      <c r="AG183" s="129"/>
      <c r="AH183" s="268"/>
      <c r="AI183" s="264"/>
      <c r="AJ183" s="209"/>
    </row>
    <row r="184" spans="1:36" ht="11.25" customHeight="1">
      <c r="A184" s="306"/>
      <c r="B184" s="82"/>
      <c r="C184" s="2517"/>
      <c r="D184" s="2493" t="s">
        <v>153</v>
      </c>
      <c r="E184" s="82" t="s">
        <v>2352</v>
      </c>
      <c r="F184" s="129"/>
      <c r="G184" s="29"/>
      <c r="H184" s="29"/>
      <c r="I184" s="29"/>
      <c r="J184" s="29"/>
      <c r="K184" s="29"/>
      <c r="L184" s="29"/>
      <c r="M184" s="29"/>
      <c r="N184" s="29"/>
      <c r="O184" s="29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29"/>
      <c r="AE184" s="129"/>
      <c r="AF184" s="29"/>
      <c r="AG184" s="129"/>
      <c r="AH184" s="4182">
        <v>41</v>
      </c>
      <c r="AI184" s="4347"/>
      <c r="AJ184" s="209"/>
    </row>
    <row r="185" spans="1:36" ht="11.25" customHeight="1">
      <c r="A185" s="306"/>
      <c r="B185" s="82"/>
      <c r="C185" s="2517"/>
      <c r="D185" s="2529"/>
      <c r="E185" s="103"/>
      <c r="F185" s="129"/>
      <c r="G185" s="29"/>
      <c r="H185" s="29"/>
      <c r="I185" s="29"/>
      <c r="J185" s="29"/>
      <c r="K185" s="29"/>
      <c r="L185" s="29"/>
      <c r="M185" s="29"/>
      <c r="N185" s="29"/>
      <c r="O185" s="29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29"/>
      <c r="AE185" s="129"/>
      <c r="AF185" s="29"/>
      <c r="AG185" s="129"/>
      <c r="AH185" s="4182"/>
      <c r="AI185" s="4348"/>
      <c r="AJ185" s="209"/>
    </row>
    <row r="186" spans="1:36" ht="3.75" customHeight="1">
      <c r="A186" s="306"/>
      <c r="B186" s="269"/>
      <c r="C186" s="129"/>
      <c r="D186" s="129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308"/>
      <c r="U186" s="308"/>
      <c r="V186" s="308"/>
      <c r="W186" s="327"/>
      <c r="X186" s="327"/>
      <c r="Y186" s="327"/>
      <c r="Z186" s="327"/>
      <c r="AA186" s="327"/>
      <c r="AB186" s="327"/>
      <c r="AC186" s="327"/>
      <c r="AD186" s="129"/>
      <c r="AE186" s="129"/>
      <c r="AF186" s="2490"/>
      <c r="AG186" s="2489"/>
      <c r="AH186" s="2483"/>
      <c r="AI186" s="331"/>
      <c r="AJ186" s="209"/>
    </row>
    <row r="187" spans="1:36" ht="11.25" customHeight="1">
      <c r="A187" s="306"/>
      <c r="B187" s="82"/>
      <c r="C187" s="305"/>
      <c r="D187" s="2493" t="s">
        <v>157</v>
      </c>
      <c r="E187" s="82" t="s">
        <v>1506</v>
      </c>
      <c r="F187" s="129"/>
      <c r="G187" s="29"/>
      <c r="H187" s="29"/>
      <c r="I187" s="29"/>
      <c r="J187" s="29"/>
      <c r="K187" s="29"/>
      <c r="L187" s="29"/>
      <c r="M187" s="29"/>
      <c r="N187" s="29"/>
      <c r="O187" s="29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29"/>
      <c r="AE187" s="129"/>
      <c r="AF187" s="29"/>
      <c r="AG187" s="129"/>
      <c r="AH187" s="4182">
        <v>42</v>
      </c>
      <c r="AI187" s="4347"/>
      <c r="AJ187" s="209"/>
    </row>
    <row r="188" spans="1:36" ht="11.25" customHeight="1">
      <c r="A188" s="306"/>
      <c r="B188" s="263"/>
      <c r="C188" s="307"/>
      <c r="D188" s="307"/>
      <c r="E188" s="252"/>
      <c r="F188" s="268"/>
      <c r="G188" s="252"/>
      <c r="H188" s="267"/>
      <c r="I188" s="267"/>
      <c r="J188" s="267"/>
      <c r="K188" s="267"/>
      <c r="L188" s="267"/>
      <c r="M188" s="267"/>
      <c r="N188" s="267"/>
      <c r="O188" s="267"/>
      <c r="P188" s="268"/>
      <c r="Q188" s="268"/>
      <c r="R188" s="268"/>
      <c r="S188" s="268"/>
      <c r="T188" s="268"/>
      <c r="U188" s="268"/>
      <c r="V188" s="268"/>
      <c r="W188" s="268"/>
      <c r="X188" s="268"/>
      <c r="Y188" s="268"/>
      <c r="Z188" s="268"/>
      <c r="AA188" s="268"/>
      <c r="AB188" s="268"/>
      <c r="AC188" s="268"/>
      <c r="AD188" s="129"/>
      <c r="AE188" s="129"/>
      <c r="AF188" s="29"/>
      <c r="AG188" s="129"/>
      <c r="AH188" s="4182"/>
      <c r="AI188" s="4348"/>
      <c r="AJ188" s="209"/>
    </row>
    <row r="189" spans="1:36" ht="3.75" customHeight="1">
      <c r="A189" s="306"/>
      <c r="AJ189" s="209"/>
    </row>
    <row r="190" spans="1:36" ht="11.25" customHeight="1">
      <c r="A190" s="306"/>
      <c r="D190" s="2493" t="s">
        <v>161</v>
      </c>
      <c r="E190" s="82" t="s">
        <v>1507</v>
      </c>
      <c r="F190" s="129"/>
      <c r="G190" s="29"/>
      <c r="H190" s="29"/>
      <c r="I190" s="29"/>
      <c r="J190" s="29"/>
      <c r="K190" s="29"/>
      <c r="L190" s="29"/>
      <c r="M190" s="29"/>
      <c r="N190" s="29"/>
      <c r="O190" s="29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29"/>
      <c r="AE190" s="129"/>
      <c r="AF190" s="29"/>
      <c r="AG190" s="129"/>
      <c r="AH190" s="4182">
        <v>43</v>
      </c>
      <c r="AI190" s="4347"/>
      <c r="AJ190" s="209"/>
    </row>
    <row r="191" spans="1:36" ht="11.25" customHeight="1">
      <c r="A191" s="306"/>
      <c r="B191" s="263"/>
      <c r="C191" s="307"/>
      <c r="D191" s="307"/>
      <c r="E191" s="252"/>
      <c r="F191" s="268"/>
      <c r="G191" s="252"/>
      <c r="H191" s="267"/>
      <c r="I191" s="267"/>
      <c r="J191" s="267"/>
      <c r="K191" s="267"/>
      <c r="L191" s="267"/>
      <c r="M191" s="267"/>
      <c r="N191" s="267"/>
      <c r="O191" s="267"/>
      <c r="P191" s="268"/>
      <c r="Q191" s="268"/>
      <c r="R191" s="268"/>
      <c r="S191" s="268"/>
      <c r="T191" s="268"/>
      <c r="U191" s="268"/>
      <c r="V191" s="268"/>
      <c r="W191" s="268"/>
      <c r="X191" s="268"/>
      <c r="Y191" s="268"/>
      <c r="Z191" s="268"/>
      <c r="AA191" s="268"/>
      <c r="AB191" s="268"/>
      <c r="AC191" s="268"/>
      <c r="AD191" s="129"/>
      <c r="AE191" s="129"/>
      <c r="AF191" s="29"/>
      <c r="AG191" s="129"/>
      <c r="AH191" s="4182"/>
      <c r="AI191" s="4348"/>
      <c r="AJ191" s="209"/>
    </row>
    <row r="192" spans="1:36" ht="3.75" customHeight="1">
      <c r="A192" s="306"/>
      <c r="AJ192" s="209"/>
    </row>
    <row r="193" spans="1:36" ht="11.25" customHeight="1">
      <c r="A193" s="306"/>
      <c r="D193" s="2493" t="s">
        <v>164</v>
      </c>
      <c r="E193" s="82" t="s">
        <v>2353</v>
      </c>
      <c r="F193" s="129"/>
      <c r="G193" s="29"/>
      <c r="H193" s="29"/>
      <c r="I193" s="29"/>
      <c r="J193" s="29"/>
      <c r="K193" s="29"/>
      <c r="L193" s="29"/>
      <c r="M193" s="29"/>
      <c r="N193" s="2538"/>
      <c r="O193" s="2477"/>
      <c r="P193" s="2477"/>
      <c r="Q193" s="2477"/>
      <c r="R193" s="2477"/>
      <c r="S193" s="2477"/>
      <c r="T193" s="2477"/>
      <c r="U193" s="2477"/>
      <c r="V193" s="2477"/>
      <c r="W193" s="2477"/>
      <c r="X193" s="2477"/>
      <c r="Y193" s="2477"/>
      <c r="Z193" s="2477"/>
      <c r="AA193" s="2477"/>
      <c r="AB193" s="2477"/>
      <c r="AC193" s="198"/>
      <c r="AD193" s="129"/>
      <c r="AE193" s="129"/>
      <c r="AF193" s="29"/>
      <c r="AG193" s="129"/>
      <c r="AH193" s="4182">
        <v>44</v>
      </c>
      <c r="AI193" s="4347"/>
      <c r="AJ193" s="209"/>
    </row>
    <row r="194" spans="1:36" ht="11.25" customHeight="1">
      <c r="A194" s="306"/>
      <c r="D194" s="307"/>
      <c r="E194" s="252"/>
      <c r="F194" s="268"/>
      <c r="G194" s="252"/>
      <c r="H194" s="267"/>
      <c r="I194" s="267"/>
      <c r="J194" s="267"/>
      <c r="K194" s="267"/>
      <c r="L194" s="267"/>
      <c r="M194" s="267"/>
      <c r="N194" s="267"/>
      <c r="O194" s="267"/>
      <c r="P194" s="268"/>
      <c r="Q194" s="268"/>
      <c r="R194" s="268"/>
      <c r="S194" s="268"/>
      <c r="T194" s="268"/>
      <c r="U194" s="268"/>
      <c r="V194" s="268"/>
      <c r="W194" s="268"/>
      <c r="X194" s="268"/>
      <c r="Y194" s="268"/>
      <c r="Z194" s="268"/>
      <c r="AA194" s="268"/>
      <c r="AB194" s="268"/>
      <c r="AC194" s="268"/>
      <c r="AD194" s="129"/>
      <c r="AE194" s="129"/>
      <c r="AF194" s="29"/>
      <c r="AG194" s="129"/>
      <c r="AH194" s="4182"/>
      <c r="AI194" s="4348"/>
      <c r="AJ194" s="209"/>
    </row>
    <row r="195" spans="1:36" ht="3.75" customHeight="1">
      <c r="A195" s="306"/>
      <c r="AJ195" s="209"/>
    </row>
    <row r="196" spans="1:36" ht="11.25" customHeight="1">
      <c r="A196" s="306"/>
      <c r="D196" s="2493" t="s">
        <v>168</v>
      </c>
      <c r="E196" s="82" t="s">
        <v>2354</v>
      </c>
      <c r="F196" s="129"/>
      <c r="G196" s="29"/>
      <c r="H196" s="29"/>
      <c r="I196" s="29"/>
      <c r="J196" s="29"/>
      <c r="K196" s="29"/>
      <c r="L196" s="29"/>
      <c r="M196" s="29"/>
      <c r="N196" s="29"/>
      <c r="O196" s="29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29"/>
      <c r="AE196" s="129"/>
      <c r="AF196" s="29"/>
      <c r="AG196" s="129"/>
      <c r="AH196" s="4182">
        <v>45</v>
      </c>
      <c r="AI196" s="4347"/>
      <c r="AJ196" s="209"/>
    </row>
    <row r="197" spans="1:36" ht="11.25" customHeight="1">
      <c r="A197" s="306"/>
      <c r="D197" s="307"/>
      <c r="E197" s="252"/>
      <c r="F197" s="268"/>
      <c r="G197" s="252"/>
      <c r="H197" s="267"/>
      <c r="I197" s="267"/>
      <c r="J197" s="267"/>
      <c r="K197" s="267"/>
      <c r="L197" s="267"/>
      <c r="M197" s="267"/>
      <c r="N197" s="267"/>
      <c r="O197" s="267"/>
      <c r="P197" s="268"/>
      <c r="Q197" s="268"/>
      <c r="R197" s="268"/>
      <c r="S197" s="268"/>
      <c r="T197" s="268"/>
      <c r="U197" s="268"/>
      <c r="V197" s="268"/>
      <c r="W197" s="268"/>
      <c r="X197" s="268"/>
      <c r="Y197" s="268"/>
      <c r="Z197" s="268"/>
      <c r="AA197" s="268"/>
      <c r="AB197" s="268"/>
      <c r="AC197" s="268"/>
      <c r="AD197" s="129"/>
      <c r="AE197" s="129"/>
      <c r="AF197" s="29"/>
      <c r="AG197" s="129"/>
      <c r="AH197" s="4182"/>
      <c r="AI197" s="4348"/>
      <c r="AJ197" s="209"/>
    </row>
    <row r="198" spans="1:36" ht="11.25" customHeight="1">
      <c r="A198" s="306"/>
      <c r="D198" s="307"/>
      <c r="E198" s="252"/>
      <c r="F198" s="268"/>
      <c r="G198" s="252"/>
      <c r="H198" s="267"/>
      <c r="I198" s="267"/>
      <c r="J198" s="267"/>
      <c r="K198" s="267"/>
      <c r="L198" s="267"/>
      <c r="M198" s="267"/>
      <c r="N198" s="267"/>
      <c r="O198" s="267"/>
      <c r="P198" s="268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  <c r="AA198" s="268"/>
      <c r="AB198" s="268"/>
      <c r="AC198" s="268"/>
      <c r="AD198" s="129"/>
      <c r="AE198" s="129"/>
      <c r="AF198" s="29"/>
      <c r="AG198" s="129"/>
      <c r="AH198" s="2485"/>
      <c r="AI198" s="2571"/>
      <c r="AJ198" s="209"/>
    </row>
    <row r="199" spans="1:36" ht="11.25" customHeight="1">
      <c r="A199" s="306"/>
      <c r="D199" s="307"/>
      <c r="E199" s="252"/>
      <c r="F199" s="268"/>
      <c r="G199" s="252"/>
      <c r="H199" s="267"/>
      <c r="I199" s="267"/>
      <c r="J199" s="267"/>
      <c r="K199" s="267"/>
      <c r="L199" s="267"/>
      <c r="M199" s="267"/>
      <c r="N199" s="267"/>
      <c r="O199" s="267"/>
      <c r="P199" s="268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129"/>
      <c r="AE199" s="129"/>
      <c r="AF199" s="29"/>
      <c r="AG199" s="129"/>
      <c r="AH199" s="2485"/>
      <c r="AI199" s="2571"/>
      <c r="AJ199" s="209"/>
    </row>
    <row r="200" spans="1:36" ht="12.75" customHeight="1" thickBot="1">
      <c r="A200" s="4292">
        <v>39</v>
      </c>
      <c r="B200" s="4293"/>
      <c r="C200" s="4293"/>
      <c r="D200" s="4293"/>
      <c r="E200" s="4293"/>
      <c r="F200" s="4293"/>
      <c r="G200" s="4293"/>
      <c r="H200" s="4293"/>
      <c r="I200" s="4293"/>
      <c r="J200" s="4293"/>
      <c r="K200" s="4293"/>
      <c r="L200" s="4293"/>
      <c r="M200" s="4293"/>
      <c r="N200" s="4293"/>
      <c r="O200" s="4293"/>
      <c r="P200" s="4293"/>
      <c r="Q200" s="4293"/>
      <c r="R200" s="4293"/>
      <c r="S200" s="4293"/>
      <c r="T200" s="4293"/>
      <c r="U200" s="4293"/>
      <c r="V200" s="4293"/>
      <c r="W200" s="4293"/>
      <c r="X200" s="4293"/>
      <c r="Y200" s="4293"/>
      <c r="Z200" s="4293"/>
      <c r="AA200" s="4293"/>
      <c r="AB200" s="4293"/>
      <c r="AC200" s="4293"/>
      <c r="AD200" s="4293"/>
      <c r="AE200" s="4293"/>
      <c r="AF200" s="4293"/>
      <c r="AG200" s="4293"/>
      <c r="AH200" s="4293"/>
      <c r="AI200" s="4293"/>
      <c r="AJ200" s="4294"/>
    </row>
    <row r="201" spans="1:36" ht="12.75" customHeight="1">
      <c r="D201" s="2493"/>
      <c r="E201" s="82"/>
      <c r="F201" s="129"/>
      <c r="G201" s="29"/>
      <c r="H201" s="29"/>
      <c r="I201" s="29"/>
      <c r="J201" s="29"/>
      <c r="K201" s="29"/>
      <c r="L201" s="29"/>
      <c r="M201" s="29"/>
      <c r="N201" s="29"/>
      <c r="O201" s="29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29"/>
      <c r="AE201" s="129"/>
      <c r="AF201" s="29"/>
      <c r="AG201" s="129"/>
      <c r="AH201" s="82"/>
      <c r="AI201" s="344"/>
    </row>
  </sheetData>
  <sheetProtection selectLockedCells="1" selectUnlockedCells="1"/>
  <mergeCells count="118">
    <mergeCell ref="A1:AJ1"/>
    <mergeCell ref="B2:G3"/>
    <mergeCell ref="H2:I3"/>
    <mergeCell ref="D13:E13"/>
    <mergeCell ref="Q13:R13"/>
    <mergeCell ref="D14:D15"/>
    <mergeCell ref="E14:E15"/>
    <mergeCell ref="F14:H15"/>
    <mergeCell ref="D25:D26"/>
    <mergeCell ref="E25:E26"/>
    <mergeCell ref="F25:H26"/>
    <mergeCell ref="U25:U26"/>
    <mergeCell ref="V25:V26"/>
    <mergeCell ref="W25:AA26"/>
    <mergeCell ref="D17:D18"/>
    <mergeCell ref="E17:E18"/>
    <mergeCell ref="F17:H18"/>
    <mergeCell ref="D24:E24"/>
    <mergeCell ref="Q24:R24"/>
    <mergeCell ref="U24:V24"/>
    <mergeCell ref="AH38:AH39"/>
    <mergeCell ref="AI38:AI39"/>
    <mergeCell ref="AH41:AH42"/>
    <mergeCell ref="AI41:AI42"/>
    <mergeCell ref="AH44:AH45"/>
    <mergeCell ref="AI44:AI45"/>
    <mergeCell ref="D28:D29"/>
    <mergeCell ref="E28:E29"/>
    <mergeCell ref="F28:H29"/>
    <mergeCell ref="AH34:AI34"/>
    <mergeCell ref="AH35:AH36"/>
    <mergeCell ref="AI35:AI36"/>
    <mergeCell ref="AH56:AH57"/>
    <mergeCell ref="AI56:AI57"/>
    <mergeCell ref="AH59:AH60"/>
    <mergeCell ref="AI59:AI60"/>
    <mergeCell ref="AH62:AH63"/>
    <mergeCell ref="AI62:AI63"/>
    <mergeCell ref="AH47:AH48"/>
    <mergeCell ref="AI47:AI48"/>
    <mergeCell ref="AH50:AH51"/>
    <mergeCell ref="AI50:AI51"/>
    <mergeCell ref="AH53:AH54"/>
    <mergeCell ref="AI53:AI54"/>
    <mergeCell ref="AH80:AH81"/>
    <mergeCell ref="AI80:AI81"/>
    <mergeCell ref="AH83:AH84"/>
    <mergeCell ref="AI83:AI84"/>
    <mergeCell ref="AH86:AH87"/>
    <mergeCell ref="AI86:AI87"/>
    <mergeCell ref="AH70:AI70"/>
    <mergeCell ref="AH71:AH72"/>
    <mergeCell ref="AI71:AI72"/>
    <mergeCell ref="AH74:AH75"/>
    <mergeCell ref="AI74:AI75"/>
    <mergeCell ref="AH77:AH78"/>
    <mergeCell ref="AI77:AI78"/>
    <mergeCell ref="AH104:AI104"/>
    <mergeCell ref="AH105:AH106"/>
    <mergeCell ref="AI105:AI106"/>
    <mergeCell ref="AH108:AH109"/>
    <mergeCell ref="AI108:AI109"/>
    <mergeCell ref="AH111:AH112"/>
    <mergeCell ref="AI111:AI112"/>
    <mergeCell ref="AH89:AH90"/>
    <mergeCell ref="AI89:AI90"/>
    <mergeCell ref="AH92:AH93"/>
    <mergeCell ref="AI92:AI93"/>
    <mergeCell ref="A96:AJ96"/>
    <mergeCell ref="B98:G99"/>
    <mergeCell ref="H98:I99"/>
    <mergeCell ref="AH124:AH125"/>
    <mergeCell ref="AI124:AI125"/>
    <mergeCell ref="AH127:AH128"/>
    <mergeCell ref="AI127:AI128"/>
    <mergeCell ref="AH135:AI136"/>
    <mergeCell ref="AH137:AH138"/>
    <mergeCell ref="AI137:AI138"/>
    <mergeCell ref="AH114:AH115"/>
    <mergeCell ref="AI114:AI115"/>
    <mergeCell ref="AH118:AH119"/>
    <mergeCell ref="AI118:AI119"/>
    <mergeCell ref="AH121:AH122"/>
    <mergeCell ref="AI121:AI122"/>
    <mergeCell ref="AH151:AH152"/>
    <mergeCell ref="AI151:AI152"/>
    <mergeCell ref="AH154:AH155"/>
    <mergeCell ref="AI154:AI155"/>
    <mergeCell ref="AH159:AH160"/>
    <mergeCell ref="AI159:AI160"/>
    <mergeCell ref="AH140:AH141"/>
    <mergeCell ref="AI140:AI141"/>
    <mergeCell ref="AH143:AH144"/>
    <mergeCell ref="AI143:AI144"/>
    <mergeCell ref="AH146:AH147"/>
    <mergeCell ref="AI146:AI147"/>
    <mergeCell ref="AH177:AI177"/>
    <mergeCell ref="AH178:AH179"/>
    <mergeCell ref="AI178:AI179"/>
    <mergeCell ref="AH181:AH182"/>
    <mergeCell ref="AI181:AI182"/>
    <mergeCell ref="AH184:AH185"/>
    <mergeCell ref="AI184:AI185"/>
    <mergeCell ref="AH163:AH164"/>
    <mergeCell ref="AI163:AI164"/>
    <mergeCell ref="AH166:AH167"/>
    <mergeCell ref="AI166:AI167"/>
    <mergeCell ref="AH169:AH170"/>
    <mergeCell ref="AI169:AI170"/>
    <mergeCell ref="AH196:AH197"/>
    <mergeCell ref="AI196:AI197"/>
    <mergeCell ref="A200:AJ200"/>
    <mergeCell ref="AH187:AH188"/>
    <mergeCell ref="AI187:AI188"/>
    <mergeCell ref="AH190:AH191"/>
    <mergeCell ref="AI190:AI191"/>
    <mergeCell ref="AH193:AH194"/>
    <mergeCell ref="AI193:AI194"/>
  </mergeCells>
  <printOptions horizontalCentered="1" verticalCentered="1"/>
  <pageMargins left="0" right="0" top="0.31496062992126" bottom="0.31496062992126" header="0.511811023622047" footer="0.511811023622047"/>
  <pageSetup paperSize="9" scale="73" firstPageNumber="2" orientation="portrait" useFirstPageNumber="1" r:id="rId1"/>
  <headerFooter alignWithMargins="0"/>
  <rowBreaks count="1" manualBreakCount="1">
    <brk id="96" max="35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9B882-0E70-4681-9EB2-D8AEBD20B158}">
  <dimension ref="A1:AY268"/>
  <sheetViews>
    <sheetView showGridLines="0" topLeftCell="A4" zoomScale="115" zoomScaleNormal="115" zoomScaleSheetLayoutView="85" workbookViewId="0">
      <selection activeCell="AI9" sqref="AI9:AI10"/>
    </sheetView>
  </sheetViews>
  <sheetFormatPr defaultColWidth="9.140625" defaultRowHeight="12.75" customHeight="1"/>
  <cols>
    <col min="1" max="1" width="1" style="24" customWidth="1"/>
    <col min="2" max="2" width="5.5703125" style="347" customWidth="1"/>
    <col min="3" max="3" width="0.7109375" style="24" customWidth="1"/>
    <col min="4" max="31" width="3.85546875" style="24" customWidth="1"/>
    <col min="32" max="32" width="3.85546875" style="347" customWidth="1"/>
    <col min="33" max="35" width="3.85546875" style="24" customWidth="1"/>
    <col min="36" max="36" width="2.42578125" style="24" customWidth="1"/>
    <col min="37" max="16384" width="9.140625" style="2567"/>
  </cols>
  <sheetData>
    <row r="1" spans="1:36" ht="12.75" customHeight="1">
      <c r="A1" s="306"/>
      <c r="AJ1" s="209"/>
    </row>
    <row r="2" spans="1:36" ht="15" customHeight="1">
      <c r="A2" s="348"/>
      <c r="B2" s="4316" t="s">
        <v>1183</v>
      </c>
      <c r="C2" s="4317"/>
      <c r="D2" s="4317"/>
      <c r="E2" s="4317"/>
      <c r="F2" s="4317"/>
      <c r="G2" s="4318"/>
      <c r="H2" s="4322" t="s">
        <v>1508</v>
      </c>
      <c r="I2" s="4323"/>
      <c r="J2" s="374"/>
      <c r="K2" s="359" t="s">
        <v>1509</v>
      </c>
      <c r="L2" s="360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J2" s="209"/>
    </row>
    <row r="3" spans="1:36" ht="15" customHeight="1">
      <c r="A3" s="348"/>
      <c r="B3" s="4319"/>
      <c r="C3" s="4320"/>
      <c r="D3" s="4320"/>
      <c r="E3" s="4320"/>
      <c r="F3" s="4320"/>
      <c r="G3" s="4321"/>
      <c r="H3" s="4324"/>
      <c r="I3" s="4325"/>
      <c r="J3" s="374"/>
      <c r="K3" s="245" t="s">
        <v>1510</v>
      </c>
      <c r="L3" s="360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J3" s="209"/>
    </row>
    <row r="4" spans="1:36" ht="12.75" customHeight="1">
      <c r="A4" s="306"/>
      <c r="D4" s="307"/>
      <c r="E4" s="252"/>
      <c r="F4" s="268"/>
      <c r="G4" s="252"/>
      <c r="H4" s="267"/>
      <c r="I4" s="267"/>
      <c r="J4" s="267"/>
      <c r="K4" s="267"/>
      <c r="L4" s="267"/>
      <c r="M4" s="267"/>
      <c r="N4" s="267"/>
      <c r="O4" s="267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129"/>
      <c r="AE4" s="129"/>
      <c r="AF4" s="29"/>
      <c r="AG4" s="129"/>
      <c r="AH4" s="82"/>
      <c r="AI4" s="344"/>
      <c r="AJ4" s="209"/>
    </row>
    <row r="5" spans="1:36" ht="12.75" customHeight="1">
      <c r="A5" s="306"/>
      <c r="D5" s="307"/>
      <c r="E5" s="252"/>
      <c r="F5" s="268"/>
      <c r="G5" s="252"/>
      <c r="H5" s="267"/>
      <c r="I5" s="267"/>
      <c r="J5" s="267"/>
      <c r="K5" s="267"/>
      <c r="L5" s="267"/>
      <c r="M5" s="267"/>
      <c r="N5" s="267"/>
      <c r="O5" s="267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129"/>
      <c r="AE5" s="129"/>
      <c r="AF5" s="29"/>
      <c r="AG5" s="129"/>
      <c r="AH5" s="82"/>
      <c r="AI5" s="344"/>
      <c r="AJ5" s="209"/>
    </row>
    <row r="6" spans="1:36" s="666" customFormat="1" ht="11.25" customHeight="1">
      <c r="A6" s="265"/>
      <c r="B6" s="304" t="s">
        <v>1511</v>
      </c>
      <c r="C6" s="269"/>
      <c r="D6" s="2528" t="s">
        <v>1512</v>
      </c>
      <c r="E6" s="129"/>
      <c r="F6" s="262"/>
      <c r="G6" s="263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9"/>
      <c r="AH6" s="129"/>
      <c r="AI6" s="129"/>
      <c r="AJ6" s="275"/>
    </row>
    <row r="7" spans="1:36" s="666" customFormat="1" ht="9.75" customHeight="1">
      <c r="A7" s="265"/>
      <c r="B7" s="263"/>
      <c r="C7" s="2513"/>
      <c r="D7" s="2523" t="s">
        <v>1513</v>
      </c>
      <c r="E7" s="129"/>
      <c r="F7" s="262"/>
      <c r="G7" s="267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129"/>
      <c r="AG7" s="29"/>
      <c r="AH7" s="129"/>
      <c r="AI7" s="129"/>
      <c r="AJ7" s="275"/>
    </row>
    <row r="8" spans="1:36" s="666" customFormat="1" ht="9.75" customHeight="1">
      <c r="A8" s="265"/>
      <c r="B8" s="263"/>
      <c r="C8" s="2513"/>
      <c r="D8" s="2523"/>
      <c r="E8" s="129"/>
      <c r="F8" s="262"/>
      <c r="G8" s="267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129"/>
      <c r="AE8" s="129"/>
      <c r="AF8" s="29"/>
      <c r="AG8" s="129"/>
      <c r="AH8" s="4004">
        <v>3300</v>
      </c>
      <c r="AI8" s="4004"/>
      <c r="AJ8" s="275"/>
    </row>
    <row r="9" spans="1:36" s="666" customFormat="1" ht="11.25" customHeight="1">
      <c r="A9" s="265"/>
      <c r="B9" s="82"/>
      <c r="C9" s="305"/>
      <c r="D9" s="2493" t="s">
        <v>144</v>
      </c>
      <c r="E9" s="82" t="s">
        <v>1514</v>
      </c>
      <c r="F9" s="129"/>
      <c r="G9" s="29"/>
      <c r="H9" s="29"/>
      <c r="I9" s="29"/>
      <c r="J9" s="29"/>
      <c r="K9" s="29"/>
      <c r="L9" s="29"/>
      <c r="M9" s="29"/>
      <c r="N9" s="29"/>
      <c r="O9" s="29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29"/>
      <c r="AE9" s="129"/>
      <c r="AF9" s="29"/>
      <c r="AG9" s="129"/>
      <c r="AH9" s="4392" t="s">
        <v>294</v>
      </c>
      <c r="AI9" s="4347"/>
      <c r="AJ9" s="275"/>
    </row>
    <row r="10" spans="1:36" s="666" customFormat="1" ht="11.25" customHeight="1">
      <c r="A10" s="265"/>
      <c r="B10" s="263"/>
      <c r="C10" s="307"/>
      <c r="D10" s="82"/>
      <c r="E10" s="269" t="s">
        <v>1515</v>
      </c>
      <c r="F10" s="268"/>
      <c r="G10" s="252"/>
      <c r="H10" s="267"/>
      <c r="I10" s="267"/>
      <c r="J10" s="267"/>
      <c r="K10" s="267"/>
      <c r="L10" s="267"/>
      <c r="M10" s="267"/>
      <c r="N10" s="267"/>
      <c r="O10" s="267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129"/>
      <c r="AE10" s="129"/>
      <c r="AF10" s="29"/>
      <c r="AG10" s="129"/>
      <c r="AH10" s="4182"/>
      <c r="AI10" s="4348"/>
      <c r="AJ10" s="275"/>
    </row>
    <row r="11" spans="1:36" s="666" customFormat="1" ht="11.25" customHeight="1">
      <c r="A11" s="265"/>
      <c r="B11" s="263"/>
      <c r="C11" s="307"/>
      <c r="D11" s="82"/>
      <c r="E11" s="252" t="s">
        <v>2355</v>
      </c>
      <c r="F11" s="268"/>
      <c r="G11" s="252"/>
      <c r="H11" s="267"/>
      <c r="I11" s="267"/>
      <c r="J11" s="267"/>
      <c r="K11" s="267"/>
      <c r="L11" s="267"/>
      <c r="M11" s="267"/>
      <c r="N11" s="267"/>
      <c r="O11" s="267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129"/>
      <c r="AE11" s="129"/>
      <c r="AF11" s="29"/>
      <c r="AG11" s="129"/>
      <c r="AH11" s="2493"/>
      <c r="AI11" s="377"/>
      <c r="AJ11" s="275"/>
    </row>
    <row r="12" spans="1:36" s="666" customFormat="1" ht="6.75" customHeight="1">
      <c r="A12" s="265"/>
      <c r="B12" s="263"/>
      <c r="C12" s="307"/>
      <c r="D12" s="307"/>
      <c r="E12" s="264"/>
      <c r="F12" s="268"/>
      <c r="G12" s="252"/>
      <c r="H12" s="267"/>
      <c r="I12" s="267"/>
      <c r="J12" s="267"/>
      <c r="K12" s="267"/>
      <c r="L12" s="267"/>
      <c r="M12" s="267"/>
      <c r="N12" s="267"/>
      <c r="O12" s="267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  <c r="AC12" s="268"/>
      <c r="AD12" s="129"/>
      <c r="AE12" s="129"/>
      <c r="AF12" s="29"/>
      <c r="AG12" s="129"/>
      <c r="AH12" s="82"/>
      <c r="AI12" s="264"/>
      <c r="AJ12" s="275"/>
    </row>
    <row r="13" spans="1:36" s="666" customFormat="1" ht="11.25" customHeight="1">
      <c r="A13" s="265"/>
      <c r="B13" s="269"/>
      <c r="C13" s="308"/>
      <c r="D13" s="2493" t="s">
        <v>149</v>
      </c>
      <c r="E13" s="2528" t="s">
        <v>2356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29"/>
      <c r="AG13" s="129"/>
      <c r="AH13" s="4392" t="s">
        <v>296</v>
      </c>
      <c r="AI13" s="4347"/>
      <c r="AJ13" s="275"/>
    </row>
    <row r="14" spans="1:36" s="666" customFormat="1" ht="11.25" customHeight="1">
      <c r="A14" s="265"/>
      <c r="B14" s="269"/>
      <c r="C14" s="308"/>
      <c r="D14" s="82"/>
      <c r="E14" s="2523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29"/>
      <c r="AG14" s="129"/>
      <c r="AH14" s="4182"/>
      <c r="AI14" s="4348"/>
      <c r="AJ14" s="275"/>
    </row>
    <row r="15" spans="1:36" s="666" customFormat="1" ht="3.75" customHeight="1">
      <c r="A15" s="265"/>
      <c r="B15" s="263"/>
      <c r="C15" s="264"/>
      <c r="D15" s="264"/>
      <c r="E15" s="309"/>
      <c r="F15" s="262"/>
      <c r="G15" s="267"/>
      <c r="H15" s="310"/>
      <c r="I15" s="310"/>
      <c r="J15" s="310"/>
      <c r="K15" s="310"/>
      <c r="L15" s="310"/>
      <c r="M15" s="310"/>
      <c r="N15" s="310"/>
      <c r="O15" s="310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129"/>
      <c r="AE15" s="129"/>
      <c r="AF15" s="29"/>
      <c r="AG15" s="129"/>
      <c r="AH15" s="268"/>
      <c r="AI15" s="264"/>
      <c r="AJ15" s="275"/>
    </row>
    <row r="16" spans="1:36" s="666" customFormat="1" ht="11.25" customHeight="1">
      <c r="A16" s="265"/>
      <c r="B16" s="82"/>
      <c r="C16" s="2517"/>
      <c r="D16" s="2493" t="s">
        <v>153</v>
      </c>
      <c r="E16" s="82" t="s">
        <v>1516</v>
      </c>
      <c r="F16" s="129"/>
      <c r="G16" s="29"/>
      <c r="H16" s="29"/>
      <c r="I16" s="29"/>
      <c r="J16" s="29"/>
      <c r="K16" s="29"/>
      <c r="L16" s="29"/>
      <c r="M16" s="29"/>
      <c r="N16" s="29"/>
      <c r="O16" s="29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29"/>
      <c r="AE16" s="129"/>
      <c r="AF16" s="29"/>
      <c r="AG16" s="129"/>
      <c r="AH16" s="4392" t="s">
        <v>310</v>
      </c>
      <c r="AI16" s="4347"/>
      <c r="AJ16" s="275"/>
    </row>
    <row r="17" spans="1:36" s="666" customFormat="1" ht="11.25" customHeight="1">
      <c r="A17" s="265"/>
      <c r="B17" s="82"/>
      <c r="C17" s="2517"/>
      <c r="D17" s="2529"/>
      <c r="E17" s="103"/>
      <c r="F17" s="129"/>
      <c r="G17" s="29"/>
      <c r="H17" s="29"/>
      <c r="I17" s="29"/>
      <c r="J17" s="29"/>
      <c r="K17" s="29"/>
      <c r="L17" s="29"/>
      <c r="M17" s="29"/>
      <c r="N17" s="29"/>
      <c r="O17" s="29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29"/>
      <c r="AE17" s="129"/>
      <c r="AF17" s="29"/>
      <c r="AG17" s="129"/>
      <c r="AH17" s="4182"/>
      <c r="AI17" s="4348"/>
      <c r="AJ17" s="275"/>
    </row>
    <row r="18" spans="1:36" s="666" customFormat="1" ht="3.75" customHeight="1">
      <c r="A18" s="303"/>
      <c r="B18" s="269"/>
      <c r="C18" s="129"/>
      <c r="D18" s="129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308"/>
      <c r="U18" s="308"/>
      <c r="V18" s="308"/>
      <c r="W18" s="327"/>
      <c r="X18" s="327"/>
      <c r="Y18" s="327"/>
      <c r="Z18" s="327"/>
      <c r="AA18" s="327"/>
      <c r="AB18" s="327"/>
      <c r="AC18" s="327"/>
      <c r="AD18" s="129"/>
      <c r="AE18" s="129"/>
      <c r="AF18" s="2490"/>
      <c r="AG18" s="2489"/>
      <c r="AH18" s="2483"/>
      <c r="AI18" s="331"/>
      <c r="AJ18" s="275"/>
    </row>
    <row r="19" spans="1:36" s="666" customFormat="1" ht="11.25" customHeight="1">
      <c r="A19" s="265"/>
      <c r="B19" s="82"/>
      <c r="C19" s="305"/>
      <c r="D19" s="2493" t="s">
        <v>157</v>
      </c>
      <c r="E19" s="82" t="s">
        <v>1517</v>
      </c>
      <c r="F19" s="129"/>
      <c r="G19" s="29"/>
      <c r="H19" s="29"/>
      <c r="I19" s="29"/>
      <c r="J19" s="29"/>
      <c r="K19" s="29"/>
      <c r="L19" s="29"/>
      <c r="M19" s="29"/>
      <c r="N19" s="29"/>
      <c r="O19" s="29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29"/>
      <c r="AE19" s="129"/>
      <c r="AF19" s="29"/>
      <c r="AG19" s="129"/>
      <c r="AH19" s="4392" t="s">
        <v>312</v>
      </c>
      <c r="AI19" s="4347"/>
      <c r="AJ19" s="275"/>
    </row>
    <row r="20" spans="1:36" s="666" customFormat="1" ht="11.25" customHeight="1">
      <c r="A20" s="265"/>
      <c r="B20" s="263"/>
      <c r="C20" s="307"/>
      <c r="D20" s="307"/>
      <c r="E20" s="252"/>
      <c r="F20" s="268"/>
      <c r="G20" s="252"/>
      <c r="H20" s="267"/>
      <c r="I20" s="267"/>
      <c r="J20" s="267"/>
      <c r="K20" s="267"/>
      <c r="L20" s="267"/>
      <c r="M20" s="267"/>
      <c r="N20" s="267"/>
      <c r="O20" s="267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129"/>
      <c r="AE20" s="129"/>
      <c r="AF20" s="29"/>
      <c r="AG20" s="129"/>
      <c r="AH20" s="4182"/>
      <c r="AI20" s="4348"/>
      <c r="AJ20" s="275"/>
    </row>
    <row r="21" spans="1:36" s="666" customFormat="1" ht="11.25" customHeight="1">
      <c r="A21" s="368"/>
      <c r="B21" s="353"/>
      <c r="C21" s="369"/>
      <c r="D21" s="369"/>
      <c r="E21" s="354"/>
      <c r="F21" s="355"/>
      <c r="G21" s="354"/>
      <c r="H21" s="370"/>
      <c r="I21" s="370"/>
      <c r="J21" s="370"/>
      <c r="K21" s="370"/>
      <c r="L21" s="370"/>
      <c r="M21" s="370"/>
      <c r="N21" s="370"/>
      <c r="O21" s="370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62"/>
      <c r="AE21" s="362"/>
      <c r="AF21" s="250"/>
      <c r="AG21" s="362"/>
      <c r="AH21" s="2482"/>
      <c r="AI21" s="378"/>
      <c r="AJ21" s="379"/>
    </row>
    <row r="22" spans="1:36" s="666" customFormat="1" ht="11.25" customHeight="1">
      <c r="A22" s="303"/>
      <c r="B22" s="269"/>
      <c r="C22" s="129"/>
      <c r="D22" s="129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308"/>
      <c r="U22" s="308"/>
      <c r="V22" s="308"/>
      <c r="W22" s="327"/>
      <c r="X22" s="327"/>
      <c r="Y22" s="327"/>
      <c r="Z22" s="327"/>
      <c r="AA22" s="327"/>
      <c r="AB22" s="327"/>
      <c r="AC22" s="327"/>
      <c r="AD22" s="2483"/>
      <c r="AE22" s="331"/>
      <c r="AF22" s="2490"/>
      <c r="AG22" s="2489"/>
      <c r="AH22" s="129"/>
      <c r="AI22" s="129"/>
      <c r="AJ22" s="275"/>
    </row>
    <row r="23" spans="1:36" s="666" customFormat="1" ht="11.25" customHeight="1">
      <c r="A23" s="265"/>
      <c r="B23" s="304" t="s">
        <v>1518</v>
      </c>
      <c r="C23" s="269"/>
      <c r="D23" s="2528" t="s">
        <v>1519</v>
      </c>
      <c r="E23" s="129"/>
      <c r="F23" s="262"/>
      <c r="G23" s="263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9"/>
      <c r="AH23" s="129"/>
      <c r="AI23" s="129"/>
      <c r="AJ23" s="275"/>
    </row>
    <row r="24" spans="1:36" s="666" customFormat="1" ht="9.75" customHeight="1">
      <c r="A24" s="265"/>
      <c r="B24" s="263"/>
      <c r="C24" s="2513"/>
      <c r="D24" s="2523" t="s">
        <v>1520</v>
      </c>
      <c r="E24" s="129"/>
      <c r="F24" s="262"/>
      <c r="G24" s="267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129"/>
      <c r="AG24" s="29"/>
      <c r="AH24" s="129"/>
      <c r="AI24" s="129"/>
      <c r="AJ24" s="275"/>
    </row>
    <row r="25" spans="1:36" s="666" customFormat="1" ht="9.75" customHeight="1">
      <c r="A25" s="265"/>
      <c r="B25" s="263"/>
      <c r="C25" s="2513"/>
      <c r="D25" s="2523"/>
      <c r="E25" s="129"/>
      <c r="F25" s="262"/>
      <c r="G25" s="267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129"/>
      <c r="AE25" s="129"/>
      <c r="AF25" s="29"/>
      <c r="AG25" s="129"/>
      <c r="AH25" s="4004">
        <v>3300</v>
      </c>
      <c r="AI25" s="4004"/>
      <c r="AJ25" s="275"/>
    </row>
    <row r="26" spans="1:36" s="666" customFormat="1" ht="11.25" customHeight="1">
      <c r="A26" s="265"/>
      <c r="B26" s="82"/>
      <c r="C26" s="305"/>
      <c r="D26" s="2493" t="s">
        <v>144</v>
      </c>
      <c r="E26" s="82" t="s">
        <v>1521</v>
      </c>
      <c r="F26" s="129"/>
      <c r="G26" s="29"/>
      <c r="H26" s="29"/>
      <c r="I26" s="29"/>
      <c r="J26" s="29"/>
      <c r="K26" s="29"/>
      <c r="L26" s="29"/>
      <c r="M26" s="29"/>
      <c r="N26" s="29"/>
      <c r="O26" s="29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29"/>
      <c r="AE26" s="129"/>
      <c r="AF26" s="29"/>
      <c r="AG26" s="129"/>
      <c r="AH26" s="4392" t="s">
        <v>314</v>
      </c>
      <c r="AI26" s="4347"/>
      <c r="AJ26" s="275"/>
    </row>
    <row r="27" spans="1:36" s="666" customFormat="1" ht="11.25" customHeight="1">
      <c r="A27" s="265"/>
      <c r="B27" s="263"/>
      <c r="C27" s="307"/>
      <c r="D27" s="307"/>
      <c r="E27" s="252"/>
      <c r="F27" s="268"/>
      <c r="G27" s="252"/>
      <c r="H27" s="267"/>
      <c r="I27" s="267"/>
      <c r="J27" s="267"/>
      <c r="K27" s="267"/>
      <c r="L27" s="267"/>
      <c r="M27" s="267"/>
      <c r="N27" s="267"/>
      <c r="O27" s="267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129"/>
      <c r="AE27" s="129"/>
      <c r="AF27" s="29"/>
      <c r="AG27" s="129"/>
      <c r="AH27" s="4182"/>
      <c r="AI27" s="4348"/>
      <c r="AJ27" s="275"/>
    </row>
    <row r="28" spans="1:36" s="666" customFormat="1" ht="3.75" customHeight="1">
      <c r="A28" s="265"/>
      <c r="B28" s="263"/>
      <c r="C28" s="307"/>
      <c r="D28" s="307"/>
      <c r="E28" s="264"/>
      <c r="F28" s="268"/>
      <c r="G28" s="252"/>
      <c r="H28" s="267"/>
      <c r="I28" s="267"/>
      <c r="J28" s="267"/>
      <c r="K28" s="267"/>
      <c r="L28" s="267"/>
      <c r="M28" s="267"/>
      <c r="N28" s="267"/>
      <c r="O28" s="267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129"/>
      <c r="AE28" s="129"/>
      <c r="AF28" s="29"/>
      <c r="AG28" s="129"/>
      <c r="AH28" s="82"/>
      <c r="AI28" s="264"/>
      <c r="AJ28" s="275"/>
    </row>
    <row r="29" spans="1:36" s="666" customFormat="1" ht="11.25" customHeight="1">
      <c r="A29" s="265"/>
      <c r="B29" s="269"/>
      <c r="C29" s="308"/>
      <c r="D29" s="4417" t="s">
        <v>149</v>
      </c>
      <c r="E29" s="2528" t="s">
        <v>1522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29"/>
      <c r="AG29" s="129"/>
      <c r="AH29" s="4392" t="s">
        <v>148</v>
      </c>
      <c r="AI29" s="4347"/>
      <c r="AJ29" s="275"/>
    </row>
    <row r="30" spans="1:36" s="666" customFormat="1" ht="11.25" customHeight="1">
      <c r="A30" s="265"/>
      <c r="B30" s="269"/>
      <c r="C30" s="308"/>
      <c r="D30" s="4417"/>
      <c r="E30" s="2523" t="s">
        <v>1523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29"/>
      <c r="AG30" s="129"/>
      <c r="AH30" s="4182"/>
      <c r="AI30" s="4348"/>
      <c r="AJ30" s="275"/>
    </row>
    <row r="31" spans="1:36" s="666" customFormat="1" ht="3.75" customHeight="1">
      <c r="A31" s="265"/>
      <c r="B31" s="263"/>
      <c r="C31" s="4402"/>
      <c r="D31" s="4402"/>
      <c r="E31" s="309"/>
      <c r="F31" s="262"/>
      <c r="G31" s="267"/>
      <c r="H31" s="310"/>
      <c r="I31" s="310"/>
      <c r="J31" s="310"/>
      <c r="K31" s="310"/>
      <c r="L31" s="310"/>
      <c r="M31" s="310"/>
      <c r="N31" s="310"/>
      <c r="O31" s="310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129"/>
      <c r="AE31" s="129"/>
      <c r="AF31" s="29"/>
      <c r="AG31" s="129"/>
      <c r="AH31" s="268"/>
      <c r="AI31" s="264"/>
      <c r="AJ31" s="275"/>
    </row>
    <row r="32" spans="1:36" s="666" customFormat="1" ht="11.25" customHeight="1">
      <c r="A32" s="265"/>
      <c r="B32" s="82"/>
      <c r="C32" s="2517"/>
      <c r="D32" s="2493" t="s">
        <v>153</v>
      </c>
      <c r="E32" s="82" t="s">
        <v>1524</v>
      </c>
      <c r="F32" s="129"/>
      <c r="G32" s="29"/>
      <c r="H32" s="29"/>
      <c r="I32" s="29"/>
      <c r="J32" s="29"/>
      <c r="K32" s="29"/>
      <c r="L32" s="29"/>
      <c r="M32" s="29"/>
      <c r="N32" s="29"/>
      <c r="O32" s="29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  <c r="AC32" s="198"/>
      <c r="AD32" s="129"/>
      <c r="AE32" s="129"/>
      <c r="AF32" s="29"/>
      <c r="AG32" s="129"/>
      <c r="AH32" s="4392" t="s">
        <v>152</v>
      </c>
      <c r="AI32" s="4347"/>
      <c r="AJ32" s="275"/>
    </row>
    <row r="33" spans="1:36" s="666" customFormat="1" ht="11.25" customHeight="1">
      <c r="A33" s="265"/>
      <c r="B33" s="82"/>
      <c r="C33" s="2517"/>
      <c r="D33" s="2529"/>
      <c r="E33" s="103"/>
      <c r="F33" s="129"/>
      <c r="G33" s="29"/>
      <c r="H33" s="29"/>
      <c r="I33" s="29"/>
      <c r="J33" s="29"/>
      <c r="K33" s="29"/>
      <c r="L33" s="29"/>
      <c r="M33" s="29"/>
      <c r="N33" s="29"/>
      <c r="O33" s="29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29"/>
      <c r="AE33" s="129"/>
      <c r="AF33" s="29"/>
      <c r="AG33" s="129"/>
      <c r="AH33" s="4182"/>
      <c r="AI33" s="4348"/>
      <c r="AJ33" s="275"/>
    </row>
    <row r="34" spans="1:36" s="666" customFormat="1" ht="3.75" customHeight="1">
      <c r="A34" s="303"/>
      <c r="B34" s="269"/>
      <c r="C34" s="129"/>
      <c r="D34" s="129"/>
      <c r="E34" s="253"/>
      <c r="F34" s="2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308"/>
      <c r="U34" s="308"/>
      <c r="V34" s="308"/>
      <c r="W34" s="327"/>
      <c r="X34" s="327"/>
      <c r="Y34" s="327"/>
      <c r="Z34" s="327"/>
      <c r="AA34" s="327"/>
      <c r="AB34" s="327"/>
      <c r="AC34" s="327"/>
      <c r="AD34" s="129"/>
      <c r="AE34" s="129"/>
      <c r="AF34" s="2490"/>
      <c r="AG34" s="2489"/>
      <c r="AH34" s="2483"/>
      <c r="AI34" s="331"/>
      <c r="AJ34" s="275"/>
    </row>
    <row r="35" spans="1:36" s="666" customFormat="1" ht="11.25" customHeight="1">
      <c r="A35" s="265"/>
      <c r="B35" s="82"/>
      <c r="C35" s="305"/>
      <c r="D35" s="2493" t="s">
        <v>157</v>
      </c>
      <c r="E35" s="82" t="s">
        <v>2357</v>
      </c>
      <c r="F35" s="129"/>
      <c r="G35" s="29"/>
      <c r="H35" s="29"/>
      <c r="I35" s="29"/>
      <c r="J35" s="29"/>
      <c r="K35" s="29"/>
      <c r="L35" s="29"/>
      <c r="M35" s="29"/>
      <c r="N35" s="29"/>
      <c r="O35" s="29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29"/>
      <c r="AE35" s="129"/>
      <c r="AF35" s="29"/>
      <c r="AG35" s="129"/>
      <c r="AH35" s="4392" t="s">
        <v>156</v>
      </c>
      <c r="AI35" s="4347"/>
      <c r="AJ35" s="275"/>
    </row>
    <row r="36" spans="1:36" s="666" customFormat="1" ht="11.25" customHeight="1">
      <c r="A36" s="303"/>
      <c r="B36" s="269"/>
      <c r="C36" s="129"/>
      <c r="D36" s="129"/>
      <c r="E36" s="253" t="s">
        <v>2358</v>
      </c>
      <c r="F36" s="2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308"/>
      <c r="U36" s="308"/>
      <c r="V36" s="308"/>
      <c r="W36" s="327"/>
      <c r="X36" s="327"/>
      <c r="Y36" s="327"/>
      <c r="Z36" s="327"/>
      <c r="AA36" s="327"/>
      <c r="AB36" s="327"/>
      <c r="AC36" s="327"/>
      <c r="AD36" s="129"/>
      <c r="AE36" s="129"/>
      <c r="AF36" s="2490"/>
      <c r="AG36" s="2489"/>
      <c r="AH36" s="4182"/>
      <c r="AI36" s="4348"/>
      <c r="AJ36" s="275"/>
    </row>
    <row r="37" spans="1:36" s="666" customFormat="1" ht="3.75" customHeight="1">
      <c r="A37" s="303"/>
      <c r="B37" s="269"/>
      <c r="C37" s="129"/>
      <c r="D37" s="129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308"/>
      <c r="U37" s="308"/>
      <c r="V37" s="308"/>
      <c r="W37" s="327"/>
      <c r="X37" s="327"/>
      <c r="Y37" s="327"/>
      <c r="Z37" s="327"/>
      <c r="AA37" s="327"/>
      <c r="AB37" s="327"/>
      <c r="AC37" s="327"/>
      <c r="AD37" s="129"/>
      <c r="AE37" s="129"/>
      <c r="AF37" s="2490"/>
      <c r="AG37" s="2489"/>
      <c r="AH37" s="2493"/>
      <c r="AI37" s="2493"/>
      <c r="AJ37" s="275"/>
    </row>
    <row r="38" spans="1:36" s="666" customFormat="1" ht="11.25" customHeight="1">
      <c r="A38" s="265"/>
      <c r="B38" s="82"/>
      <c r="C38" s="305"/>
      <c r="D38" s="2493" t="s">
        <v>161</v>
      </c>
      <c r="E38" s="82" t="s">
        <v>1517</v>
      </c>
      <c r="F38" s="129"/>
      <c r="G38" s="29"/>
      <c r="H38" s="29"/>
      <c r="I38" s="29"/>
      <c r="J38" s="29"/>
      <c r="K38" s="29"/>
      <c r="L38" s="29"/>
      <c r="M38" s="29"/>
      <c r="N38" s="29"/>
      <c r="O38" s="29"/>
      <c r="P38" s="198"/>
      <c r="Q38" s="198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29"/>
      <c r="AE38" s="129"/>
      <c r="AF38" s="29"/>
      <c r="AG38" s="129"/>
      <c r="AH38" s="4392" t="s">
        <v>160</v>
      </c>
      <c r="AI38" s="4347"/>
      <c r="AJ38" s="275"/>
    </row>
    <row r="39" spans="1:36" s="666" customFormat="1" ht="11.25" customHeight="1">
      <c r="A39" s="303"/>
      <c r="B39" s="269"/>
      <c r="C39" s="129"/>
      <c r="D39" s="129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308"/>
      <c r="U39" s="308"/>
      <c r="V39" s="308"/>
      <c r="W39" s="327"/>
      <c r="X39" s="327"/>
      <c r="Y39" s="327"/>
      <c r="Z39" s="327"/>
      <c r="AA39" s="327"/>
      <c r="AB39" s="327"/>
      <c r="AC39" s="327"/>
      <c r="AD39" s="129"/>
      <c r="AE39" s="129"/>
      <c r="AF39" s="2490"/>
      <c r="AG39" s="2489"/>
      <c r="AH39" s="4182"/>
      <c r="AI39" s="4348"/>
      <c r="AJ39" s="275"/>
    </row>
    <row r="40" spans="1:36" s="666" customFormat="1" ht="11.25" customHeight="1">
      <c r="A40" s="372"/>
      <c r="B40" s="2509"/>
      <c r="C40" s="362"/>
      <c r="D40" s="362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  <c r="S40" s="339"/>
      <c r="T40" s="375"/>
      <c r="U40" s="375"/>
      <c r="V40" s="375"/>
      <c r="W40" s="376"/>
      <c r="X40" s="376"/>
      <c r="Y40" s="376"/>
      <c r="Z40" s="376"/>
      <c r="AA40" s="376"/>
      <c r="AB40" s="376"/>
      <c r="AC40" s="376"/>
      <c r="AD40" s="362"/>
      <c r="AE40" s="362"/>
      <c r="AF40" s="2491"/>
      <c r="AG40" s="380"/>
      <c r="AH40" s="2482"/>
      <c r="AI40" s="2482"/>
      <c r="AJ40" s="379"/>
    </row>
    <row r="41" spans="1:36" s="666" customFormat="1" ht="9.75" customHeight="1">
      <c r="A41" s="303"/>
      <c r="B41" s="269"/>
      <c r="C41" s="129"/>
      <c r="D41" s="129"/>
      <c r="E41" s="253"/>
      <c r="F41" s="253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308"/>
      <c r="U41" s="308"/>
      <c r="V41" s="308"/>
      <c r="W41" s="327"/>
      <c r="X41" s="327"/>
      <c r="Y41" s="327"/>
      <c r="Z41" s="327"/>
      <c r="AA41" s="327"/>
      <c r="AB41" s="327"/>
      <c r="AC41" s="327"/>
      <c r="AD41" s="2483"/>
      <c r="AE41" s="331"/>
      <c r="AF41" s="2490"/>
      <c r="AG41" s="2489"/>
      <c r="AH41" s="129"/>
      <c r="AI41" s="129"/>
      <c r="AJ41" s="275"/>
    </row>
    <row r="42" spans="1:36" s="666" customFormat="1" ht="11.25" customHeight="1">
      <c r="A42" s="265"/>
      <c r="B42" s="304" t="s">
        <v>1525</v>
      </c>
      <c r="C42" s="269"/>
      <c r="D42" s="2528" t="s">
        <v>1526</v>
      </c>
      <c r="E42" s="129"/>
      <c r="F42" s="262"/>
      <c r="G42" s="263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9"/>
      <c r="AH42" s="129"/>
      <c r="AI42" s="129"/>
      <c r="AJ42" s="275"/>
    </row>
    <row r="43" spans="1:36" s="2568" customFormat="1" ht="12.75" customHeight="1">
      <c r="A43" s="373"/>
      <c r="B43" s="336"/>
      <c r="C43" s="2529"/>
      <c r="D43" s="4418" t="s">
        <v>1527</v>
      </c>
      <c r="E43" s="4418"/>
      <c r="F43" s="4418"/>
      <c r="G43" s="4418"/>
      <c r="H43" s="4418"/>
      <c r="I43" s="4418"/>
      <c r="J43" s="4418"/>
      <c r="K43" s="4418"/>
      <c r="L43" s="4418"/>
      <c r="M43" s="4418"/>
      <c r="N43" s="4418"/>
      <c r="O43" s="4418"/>
      <c r="P43" s="4418"/>
      <c r="Q43" s="4418"/>
      <c r="R43" s="4418"/>
      <c r="S43" s="4418"/>
      <c r="T43" s="4418"/>
      <c r="U43" s="4418"/>
      <c r="V43" s="4418"/>
      <c r="W43" s="4418"/>
      <c r="X43" s="4418"/>
      <c r="Y43" s="4418"/>
      <c r="Z43" s="4418"/>
      <c r="AA43" s="4418"/>
      <c r="AB43" s="198"/>
      <c r="AC43" s="198"/>
      <c r="AD43" s="198"/>
      <c r="AE43" s="198"/>
      <c r="AF43" s="198"/>
      <c r="AG43" s="198"/>
      <c r="AH43" s="29"/>
      <c r="AI43" s="29"/>
      <c r="AJ43" s="381"/>
    </row>
    <row r="44" spans="1:36" s="666" customFormat="1" ht="9.75" customHeight="1">
      <c r="A44" s="265"/>
      <c r="B44" s="263"/>
      <c r="C44" s="2513"/>
      <c r="D44" s="2523"/>
      <c r="E44" s="129"/>
      <c r="F44" s="262"/>
      <c r="G44" s="267"/>
      <c r="H44" s="268"/>
      <c r="I44" s="268"/>
      <c r="J44" s="268"/>
      <c r="K44" s="268"/>
      <c r="L44" s="268"/>
      <c r="M44" s="268"/>
      <c r="N44" s="268"/>
      <c r="O44" s="26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4004">
        <v>3300</v>
      </c>
      <c r="AI44" s="4004"/>
      <c r="AJ44" s="275"/>
    </row>
    <row r="45" spans="1:36" s="666" customFormat="1" ht="11.25" customHeight="1">
      <c r="A45" s="265"/>
      <c r="B45" s="82"/>
      <c r="C45" s="305"/>
      <c r="D45" s="2493" t="s">
        <v>144</v>
      </c>
      <c r="E45" s="82" t="s">
        <v>1528</v>
      </c>
      <c r="F45" s="129"/>
      <c r="G45" s="29"/>
      <c r="H45" s="29"/>
      <c r="I45" s="29"/>
      <c r="J45" s="29"/>
      <c r="K45" s="29"/>
      <c r="L45" s="29"/>
      <c r="M45" s="29"/>
      <c r="N45" s="29"/>
      <c r="O45" s="29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4182">
        <v>10</v>
      </c>
      <c r="AI45" s="4347"/>
      <c r="AJ45" s="275"/>
    </row>
    <row r="46" spans="1:36" s="666" customFormat="1" ht="11.25" customHeight="1">
      <c r="A46" s="265"/>
      <c r="B46" s="263"/>
      <c r="C46" s="307"/>
      <c r="D46" s="307"/>
      <c r="E46" s="252"/>
      <c r="F46" s="268"/>
      <c r="G46" s="252"/>
      <c r="H46" s="267"/>
      <c r="I46" s="267"/>
      <c r="J46" s="267"/>
      <c r="K46" s="267"/>
      <c r="L46" s="267"/>
      <c r="M46" s="267"/>
      <c r="N46" s="267"/>
      <c r="O46" s="267"/>
      <c r="P46" s="198"/>
      <c r="Q46" s="198"/>
      <c r="R46" s="198"/>
      <c r="S46" s="198"/>
      <c r="T46" s="198"/>
      <c r="U46" s="198"/>
      <c r="V46" s="198"/>
      <c r="W46" s="198"/>
      <c r="X46" s="198"/>
      <c r="Y46" s="198"/>
      <c r="Z46" s="198"/>
      <c r="AA46" s="198"/>
      <c r="AB46" s="198"/>
      <c r="AC46" s="198"/>
      <c r="AD46" s="198"/>
      <c r="AE46" s="198"/>
      <c r="AF46" s="198"/>
      <c r="AG46" s="198"/>
      <c r="AH46" s="4182"/>
      <c r="AI46" s="4348"/>
      <c r="AJ46" s="275"/>
    </row>
    <row r="47" spans="1:36" s="666" customFormat="1" ht="3.75" customHeight="1">
      <c r="A47" s="265"/>
      <c r="B47" s="263"/>
      <c r="C47" s="307"/>
      <c r="D47" s="307"/>
      <c r="E47" s="264"/>
      <c r="F47" s="268"/>
      <c r="G47" s="252"/>
      <c r="H47" s="267"/>
      <c r="I47" s="267"/>
      <c r="J47" s="267"/>
      <c r="K47" s="267"/>
      <c r="L47" s="267"/>
      <c r="M47" s="267"/>
      <c r="N47" s="267"/>
      <c r="O47" s="267"/>
      <c r="P47" s="198"/>
      <c r="Q47" s="198"/>
      <c r="R47" s="198"/>
      <c r="S47" s="198"/>
      <c r="T47" s="198"/>
      <c r="U47" s="198"/>
      <c r="V47" s="198"/>
      <c r="W47" s="198"/>
      <c r="X47" s="198"/>
      <c r="Y47" s="198"/>
      <c r="Z47" s="198"/>
      <c r="AA47" s="198"/>
      <c r="AB47" s="198"/>
      <c r="AC47" s="198"/>
      <c r="AD47" s="198"/>
      <c r="AE47" s="198"/>
      <c r="AF47" s="198"/>
      <c r="AG47" s="198"/>
      <c r="AH47" s="82"/>
      <c r="AI47" s="264"/>
      <c r="AJ47" s="275"/>
    </row>
    <row r="48" spans="1:36" s="666" customFormat="1" ht="11.25" customHeight="1">
      <c r="A48" s="265"/>
      <c r="B48" s="269"/>
      <c r="C48" s="308"/>
      <c r="D48" s="2493" t="s">
        <v>149</v>
      </c>
      <c r="E48" s="2528" t="s">
        <v>2359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98"/>
      <c r="Q48" s="198"/>
      <c r="R48" s="198"/>
      <c r="S48" s="198"/>
      <c r="T48" s="198"/>
      <c r="U48" s="198"/>
      <c r="V48" s="198"/>
      <c r="W48" s="198"/>
      <c r="X48" s="198"/>
      <c r="Y48" s="198"/>
      <c r="Z48" s="198"/>
      <c r="AA48" s="198"/>
      <c r="AB48" s="198"/>
      <c r="AC48" s="198"/>
      <c r="AD48" s="198"/>
      <c r="AE48" s="198"/>
      <c r="AF48" s="198"/>
      <c r="AG48" s="198"/>
      <c r="AH48" s="4182">
        <v>11</v>
      </c>
      <c r="AI48" s="4347"/>
      <c r="AJ48" s="275"/>
    </row>
    <row r="49" spans="1:36" s="666" customFormat="1" ht="11.25" customHeight="1">
      <c r="A49" s="265"/>
      <c r="B49" s="269"/>
      <c r="C49" s="308"/>
      <c r="D49" s="2493"/>
      <c r="E49" s="2523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4182"/>
      <c r="AI49" s="4348"/>
      <c r="AJ49" s="275"/>
    </row>
    <row r="50" spans="1:36" s="666" customFormat="1" ht="3.75" customHeight="1">
      <c r="A50" s="265"/>
      <c r="B50" s="263"/>
      <c r="C50" s="264"/>
      <c r="D50" s="264"/>
      <c r="E50" s="309"/>
      <c r="F50" s="262"/>
      <c r="G50" s="267"/>
      <c r="H50" s="310"/>
      <c r="I50" s="310"/>
      <c r="J50" s="310"/>
      <c r="K50" s="310"/>
      <c r="L50" s="310"/>
      <c r="M50" s="310"/>
      <c r="N50" s="310"/>
      <c r="O50" s="310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268"/>
      <c r="AI50" s="264"/>
      <c r="AJ50" s="275"/>
    </row>
    <row r="51" spans="1:36" s="666" customFormat="1" ht="11.25" customHeight="1">
      <c r="A51" s="265"/>
      <c r="B51" s="82"/>
      <c r="C51" s="2517"/>
      <c r="D51" s="2493" t="s">
        <v>153</v>
      </c>
      <c r="E51" s="82" t="s">
        <v>1529</v>
      </c>
      <c r="F51" s="129"/>
      <c r="G51" s="29"/>
      <c r="H51" s="29"/>
      <c r="I51" s="29"/>
      <c r="J51" s="29"/>
      <c r="K51" s="29"/>
      <c r="L51" s="29"/>
      <c r="M51" s="29"/>
      <c r="N51" s="29"/>
      <c r="O51" s="29"/>
      <c r="P51" s="198"/>
      <c r="Q51" s="198"/>
      <c r="R51" s="198"/>
      <c r="S51" s="198"/>
      <c r="T51" s="198"/>
      <c r="U51" s="198"/>
      <c r="V51" s="198"/>
      <c r="W51" s="198"/>
      <c r="X51" s="198"/>
      <c r="Y51" s="198"/>
      <c r="Z51" s="198"/>
      <c r="AA51" s="198"/>
      <c r="AB51" s="198"/>
      <c r="AC51" s="198"/>
      <c r="AD51" s="198"/>
      <c r="AE51" s="198"/>
      <c r="AF51" s="198"/>
      <c r="AG51" s="198"/>
      <c r="AH51" s="4182">
        <v>12</v>
      </c>
      <c r="AI51" s="4347"/>
      <c r="AJ51" s="275"/>
    </row>
    <row r="52" spans="1:36" s="666" customFormat="1" ht="11.25" customHeight="1">
      <c r="A52" s="265"/>
      <c r="B52" s="82"/>
      <c r="C52" s="2517"/>
      <c r="D52" s="2529"/>
      <c r="E52" s="103"/>
      <c r="F52" s="129"/>
      <c r="G52" s="29"/>
      <c r="H52" s="29"/>
      <c r="I52" s="29"/>
      <c r="J52" s="29"/>
      <c r="K52" s="29"/>
      <c r="L52" s="29"/>
      <c r="M52" s="29"/>
      <c r="N52" s="29"/>
      <c r="O52" s="29"/>
      <c r="P52" s="198"/>
      <c r="Q52" s="198"/>
      <c r="R52" s="198"/>
      <c r="S52" s="198"/>
      <c r="T52" s="198"/>
      <c r="U52" s="198"/>
      <c r="V52" s="198"/>
      <c r="W52" s="198"/>
      <c r="X52" s="198"/>
      <c r="Y52" s="198"/>
      <c r="Z52" s="198"/>
      <c r="AA52" s="198"/>
      <c r="AB52" s="198"/>
      <c r="AC52" s="198"/>
      <c r="AD52" s="198"/>
      <c r="AE52" s="198"/>
      <c r="AF52" s="198"/>
      <c r="AG52" s="198"/>
      <c r="AH52" s="4182"/>
      <c r="AI52" s="4348"/>
      <c r="AJ52" s="275"/>
    </row>
    <row r="53" spans="1:36" s="666" customFormat="1" ht="3.75" customHeight="1">
      <c r="A53" s="303"/>
      <c r="B53" s="269"/>
      <c r="C53" s="129"/>
      <c r="D53" s="129"/>
      <c r="E53" s="253"/>
      <c r="F53" s="253"/>
      <c r="G53" s="253"/>
      <c r="H53" s="253"/>
      <c r="I53" s="253"/>
      <c r="J53" s="253"/>
      <c r="K53" s="253"/>
      <c r="L53" s="253"/>
      <c r="M53" s="253"/>
      <c r="N53" s="253"/>
      <c r="O53" s="253"/>
      <c r="P53" s="198"/>
      <c r="Q53" s="198"/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2483"/>
      <c r="AI53" s="331"/>
      <c r="AJ53" s="275"/>
    </row>
    <row r="54" spans="1:36" s="666" customFormat="1" ht="11.25" customHeight="1">
      <c r="A54" s="265"/>
      <c r="B54" s="82"/>
      <c r="C54" s="305"/>
      <c r="D54" s="2493" t="s">
        <v>157</v>
      </c>
      <c r="E54" s="82" t="s">
        <v>1517</v>
      </c>
      <c r="F54" s="129"/>
      <c r="G54" s="29"/>
      <c r="H54" s="29"/>
      <c r="I54" s="29"/>
      <c r="J54" s="29"/>
      <c r="K54" s="29"/>
      <c r="L54" s="29"/>
      <c r="M54" s="29"/>
      <c r="N54" s="29"/>
      <c r="O54" s="29"/>
      <c r="P54" s="198"/>
      <c r="Q54" s="198"/>
      <c r="R54" s="198"/>
      <c r="S54" s="198"/>
      <c r="T54" s="198"/>
      <c r="U54" s="198"/>
      <c r="V54" s="198"/>
      <c r="W54" s="198"/>
      <c r="X54" s="198"/>
      <c r="Y54" s="198"/>
      <c r="Z54" s="198"/>
      <c r="AA54" s="198"/>
      <c r="AB54" s="198"/>
      <c r="AC54" s="198"/>
      <c r="AD54" s="198"/>
      <c r="AE54" s="198"/>
      <c r="AF54" s="198"/>
      <c r="AG54" s="198"/>
      <c r="AH54" s="4182">
        <v>13</v>
      </c>
      <c r="AI54" s="4347"/>
      <c r="AJ54" s="275"/>
    </row>
    <row r="55" spans="1:36" s="666" customFormat="1" ht="11.25" customHeight="1">
      <c r="A55" s="303"/>
      <c r="B55" s="269"/>
      <c r="C55" s="129"/>
      <c r="D55" s="129"/>
      <c r="E55" s="253"/>
      <c r="F55" s="253"/>
      <c r="G55" s="253"/>
      <c r="H55" s="253"/>
      <c r="I55" s="253"/>
      <c r="J55" s="253"/>
      <c r="K55" s="253"/>
      <c r="L55" s="253"/>
      <c r="M55" s="253"/>
      <c r="N55" s="253"/>
      <c r="O55" s="253"/>
      <c r="P55" s="198"/>
      <c r="Q55" s="198"/>
      <c r="R55" s="198"/>
      <c r="S55" s="198"/>
      <c r="T55" s="198"/>
      <c r="U55" s="198"/>
      <c r="V55" s="198"/>
      <c r="W55" s="198"/>
      <c r="X55" s="198"/>
      <c r="Y55" s="198"/>
      <c r="Z55" s="198"/>
      <c r="AA55" s="198"/>
      <c r="AB55" s="198"/>
      <c r="AC55" s="198"/>
      <c r="AD55" s="198"/>
      <c r="AE55" s="198"/>
      <c r="AF55" s="198"/>
      <c r="AG55" s="198"/>
      <c r="AH55" s="4182"/>
      <c r="AI55" s="4348"/>
      <c r="AJ55" s="275"/>
    </row>
    <row r="56" spans="1:36" s="666" customFormat="1" ht="11.25" customHeight="1">
      <c r="A56" s="372"/>
      <c r="B56" s="2509"/>
      <c r="C56" s="362"/>
      <c r="D56" s="362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75"/>
      <c r="U56" s="375"/>
      <c r="V56" s="375"/>
      <c r="W56" s="376"/>
      <c r="X56" s="376"/>
      <c r="Y56" s="376"/>
      <c r="Z56" s="376"/>
      <c r="AA56" s="376"/>
      <c r="AB56" s="376"/>
      <c r="AC56" s="376"/>
      <c r="AD56" s="362"/>
      <c r="AE56" s="362"/>
      <c r="AF56" s="2491"/>
      <c r="AG56" s="380"/>
      <c r="AH56" s="2482"/>
      <c r="AI56" s="2482"/>
      <c r="AJ56" s="379"/>
    </row>
    <row r="57" spans="1:36" s="666" customFormat="1" ht="11.25">
      <c r="A57" s="303"/>
      <c r="B57" s="269"/>
      <c r="C57" s="129"/>
      <c r="D57" s="129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308"/>
      <c r="U57" s="308"/>
      <c r="V57" s="308"/>
      <c r="W57" s="327"/>
      <c r="X57" s="327"/>
      <c r="Y57" s="327"/>
      <c r="Z57" s="327"/>
      <c r="AA57" s="327"/>
      <c r="AB57" s="327"/>
      <c r="AC57" s="327"/>
      <c r="AD57" s="2493"/>
      <c r="AE57" s="2493"/>
      <c r="AF57" s="2490"/>
      <c r="AG57" s="2489"/>
      <c r="AH57" s="129"/>
      <c r="AI57" s="129"/>
      <c r="AJ57" s="275"/>
    </row>
    <row r="58" spans="1:36" s="666" customFormat="1" ht="11.25" customHeight="1">
      <c r="A58" s="265"/>
      <c r="B58" s="304" t="s">
        <v>1530</v>
      </c>
      <c r="C58" s="269"/>
      <c r="D58" s="2528" t="s">
        <v>1531</v>
      </c>
      <c r="E58" s="129"/>
      <c r="F58" s="262"/>
      <c r="G58" s="263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9"/>
      <c r="AH58" s="129"/>
      <c r="AI58" s="129"/>
      <c r="AJ58" s="275"/>
    </row>
    <row r="59" spans="1:36" s="666" customFormat="1" ht="9.75" customHeight="1">
      <c r="A59" s="265"/>
      <c r="B59" s="263"/>
      <c r="C59" s="2513"/>
      <c r="D59" s="2528" t="s">
        <v>142</v>
      </c>
      <c r="E59" s="129"/>
      <c r="F59" s="262"/>
      <c r="G59" s="267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  <c r="AB59" s="268"/>
      <c r="AC59" s="268"/>
      <c r="AD59" s="268"/>
      <c r="AE59" s="268"/>
      <c r="AF59" s="129"/>
      <c r="AG59" s="29"/>
      <c r="AH59" s="129"/>
      <c r="AI59" s="129"/>
      <c r="AJ59" s="275"/>
    </row>
    <row r="60" spans="1:36" s="666" customFormat="1" ht="11.25" customHeight="1">
      <c r="A60" s="303"/>
      <c r="B60" s="269"/>
      <c r="C60" s="129"/>
      <c r="D60" s="266" t="s">
        <v>1532</v>
      </c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308"/>
      <c r="U60" s="308"/>
      <c r="V60" s="308"/>
      <c r="W60" s="327"/>
      <c r="X60" s="327"/>
      <c r="Y60" s="327"/>
      <c r="Z60" s="327"/>
      <c r="AA60" s="327"/>
      <c r="AB60" s="327"/>
      <c r="AC60" s="327"/>
      <c r="AD60" s="2493"/>
      <c r="AE60" s="2493"/>
      <c r="AF60" s="2490"/>
      <c r="AG60" s="2489"/>
      <c r="AH60" s="129"/>
      <c r="AI60" s="129"/>
      <c r="AJ60" s="275"/>
    </row>
    <row r="61" spans="1:36" s="666" customFormat="1" ht="9.75" customHeight="1">
      <c r="A61" s="265"/>
      <c r="B61" s="263"/>
      <c r="C61" s="2513"/>
      <c r="D61" s="2523"/>
      <c r="E61" s="129"/>
      <c r="F61" s="262"/>
      <c r="G61" s="267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129"/>
      <c r="AE61" s="129"/>
      <c r="AF61" s="29"/>
      <c r="AG61" s="129"/>
      <c r="AH61" s="4004">
        <v>3300</v>
      </c>
      <c r="AI61" s="4004"/>
      <c r="AJ61" s="275"/>
    </row>
    <row r="62" spans="1:36" s="666" customFormat="1" ht="11.25" customHeight="1">
      <c r="A62" s="265"/>
      <c r="B62" s="82"/>
      <c r="C62" s="305"/>
      <c r="D62" s="4417" t="s">
        <v>144</v>
      </c>
      <c r="E62" s="82" t="s">
        <v>1533</v>
      </c>
      <c r="F62" s="129"/>
      <c r="G62" s="29"/>
      <c r="H62" s="29"/>
      <c r="I62" s="29"/>
      <c r="J62" s="29"/>
      <c r="K62" s="29"/>
      <c r="L62" s="29"/>
      <c r="M62" s="29"/>
      <c r="N62" s="29"/>
      <c r="O62" s="29"/>
      <c r="P62" s="198"/>
      <c r="Q62" s="198"/>
      <c r="R62" s="198"/>
      <c r="S62" s="198"/>
      <c r="T62" s="198"/>
      <c r="U62" s="198"/>
      <c r="V62" s="198"/>
      <c r="W62" s="198"/>
      <c r="X62" s="198"/>
      <c r="Y62" s="198"/>
      <c r="Z62" s="198"/>
      <c r="AA62" s="198"/>
      <c r="AB62" s="198"/>
      <c r="AC62" s="198"/>
      <c r="AD62" s="129"/>
      <c r="AE62" s="129"/>
      <c r="AF62" s="29"/>
      <c r="AG62" s="129"/>
      <c r="AH62" s="4182">
        <v>14</v>
      </c>
      <c r="AI62" s="4347"/>
      <c r="AJ62" s="275"/>
    </row>
    <row r="63" spans="1:36" s="666" customFormat="1" ht="11.25" customHeight="1">
      <c r="A63" s="265"/>
      <c r="B63" s="263"/>
      <c r="C63" s="307"/>
      <c r="D63" s="4417"/>
      <c r="E63" s="252" t="s">
        <v>1534</v>
      </c>
      <c r="F63" s="268"/>
      <c r="G63" s="252"/>
      <c r="H63" s="267"/>
      <c r="I63" s="267"/>
      <c r="J63" s="267"/>
      <c r="K63" s="267"/>
      <c r="L63" s="267"/>
      <c r="M63" s="267"/>
      <c r="N63" s="267"/>
      <c r="O63" s="267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129"/>
      <c r="AE63" s="129"/>
      <c r="AF63" s="29"/>
      <c r="AG63" s="129"/>
      <c r="AH63" s="4182"/>
      <c r="AI63" s="4348"/>
      <c r="AJ63" s="275"/>
    </row>
    <row r="64" spans="1:36" s="666" customFormat="1" ht="3.75" customHeight="1">
      <c r="A64" s="265"/>
      <c r="B64" s="263"/>
      <c r="C64" s="307"/>
      <c r="D64" s="307"/>
      <c r="E64" s="264"/>
      <c r="F64" s="268"/>
      <c r="G64" s="252"/>
      <c r="H64" s="267"/>
      <c r="I64" s="267"/>
      <c r="J64" s="267"/>
      <c r="K64" s="267"/>
      <c r="L64" s="267"/>
      <c r="M64" s="267"/>
      <c r="N64" s="267"/>
      <c r="O64" s="267"/>
      <c r="P64" s="268"/>
      <c r="Q64" s="268"/>
      <c r="R64" s="268"/>
      <c r="S64" s="268"/>
      <c r="T64" s="268"/>
      <c r="U64" s="268"/>
      <c r="V64" s="268"/>
      <c r="W64" s="268"/>
      <c r="X64" s="268"/>
      <c r="Y64" s="268"/>
      <c r="Z64" s="268"/>
      <c r="AA64" s="268"/>
      <c r="AB64" s="268"/>
      <c r="AC64" s="268"/>
      <c r="AD64" s="129"/>
      <c r="AE64" s="129"/>
      <c r="AF64" s="29"/>
      <c r="AG64" s="129"/>
      <c r="AH64" s="82"/>
      <c r="AI64" s="264"/>
      <c r="AJ64" s="275"/>
    </row>
    <row r="65" spans="1:36" s="666" customFormat="1" ht="11.25" customHeight="1">
      <c r="A65" s="265"/>
      <c r="B65" s="269"/>
      <c r="C65" s="308"/>
      <c r="D65" s="4417" t="s">
        <v>149</v>
      </c>
      <c r="E65" s="2528" t="s">
        <v>1535</v>
      </c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29"/>
      <c r="AG65" s="129"/>
      <c r="AH65" s="4182">
        <v>15</v>
      </c>
      <c r="AI65" s="4347"/>
      <c r="AJ65" s="275"/>
    </row>
    <row r="66" spans="1:36" s="666" customFormat="1" ht="11.25" customHeight="1">
      <c r="A66" s="265"/>
      <c r="B66" s="269"/>
      <c r="C66" s="308"/>
      <c r="D66" s="4417"/>
      <c r="E66" s="2523" t="s">
        <v>1536</v>
      </c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29"/>
      <c r="AG66" s="129"/>
      <c r="AH66" s="4182"/>
      <c r="AI66" s="4348"/>
      <c r="AJ66" s="275"/>
    </row>
    <row r="67" spans="1:36" s="666" customFormat="1" ht="3.75" customHeight="1">
      <c r="A67" s="265"/>
      <c r="B67" s="263"/>
      <c r="C67" s="4402"/>
      <c r="D67" s="4402"/>
      <c r="E67" s="309"/>
      <c r="F67" s="262"/>
      <c r="G67" s="267"/>
      <c r="H67" s="310"/>
      <c r="I67" s="310"/>
      <c r="J67" s="310"/>
      <c r="K67" s="310"/>
      <c r="L67" s="310"/>
      <c r="M67" s="310"/>
      <c r="N67" s="310"/>
      <c r="O67" s="310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129"/>
      <c r="AE67" s="129"/>
      <c r="AF67" s="29"/>
      <c r="AG67" s="129"/>
      <c r="AH67" s="268"/>
      <c r="AI67" s="264"/>
      <c r="AJ67" s="275"/>
    </row>
    <row r="68" spans="1:36" s="666" customFormat="1" ht="11.25" customHeight="1">
      <c r="A68" s="265"/>
      <c r="B68" s="82"/>
      <c r="C68" s="2517"/>
      <c r="D68" s="4417" t="s">
        <v>153</v>
      </c>
      <c r="E68" s="82" t="s">
        <v>1537</v>
      </c>
      <c r="F68" s="129"/>
      <c r="G68" s="29"/>
      <c r="H68" s="29"/>
      <c r="I68" s="29"/>
      <c r="J68" s="29"/>
      <c r="K68" s="29"/>
      <c r="L68" s="29"/>
      <c r="M68" s="29"/>
      <c r="N68" s="29"/>
      <c r="O68" s="29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29"/>
      <c r="AE68" s="129"/>
      <c r="AF68" s="29"/>
      <c r="AG68" s="129"/>
      <c r="AH68" s="4182">
        <v>16</v>
      </c>
      <c r="AI68" s="4347"/>
      <c r="AJ68" s="275"/>
    </row>
    <row r="69" spans="1:36" s="666" customFormat="1" ht="11.25" customHeight="1">
      <c r="A69" s="265"/>
      <c r="B69" s="82"/>
      <c r="C69" s="2517"/>
      <c r="D69" s="4417"/>
      <c r="E69" s="103" t="s">
        <v>1538</v>
      </c>
      <c r="F69" s="129"/>
      <c r="G69" s="29"/>
      <c r="H69" s="29"/>
      <c r="I69" s="29"/>
      <c r="J69" s="29"/>
      <c r="K69" s="29"/>
      <c r="L69" s="29"/>
      <c r="M69" s="29"/>
      <c r="N69" s="29"/>
      <c r="O69" s="29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29"/>
      <c r="AE69" s="129"/>
      <c r="AF69" s="29"/>
      <c r="AG69" s="129"/>
      <c r="AH69" s="4182"/>
      <c r="AI69" s="4348"/>
      <c r="AJ69" s="275"/>
    </row>
    <row r="70" spans="1:36" s="666" customFormat="1" ht="3.75" customHeight="1">
      <c r="A70" s="303"/>
      <c r="B70" s="269"/>
      <c r="C70" s="129"/>
      <c r="D70" s="129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308"/>
      <c r="U70" s="308"/>
      <c r="V70" s="308"/>
      <c r="W70" s="327"/>
      <c r="X70" s="327"/>
      <c r="Y70" s="327"/>
      <c r="Z70" s="327"/>
      <c r="AA70" s="327"/>
      <c r="AB70" s="327"/>
      <c r="AC70" s="327"/>
      <c r="AD70" s="129"/>
      <c r="AE70" s="129"/>
      <c r="AF70" s="2490"/>
      <c r="AG70" s="2489"/>
      <c r="AH70" s="2483"/>
      <c r="AI70" s="331"/>
      <c r="AJ70" s="275"/>
    </row>
    <row r="71" spans="1:36" s="666" customFormat="1" ht="11.25" customHeight="1">
      <c r="A71" s="265"/>
      <c r="B71" s="82"/>
      <c r="C71" s="305"/>
      <c r="D71" s="2493" t="s">
        <v>157</v>
      </c>
      <c r="E71" s="82" t="s">
        <v>1539</v>
      </c>
      <c r="F71" s="129"/>
      <c r="G71" s="29"/>
      <c r="H71" s="29"/>
      <c r="I71" s="29"/>
      <c r="J71" s="29"/>
      <c r="K71" s="29"/>
      <c r="L71" s="29"/>
      <c r="M71" s="29"/>
      <c r="N71" s="29"/>
      <c r="O71" s="29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29"/>
      <c r="AE71" s="129"/>
      <c r="AF71" s="29"/>
      <c r="AG71" s="129"/>
      <c r="AH71" s="4182">
        <v>17</v>
      </c>
      <c r="AI71" s="4347"/>
      <c r="AJ71" s="275"/>
    </row>
    <row r="72" spans="1:36" s="666" customFormat="1" ht="11.25" customHeight="1">
      <c r="A72" s="303"/>
      <c r="B72" s="269"/>
      <c r="C72" s="129"/>
      <c r="D72" s="129"/>
      <c r="E72" s="253" t="s">
        <v>1540</v>
      </c>
      <c r="F72" s="253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308"/>
      <c r="U72" s="308"/>
      <c r="V72" s="308"/>
      <c r="W72" s="327"/>
      <c r="X72" s="327"/>
      <c r="Y72" s="327"/>
      <c r="Z72" s="327"/>
      <c r="AA72" s="327"/>
      <c r="AB72" s="327"/>
      <c r="AC72" s="327"/>
      <c r="AD72" s="129"/>
      <c r="AE72" s="129"/>
      <c r="AF72" s="2490"/>
      <c r="AG72" s="2489"/>
      <c r="AH72" s="4182"/>
      <c r="AI72" s="4348"/>
      <c r="AJ72" s="275"/>
    </row>
    <row r="73" spans="1:36" s="666" customFormat="1" ht="3.75" customHeight="1">
      <c r="A73" s="303"/>
      <c r="B73" s="269"/>
      <c r="C73" s="129"/>
      <c r="D73" s="129"/>
      <c r="E73" s="253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308"/>
      <c r="U73" s="308"/>
      <c r="V73" s="308"/>
      <c r="W73" s="327"/>
      <c r="X73" s="327"/>
      <c r="Y73" s="327"/>
      <c r="Z73" s="327"/>
      <c r="AA73" s="327"/>
      <c r="AB73" s="327"/>
      <c r="AC73" s="327"/>
      <c r="AD73" s="129"/>
      <c r="AE73" s="129"/>
      <c r="AF73" s="2490"/>
      <c r="AG73" s="2489"/>
      <c r="AH73" s="2493"/>
      <c r="AI73" s="2493"/>
      <c r="AJ73" s="275"/>
    </row>
    <row r="74" spans="1:36" s="666" customFormat="1" ht="11.25" customHeight="1">
      <c r="A74" s="265"/>
      <c r="B74" s="82"/>
      <c r="C74" s="305"/>
      <c r="D74" s="2493" t="s">
        <v>161</v>
      </c>
      <c r="E74" s="82" t="s">
        <v>1517</v>
      </c>
      <c r="F74" s="129"/>
      <c r="G74" s="29"/>
      <c r="H74" s="29"/>
      <c r="I74" s="29"/>
      <c r="J74" s="29"/>
      <c r="K74" s="29"/>
      <c r="L74" s="29"/>
      <c r="M74" s="29"/>
      <c r="N74" s="29"/>
      <c r="O74" s="29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29"/>
      <c r="AE74" s="129"/>
      <c r="AF74" s="29"/>
      <c r="AG74" s="129"/>
      <c r="AH74" s="4182">
        <v>18</v>
      </c>
      <c r="AI74" s="4347"/>
      <c r="AJ74" s="275"/>
    </row>
    <row r="75" spans="1:36" s="666" customFormat="1" ht="11.25" customHeight="1">
      <c r="A75" s="303"/>
      <c r="B75" s="269"/>
      <c r="C75" s="129"/>
      <c r="D75" s="129"/>
      <c r="E75" s="253"/>
      <c r="F75" s="253"/>
      <c r="G75" s="253"/>
      <c r="H75" s="253"/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308"/>
      <c r="U75" s="308"/>
      <c r="V75" s="308"/>
      <c r="W75" s="327"/>
      <c r="X75" s="327"/>
      <c r="Y75" s="327"/>
      <c r="Z75" s="327"/>
      <c r="AA75" s="327"/>
      <c r="AB75" s="327"/>
      <c r="AC75" s="327"/>
      <c r="AD75" s="129"/>
      <c r="AE75" s="129"/>
      <c r="AF75" s="2490"/>
      <c r="AG75" s="2489"/>
      <c r="AH75" s="4182"/>
      <c r="AI75" s="4348"/>
      <c r="AJ75" s="275"/>
    </row>
    <row r="76" spans="1:36" s="666" customFormat="1" ht="11.25" customHeight="1">
      <c r="A76" s="372"/>
      <c r="B76" s="2509"/>
      <c r="C76" s="362"/>
      <c r="D76" s="362"/>
      <c r="E76" s="339"/>
      <c r="F76" s="339"/>
      <c r="G76" s="339"/>
      <c r="H76" s="339"/>
      <c r="I76" s="339"/>
      <c r="J76" s="339"/>
      <c r="K76" s="339"/>
      <c r="L76" s="339"/>
      <c r="M76" s="339"/>
      <c r="N76" s="339"/>
      <c r="O76" s="339"/>
      <c r="P76" s="339"/>
      <c r="Q76" s="339"/>
      <c r="R76" s="339"/>
      <c r="S76" s="339"/>
      <c r="T76" s="375"/>
      <c r="U76" s="375"/>
      <c r="V76" s="375"/>
      <c r="W76" s="376"/>
      <c r="X76" s="376"/>
      <c r="Y76" s="376"/>
      <c r="Z76" s="376"/>
      <c r="AA76" s="376"/>
      <c r="AB76" s="376"/>
      <c r="AC76" s="376"/>
      <c r="AD76" s="362"/>
      <c r="AE76" s="362"/>
      <c r="AF76" s="2491"/>
      <c r="AG76" s="380"/>
      <c r="AH76" s="2482"/>
      <c r="AI76" s="2482"/>
      <c r="AJ76" s="379"/>
    </row>
    <row r="77" spans="1:36" s="666" customFormat="1" ht="9" customHeight="1">
      <c r="A77" s="303"/>
      <c r="B77" s="269"/>
      <c r="C77" s="129"/>
      <c r="D77" s="129"/>
      <c r="E77" s="253"/>
      <c r="F77" s="253"/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308"/>
      <c r="U77" s="308"/>
      <c r="V77" s="308"/>
      <c r="W77" s="327"/>
      <c r="X77" s="327"/>
      <c r="Y77" s="327"/>
      <c r="Z77" s="327"/>
      <c r="AA77" s="327"/>
      <c r="AB77" s="327"/>
      <c r="AC77" s="327"/>
      <c r="AD77" s="2493"/>
      <c r="AE77" s="2493"/>
      <c r="AF77" s="2490"/>
      <c r="AG77" s="2489"/>
      <c r="AH77" s="129"/>
      <c r="AI77" s="129"/>
      <c r="AJ77" s="275"/>
    </row>
    <row r="78" spans="1:36" s="666" customFormat="1" ht="11.25" customHeight="1">
      <c r="A78" s="265"/>
      <c r="B78" s="304" t="s">
        <v>1541</v>
      </c>
      <c r="C78" s="269"/>
      <c r="D78" s="2528" t="s">
        <v>2360</v>
      </c>
      <c r="E78" s="129"/>
      <c r="F78" s="262"/>
      <c r="G78" s="263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9"/>
      <c r="AH78" s="129"/>
      <c r="AI78" s="129"/>
      <c r="AJ78" s="275"/>
    </row>
    <row r="79" spans="1:36" s="666" customFormat="1" ht="11.25" customHeight="1">
      <c r="A79" s="303"/>
      <c r="B79" s="269"/>
      <c r="C79" s="129"/>
      <c r="D79" s="269" t="s">
        <v>1542</v>
      </c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308"/>
      <c r="U79" s="308"/>
      <c r="V79" s="308"/>
      <c r="W79" s="327"/>
      <c r="X79" s="327"/>
      <c r="Y79" s="327"/>
      <c r="Z79" s="327"/>
      <c r="AA79" s="327"/>
      <c r="AB79" s="327"/>
      <c r="AC79" s="327"/>
      <c r="AD79" s="2493"/>
      <c r="AE79" s="2493"/>
      <c r="AF79" s="2490"/>
      <c r="AG79" s="2489"/>
      <c r="AH79" s="129"/>
      <c r="AI79" s="129"/>
      <c r="AJ79" s="275"/>
    </row>
    <row r="80" spans="1:36" s="666" customFormat="1" ht="11.25" customHeight="1">
      <c r="A80" s="303"/>
      <c r="B80" s="269"/>
      <c r="C80" s="129"/>
      <c r="D80" s="266" t="s">
        <v>1543</v>
      </c>
      <c r="E80" s="253"/>
      <c r="F80" s="253"/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308"/>
      <c r="U80" s="308"/>
      <c r="V80" s="308"/>
      <c r="W80" s="129"/>
      <c r="X80" s="4411" t="s">
        <v>1544</v>
      </c>
      <c r="Y80" s="4411"/>
      <c r="Z80" s="4411"/>
      <c r="AA80" s="4411"/>
      <c r="AB80" s="4411"/>
      <c r="AC80" s="4411"/>
      <c r="AD80" s="4411"/>
      <c r="AE80" s="4411"/>
      <c r="AF80" s="4411"/>
      <c r="AG80" s="4411"/>
      <c r="AH80" s="4411"/>
      <c r="AI80" s="4411"/>
      <c r="AJ80" s="275"/>
    </row>
    <row r="81" spans="1:36" s="666" customFormat="1" ht="11.25" customHeight="1">
      <c r="A81" s="303"/>
      <c r="B81" s="269"/>
      <c r="C81" s="129"/>
      <c r="D81" s="266" t="s">
        <v>1545</v>
      </c>
      <c r="E81" s="253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308"/>
      <c r="U81" s="308"/>
      <c r="V81" s="308"/>
      <c r="W81" s="129"/>
      <c r="X81" s="4220" t="s">
        <v>291</v>
      </c>
      <c r="Y81" s="4220"/>
      <c r="Z81" s="4220"/>
      <c r="AA81" s="4220"/>
      <c r="AB81" s="4220"/>
      <c r="AC81" s="4220"/>
      <c r="AD81" s="4220"/>
      <c r="AE81" s="4220"/>
      <c r="AF81" s="4220"/>
      <c r="AG81" s="4220"/>
      <c r="AH81" s="4220"/>
      <c r="AI81" s="4220"/>
      <c r="AJ81" s="275"/>
    </row>
    <row r="82" spans="1:36" s="666" customFormat="1" ht="9.75" customHeight="1">
      <c r="A82" s="265"/>
      <c r="B82" s="263"/>
      <c r="C82" s="2513"/>
      <c r="D82" s="2523"/>
      <c r="E82" s="129"/>
      <c r="F82" s="262"/>
      <c r="G82" s="267"/>
      <c r="H82" s="268"/>
      <c r="I82" s="268"/>
      <c r="J82" s="268"/>
      <c r="K82" s="268"/>
      <c r="L82" s="268"/>
      <c r="M82" s="268"/>
      <c r="N82" s="268"/>
      <c r="O82" s="4004">
        <v>3300</v>
      </c>
      <c r="P82" s="4004"/>
      <c r="Q82" s="268"/>
      <c r="R82" s="268"/>
      <c r="S82" s="268"/>
      <c r="T82" s="268"/>
      <c r="U82" s="268"/>
      <c r="V82" s="268"/>
      <c r="W82" s="310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4412">
        <v>3300</v>
      </c>
      <c r="AI82" s="4412"/>
      <c r="AJ82" s="275"/>
    </row>
    <row r="83" spans="1:36" s="666" customFormat="1" ht="11.25" customHeight="1">
      <c r="A83" s="265"/>
      <c r="B83" s="82"/>
      <c r="C83" s="305"/>
      <c r="D83" s="82" t="s">
        <v>144</v>
      </c>
      <c r="E83" s="82" t="s">
        <v>1546</v>
      </c>
      <c r="F83" s="129"/>
      <c r="G83" s="29"/>
      <c r="H83" s="29"/>
      <c r="I83" s="29"/>
      <c r="J83" s="29"/>
      <c r="K83" s="29"/>
      <c r="L83" s="29"/>
      <c r="M83" s="29"/>
      <c r="N83" s="29"/>
      <c r="O83" s="4182">
        <v>19</v>
      </c>
      <c r="P83" s="4347"/>
      <c r="Q83" s="198"/>
      <c r="R83" s="198"/>
      <c r="S83" s="198"/>
      <c r="T83" s="198"/>
      <c r="U83" s="198"/>
      <c r="V83" s="236"/>
      <c r="W83" s="4212">
        <v>26</v>
      </c>
      <c r="X83" s="4185"/>
      <c r="Y83" s="4186"/>
      <c r="Z83" s="4186"/>
      <c r="AA83" s="4186"/>
      <c r="AB83" s="4186"/>
      <c r="AC83" s="4186"/>
      <c r="AD83" s="4186"/>
      <c r="AE83" s="4186"/>
      <c r="AF83" s="4186"/>
      <c r="AG83" s="4186"/>
      <c r="AH83" s="4186"/>
      <c r="AI83" s="4180"/>
      <c r="AJ83" s="275"/>
    </row>
    <row r="84" spans="1:36" s="666" customFormat="1" ht="11.25" customHeight="1">
      <c r="A84" s="265"/>
      <c r="B84" s="263"/>
      <c r="C84" s="307"/>
      <c r="D84" s="82"/>
      <c r="E84" s="252" t="s">
        <v>1547</v>
      </c>
      <c r="F84" s="268"/>
      <c r="G84" s="252"/>
      <c r="H84" s="267"/>
      <c r="I84" s="267"/>
      <c r="J84" s="267"/>
      <c r="K84" s="267"/>
      <c r="L84" s="267"/>
      <c r="M84" s="267"/>
      <c r="N84" s="267"/>
      <c r="O84" s="4182"/>
      <c r="P84" s="4348"/>
      <c r="Q84" s="268"/>
      <c r="R84" s="268"/>
      <c r="S84" s="268"/>
      <c r="T84" s="268"/>
      <c r="U84" s="268"/>
      <c r="V84" s="236"/>
      <c r="W84" s="4212"/>
      <c r="X84" s="4183"/>
      <c r="Y84" s="4187"/>
      <c r="Z84" s="4187"/>
      <c r="AA84" s="4187"/>
      <c r="AB84" s="4187"/>
      <c r="AC84" s="4187"/>
      <c r="AD84" s="4187"/>
      <c r="AE84" s="4187"/>
      <c r="AF84" s="4187"/>
      <c r="AG84" s="4187"/>
      <c r="AH84" s="4187"/>
      <c r="AI84" s="4184"/>
      <c r="AJ84" s="275"/>
    </row>
    <row r="85" spans="1:36" s="666" customFormat="1" ht="3.75" customHeight="1">
      <c r="A85" s="265"/>
      <c r="B85" s="263"/>
      <c r="C85" s="307"/>
      <c r="D85" s="307"/>
      <c r="E85" s="264"/>
      <c r="F85" s="268"/>
      <c r="G85" s="252"/>
      <c r="H85" s="267"/>
      <c r="I85" s="267"/>
      <c r="J85" s="267"/>
      <c r="K85" s="267"/>
      <c r="L85" s="267"/>
      <c r="M85" s="267"/>
      <c r="N85" s="267"/>
      <c r="O85" s="82"/>
      <c r="P85" s="264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129"/>
      <c r="AE85" s="129"/>
      <c r="AF85" s="29"/>
      <c r="AG85" s="129"/>
      <c r="AH85" s="129"/>
      <c r="AI85" s="129"/>
      <c r="AJ85" s="275"/>
    </row>
    <row r="86" spans="1:36" s="666" customFormat="1" ht="11.25" customHeight="1">
      <c r="A86" s="265"/>
      <c r="B86" s="269"/>
      <c r="C86" s="308"/>
      <c r="D86" s="82" t="s">
        <v>149</v>
      </c>
      <c r="E86" s="2528" t="s">
        <v>1548</v>
      </c>
      <c r="F86" s="129"/>
      <c r="G86" s="129"/>
      <c r="H86" s="129"/>
      <c r="I86" s="129"/>
      <c r="J86" s="129"/>
      <c r="K86" s="129"/>
      <c r="L86" s="129"/>
      <c r="M86" s="129"/>
      <c r="N86" s="129"/>
      <c r="O86" s="4182">
        <v>20</v>
      </c>
      <c r="P86" s="4347"/>
      <c r="Q86" s="129"/>
      <c r="R86" s="129"/>
      <c r="S86" s="129"/>
      <c r="T86" s="129"/>
      <c r="U86" s="129"/>
      <c r="V86" s="236"/>
      <c r="W86" s="4212">
        <v>27</v>
      </c>
      <c r="X86" s="4185"/>
      <c r="Y86" s="4186"/>
      <c r="Z86" s="4186"/>
      <c r="AA86" s="4186"/>
      <c r="AB86" s="4186"/>
      <c r="AC86" s="4186"/>
      <c r="AD86" s="4186"/>
      <c r="AE86" s="4186"/>
      <c r="AF86" s="4186"/>
      <c r="AG86" s="4186"/>
      <c r="AH86" s="4186"/>
      <c r="AI86" s="4180"/>
      <c r="AJ86" s="275"/>
    </row>
    <row r="87" spans="1:36" s="666" customFormat="1" ht="11.25" customHeight="1">
      <c r="A87" s="265"/>
      <c r="B87" s="269"/>
      <c r="C87" s="308"/>
      <c r="D87" s="82"/>
      <c r="E87" s="2523" t="s">
        <v>1549</v>
      </c>
      <c r="F87" s="129"/>
      <c r="G87" s="129"/>
      <c r="H87" s="129"/>
      <c r="I87" s="129"/>
      <c r="J87" s="129"/>
      <c r="K87" s="129"/>
      <c r="L87" s="129"/>
      <c r="M87" s="129"/>
      <c r="N87" s="129"/>
      <c r="O87" s="4182"/>
      <c r="P87" s="4348"/>
      <c r="Q87" s="129"/>
      <c r="R87" s="129"/>
      <c r="S87" s="129"/>
      <c r="T87" s="129"/>
      <c r="U87" s="129"/>
      <c r="V87" s="236"/>
      <c r="W87" s="4212"/>
      <c r="X87" s="4183"/>
      <c r="Y87" s="4187"/>
      <c r="Z87" s="4187"/>
      <c r="AA87" s="4187"/>
      <c r="AB87" s="4187"/>
      <c r="AC87" s="4187"/>
      <c r="AD87" s="4187"/>
      <c r="AE87" s="4187"/>
      <c r="AF87" s="4187"/>
      <c r="AG87" s="4187"/>
      <c r="AH87" s="4187"/>
      <c r="AI87" s="4184"/>
      <c r="AJ87" s="275"/>
    </row>
    <row r="88" spans="1:36" s="666" customFormat="1" ht="3.75" customHeight="1">
      <c r="A88" s="265"/>
      <c r="B88" s="263"/>
      <c r="C88" s="4402"/>
      <c r="D88" s="4402"/>
      <c r="E88" s="309"/>
      <c r="F88" s="262"/>
      <c r="G88" s="267"/>
      <c r="H88" s="310"/>
      <c r="I88" s="310"/>
      <c r="J88" s="310"/>
      <c r="K88" s="310"/>
      <c r="L88" s="310"/>
      <c r="M88" s="310"/>
      <c r="N88" s="310"/>
      <c r="O88" s="268"/>
      <c r="P88" s="264"/>
      <c r="Q88" s="268"/>
      <c r="R88" s="268"/>
      <c r="S88" s="268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129"/>
      <c r="AE88" s="129"/>
      <c r="AF88" s="29"/>
      <c r="AG88" s="129"/>
      <c r="AH88" s="129"/>
      <c r="AI88" s="129"/>
      <c r="AJ88" s="275"/>
    </row>
    <row r="89" spans="1:36" s="666" customFormat="1" ht="11.25" customHeight="1">
      <c r="A89" s="265"/>
      <c r="B89" s="82"/>
      <c r="C89" s="2517"/>
      <c r="D89" s="82" t="s">
        <v>153</v>
      </c>
      <c r="E89" s="82" t="s">
        <v>1550</v>
      </c>
      <c r="F89" s="129"/>
      <c r="G89" s="29"/>
      <c r="H89" s="29"/>
      <c r="I89" s="29"/>
      <c r="J89" s="29"/>
      <c r="K89" s="29"/>
      <c r="L89" s="29"/>
      <c r="M89" s="29"/>
      <c r="N89" s="29"/>
      <c r="O89" s="4182">
        <v>21</v>
      </c>
      <c r="P89" s="4347"/>
      <c r="Q89" s="198"/>
      <c r="R89" s="198"/>
      <c r="S89" s="198"/>
      <c r="T89" s="198"/>
      <c r="U89" s="198"/>
      <c r="V89" s="236"/>
      <c r="W89" s="4212">
        <v>28</v>
      </c>
      <c r="X89" s="4185"/>
      <c r="Y89" s="4186"/>
      <c r="Z89" s="4186"/>
      <c r="AA89" s="4186"/>
      <c r="AB89" s="4186"/>
      <c r="AC89" s="4186"/>
      <c r="AD89" s="4186"/>
      <c r="AE89" s="4186"/>
      <c r="AF89" s="4186"/>
      <c r="AG89" s="4186"/>
      <c r="AH89" s="4186"/>
      <c r="AI89" s="4180"/>
      <c r="AJ89" s="275"/>
    </row>
    <row r="90" spans="1:36" s="666" customFormat="1" ht="11.25" customHeight="1">
      <c r="A90" s="265"/>
      <c r="B90" s="82"/>
      <c r="C90" s="2517"/>
      <c r="D90" s="82"/>
      <c r="E90" s="103" t="s">
        <v>1551</v>
      </c>
      <c r="F90" s="129"/>
      <c r="G90" s="29"/>
      <c r="H90" s="29"/>
      <c r="I90" s="29"/>
      <c r="J90" s="29"/>
      <c r="K90" s="29"/>
      <c r="L90" s="29"/>
      <c r="M90" s="29"/>
      <c r="N90" s="29"/>
      <c r="O90" s="4182"/>
      <c r="P90" s="4348"/>
      <c r="Q90" s="198"/>
      <c r="R90" s="198"/>
      <c r="S90" s="198"/>
      <c r="T90" s="198"/>
      <c r="U90" s="198"/>
      <c r="V90" s="236"/>
      <c r="W90" s="4212"/>
      <c r="X90" s="4183"/>
      <c r="Y90" s="4187"/>
      <c r="Z90" s="4187"/>
      <c r="AA90" s="4187"/>
      <c r="AB90" s="4187"/>
      <c r="AC90" s="4187"/>
      <c r="AD90" s="4187"/>
      <c r="AE90" s="4187"/>
      <c r="AF90" s="4187"/>
      <c r="AG90" s="4187"/>
      <c r="AH90" s="4187"/>
      <c r="AI90" s="4184"/>
      <c r="AJ90" s="275"/>
    </row>
    <row r="91" spans="1:36" s="666" customFormat="1" ht="3.75" customHeight="1">
      <c r="A91" s="303"/>
      <c r="B91" s="269"/>
      <c r="C91" s="129"/>
      <c r="D91" s="129"/>
      <c r="E91" s="253"/>
      <c r="F91" s="253"/>
      <c r="G91" s="253"/>
      <c r="H91" s="253"/>
      <c r="I91" s="253"/>
      <c r="J91" s="253"/>
      <c r="K91" s="253"/>
      <c r="L91" s="253"/>
      <c r="M91" s="253"/>
      <c r="N91" s="253"/>
      <c r="O91" s="2483"/>
      <c r="P91" s="331"/>
      <c r="Q91" s="253"/>
      <c r="R91" s="253"/>
      <c r="S91" s="253"/>
      <c r="T91" s="308"/>
      <c r="U91" s="308"/>
      <c r="V91" s="308"/>
      <c r="W91" s="327"/>
      <c r="X91" s="327"/>
      <c r="Y91" s="327"/>
      <c r="Z91" s="327"/>
      <c r="AA91" s="327"/>
      <c r="AB91" s="327"/>
      <c r="AC91" s="327"/>
      <c r="AD91" s="129"/>
      <c r="AE91" s="129"/>
      <c r="AF91" s="2490"/>
      <c r="AG91" s="2489"/>
      <c r="AH91" s="129"/>
      <c r="AI91" s="129"/>
      <c r="AJ91" s="275"/>
    </row>
    <row r="92" spans="1:36" s="666" customFormat="1" ht="11.25" customHeight="1">
      <c r="A92" s="265"/>
      <c r="B92" s="82"/>
      <c r="C92" s="305"/>
      <c r="D92" s="82" t="s">
        <v>157</v>
      </c>
      <c r="E92" s="82" t="s">
        <v>1552</v>
      </c>
      <c r="F92" s="129"/>
      <c r="G92" s="29"/>
      <c r="H92" s="29"/>
      <c r="I92" s="29"/>
      <c r="J92" s="29"/>
      <c r="K92" s="29"/>
      <c r="L92" s="29"/>
      <c r="M92" s="29"/>
      <c r="N92" s="29"/>
      <c r="O92" s="4182">
        <v>22</v>
      </c>
      <c r="P92" s="4347"/>
      <c r="Q92" s="198"/>
      <c r="R92" s="198"/>
      <c r="S92" s="198"/>
      <c r="T92" s="198"/>
      <c r="U92" s="198"/>
      <c r="V92" s="236"/>
      <c r="W92" s="4212">
        <v>29</v>
      </c>
      <c r="X92" s="4185"/>
      <c r="Y92" s="4186"/>
      <c r="Z92" s="4186"/>
      <c r="AA92" s="4186"/>
      <c r="AB92" s="4186"/>
      <c r="AC92" s="4186"/>
      <c r="AD92" s="4186"/>
      <c r="AE92" s="4186"/>
      <c r="AF92" s="4186"/>
      <c r="AG92" s="4186"/>
      <c r="AH92" s="4186"/>
      <c r="AI92" s="4180"/>
      <c r="AJ92" s="275"/>
    </row>
    <row r="93" spans="1:36" s="666" customFormat="1" ht="11.25" customHeight="1">
      <c r="A93" s="303"/>
      <c r="B93" s="269"/>
      <c r="C93" s="129"/>
      <c r="D93" s="82"/>
      <c r="E93" s="253" t="s">
        <v>2361</v>
      </c>
      <c r="F93" s="253"/>
      <c r="G93" s="253"/>
      <c r="H93" s="253"/>
      <c r="I93" s="253"/>
      <c r="J93" s="253"/>
      <c r="K93" s="253"/>
      <c r="L93" s="253"/>
      <c r="M93" s="253"/>
      <c r="N93" s="253"/>
      <c r="O93" s="4182"/>
      <c r="P93" s="4348"/>
      <c r="Q93" s="253"/>
      <c r="R93" s="253"/>
      <c r="S93" s="253"/>
      <c r="T93" s="308"/>
      <c r="U93" s="308"/>
      <c r="V93" s="236"/>
      <c r="W93" s="4212"/>
      <c r="X93" s="4183"/>
      <c r="Y93" s="4187"/>
      <c r="Z93" s="4187"/>
      <c r="AA93" s="4187"/>
      <c r="AB93" s="4187"/>
      <c r="AC93" s="4187"/>
      <c r="AD93" s="4187"/>
      <c r="AE93" s="4187"/>
      <c r="AF93" s="4187"/>
      <c r="AG93" s="4187"/>
      <c r="AH93" s="4187"/>
      <c r="AI93" s="4184"/>
      <c r="AJ93" s="275"/>
    </row>
    <row r="94" spans="1:36" s="666" customFormat="1" ht="3.75" customHeight="1">
      <c r="A94" s="303"/>
      <c r="B94" s="269"/>
      <c r="C94" s="129"/>
      <c r="D94" s="129"/>
      <c r="E94" s="253"/>
      <c r="F94" s="253"/>
      <c r="G94" s="253"/>
      <c r="H94" s="253"/>
      <c r="I94" s="253"/>
      <c r="J94" s="253"/>
      <c r="K94" s="253"/>
      <c r="L94" s="253"/>
      <c r="M94" s="253"/>
      <c r="N94" s="253"/>
      <c r="O94" s="2493"/>
      <c r="P94" s="2493"/>
      <c r="Q94" s="253"/>
      <c r="R94" s="253"/>
      <c r="S94" s="253"/>
      <c r="T94" s="308"/>
      <c r="U94" s="308"/>
      <c r="V94" s="308"/>
      <c r="W94" s="327"/>
      <c r="X94" s="327"/>
      <c r="Y94" s="327"/>
      <c r="Z94" s="327"/>
      <c r="AA94" s="327"/>
      <c r="AB94" s="327"/>
      <c r="AC94" s="327"/>
      <c r="AD94" s="129"/>
      <c r="AE94" s="129"/>
      <c r="AF94" s="2490"/>
      <c r="AG94" s="2489"/>
      <c r="AH94" s="129"/>
      <c r="AI94" s="129"/>
      <c r="AJ94" s="275"/>
    </row>
    <row r="95" spans="1:36" s="666" customFormat="1" ht="11.25" customHeight="1">
      <c r="A95" s="265"/>
      <c r="B95" s="82"/>
      <c r="C95" s="305"/>
      <c r="D95" s="82" t="s">
        <v>161</v>
      </c>
      <c r="E95" s="82" t="s">
        <v>1553</v>
      </c>
      <c r="F95" s="129"/>
      <c r="G95" s="29"/>
      <c r="H95" s="29"/>
      <c r="I95" s="29"/>
      <c r="J95" s="29"/>
      <c r="K95" s="29"/>
      <c r="L95" s="29"/>
      <c r="M95" s="29"/>
      <c r="N95" s="29"/>
      <c r="O95" s="4182">
        <v>23</v>
      </c>
      <c r="P95" s="4347"/>
      <c r="Q95" s="198"/>
      <c r="R95" s="198"/>
      <c r="S95" s="198"/>
      <c r="T95" s="198"/>
      <c r="U95" s="198"/>
      <c r="V95" s="236"/>
      <c r="W95" s="4212">
        <v>30</v>
      </c>
      <c r="X95" s="4185"/>
      <c r="Y95" s="4186"/>
      <c r="Z95" s="4186"/>
      <c r="AA95" s="4186"/>
      <c r="AB95" s="4186"/>
      <c r="AC95" s="4186"/>
      <c r="AD95" s="4186"/>
      <c r="AE95" s="4186"/>
      <c r="AF95" s="4186"/>
      <c r="AG95" s="4186"/>
      <c r="AH95" s="4186"/>
      <c r="AI95" s="4180"/>
      <c r="AJ95" s="275"/>
    </row>
    <row r="96" spans="1:36" s="666" customFormat="1" ht="11.25" customHeight="1">
      <c r="A96" s="303"/>
      <c r="B96" s="269"/>
      <c r="C96" s="129"/>
      <c r="D96" s="82"/>
      <c r="E96" s="253" t="s">
        <v>1554</v>
      </c>
      <c r="F96" s="253"/>
      <c r="G96" s="253"/>
      <c r="H96" s="253"/>
      <c r="I96" s="253"/>
      <c r="J96" s="253"/>
      <c r="K96" s="253"/>
      <c r="L96" s="253"/>
      <c r="M96" s="253"/>
      <c r="N96" s="253"/>
      <c r="O96" s="4182"/>
      <c r="P96" s="4348"/>
      <c r="Q96" s="253"/>
      <c r="R96" s="253"/>
      <c r="S96" s="253"/>
      <c r="T96" s="308"/>
      <c r="U96" s="308"/>
      <c r="V96" s="236"/>
      <c r="W96" s="4212"/>
      <c r="X96" s="4183"/>
      <c r="Y96" s="4187"/>
      <c r="Z96" s="4187"/>
      <c r="AA96" s="4187"/>
      <c r="AB96" s="4187"/>
      <c r="AC96" s="4187"/>
      <c r="AD96" s="4187"/>
      <c r="AE96" s="4187"/>
      <c r="AF96" s="4187"/>
      <c r="AG96" s="4187"/>
      <c r="AH96" s="4187"/>
      <c r="AI96" s="4184"/>
      <c r="AJ96" s="275"/>
    </row>
    <row r="97" spans="1:51" s="666" customFormat="1" ht="3.75" customHeight="1">
      <c r="A97" s="303"/>
      <c r="B97" s="269"/>
      <c r="C97" s="129"/>
      <c r="D97" s="266"/>
      <c r="E97" s="253"/>
      <c r="F97" s="253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308"/>
      <c r="U97" s="308"/>
      <c r="V97" s="308"/>
      <c r="W97" s="327"/>
      <c r="X97" s="327"/>
      <c r="Y97" s="327"/>
      <c r="Z97" s="327"/>
      <c r="AA97" s="327"/>
      <c r="AB97" s="327"/>
      <c r="AC97" s="327"/>
      <c r="AD97" s="2493"/>
      <c r="AE97" s="2493"/>
      <c r="AF97" s="2490"/>
      <c r="AG97" s="2489"/>
      <c r="AH97" s="129"/>
      <c r="AI97" s="129"/>
      <c r="AJ97" s="275"/>
    </row>
    <row r="98" spans="1:51" s="666" customFormat="1" ht="11.25" customHeight="1">
      <c r="A98" s="265"/>
      <c r="B98" s="82"/>
      <c r="C98" s="305"/>
      <c r="D98" s="82" t="s">
        <v>164</v>
      </c>
      <c r="E98" s="82" t="s">
        <v>1555</v>
      </c>
      <c r="F98" s="129"/>
      <c r="G98" s="29"/>
      <c r="H98" s="29"/>
      <c r="I98" s="29"/>
      <c r="J98" s="29"/>
      <c r="K98" s="29"/>
      <c r="L98" s="29"/>
      <c r="M98" s="29"/>
      <c r="N98" s="29"/>
      <c r="O98" s="4182">
        <v>24</v>
      </c>
      <c r="P98" s="4347"/>
      <c r="Q98" s="198"/>
      <c r="R98" s="198"/>
      <c r="S98" s="198"/>
      <c r="T98" s="198"/>
      <c r="U98" s="198"/>
      <c r="V98" s="236"/>
      <c r="W98" s="4212">
        <v>31</v>
      </c>
      <c r="X98" s="4185"/>
      <c r="Y98" s="4186"/>
      <c r="Z98" s="4186"/>
      <c r="AA98" s="4186"/>
      <c r="AB98" s="4186"/>
      <c r="AC98" s="4186"/>
      <c r="AD98" s="4186"/>
      <c r="AE98" s="4186"/>
      <c r="AF98" s="4186"/>
      <c r="AG98" s="4186"/>
      <c r="AH98" s="4186"/>
      <c r="AI98" s="4180"/>
      <c r="AJ98" s="275"/>
    </row>
    <row r="99" spans="1:51" s="666" customFormat="1" ht="11.25" customHeight="1">
      <c r="A99" s="303"/>
      <c r="B99" s="269"/>
      <c r="C99" s="129"/>
      <c r="D99" s="82"/>
      <c r="E99" s="253" t="s">
        <v>1556</v>
      </c>
      <c r="F99" s="253"/>
      <c r="G99" s="253"/>
      <c r="H99" s="253"/>
      <c r="I99" s="253"/>
      <c r="J99" s="253"/>
      <c r="K99" s="253"/>
      <c r="L99" s="253"/>
      <c r="M99" s="253"/>
      <c r="N99" s="253"/>
      <c r="O99" s="4182"/>
      <c r="P99" s="4348"/>
      <c r="Q99" s="253"/>
      <c r="R99" s="253"/>
      <c r="S99" s="253"/>
      <c r="T99" s="308"/>
      <c r="U99" s="308"/>
      <c r="V99" s="236"/>
      <c r="W99" s="4212"/>
      <c r="X99" s="4183"/>
      <c r="Y99" s="4187"/>
      <c r="Z99" s="4187"/>
      <c r="AA99" s="4187"/>
      <c r="AB99" s="4187"/>
      <c r="AC99" s="4187"/>
      <c r="AD99" s="4187"/>
      <c r="AE99" s="4187"/>
      <c r="AF99" s="4187"/>
      <c r="AG99" s="4187"/>
      <c r="AH99" s="4187"/>
      <c r="AI99" s="4184"/>
      <c r="AJ99" s="275"/>
    </row>
    <row r="100" spans="1:51" s="666" customFormat="1" ht="3.75" customHeight="1">
      <c r="A100" s="303"/>
      <c r="B100" s="269"/>
      <c r="C100" s="129"/>
      <c r="D100" s="129"/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2493"/>
      <c r="P100" s="2493"/>
      <c r="Q100" s="253"/>
      <c r="R100" s="253"/>
      <c r="S100" s="253"/>
      <c r="T100" s="308"/>
      <c r="U100" s="308"/>
      <c r="V100" s="308"/>
      <c r="W100" s="327"/>
      <c r="X100" s="327"/>
      <c r="Y100" s="327"/>
      <c r="Z100" s="327"/>
      <c r="AA100" s="327"/>
      <c r="AB100" s="327"/>
      <c r="AC100" s="327"/>
      <c r="AD100" s="129"/>
      <c r="AE100" s="129"/>
      <c r="AF100" s="2490"/>
      <c r="AG100" s="2489"/>
      <c r="AH100" s="129"/>
      <c r="AI100" s="129"/>
      <c r="AJ100" s="275"/>
    </row>
    <row r="101" spans="1:51" s="666" customFormat="1" ht="11.25" customHeight="1">
      <c r="A101" s="265"/>
      <c r="B101" s="82"/>
      <c r="C101" s="305"/>
      <c r="D101" s="82" t="s">
        <v>168</v>
      </c>
      <c r="E101" s="82" t="s">
        <v>1300</v>
      </c>
      <c r="F101" s="129"/>
      <c r="G101" s="29"/>
      <c r="H101" s="29"/>
      <c r="I101" s="29"/>
      <c r="J101" s="29"/>
      <c r="K101" s="29"/>
      <c r="L101" s="29"/>
      <c r="M101" s="29"/>
      <c r="N101" s="29"/>
      <c r="O101" s="4182">
        <v>25</v>
      </c>
      <c r="P101" s="4347"/>
      <c r="Q101" s="198"/>
      <c r="R101" s="198"/>
      <c r="S101" s="198"/>
      <c r="T101" s="198"/>
      <c r="U101" s="198"/>
      <c r="V101" s="236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29"/>
      <c r="AG101" s="129"/>
      <c r="AH101" s="129"/>
      <c r="AI101" s="129"/>
      <c r="AJ101" s="275"/>
    </row>
    <row r="102" spans="1:51" s="666" customFormat="1" ht="11.25" customHeight="1">
      <c r="A102" s="303"/>
      <c r="B102" s="269"/>
      <c r="C102" s="129"/>
      <c r="D102" s="82"/>
      <c r="E102" s="253" t="s">
        <v>1301</v>
      </c>
      <c r="F102" s="253"/>
      <c r="G102" s="253"/>
      <c r="H102" s="253"/>
      <c r="I102" s="253"/>
      <c r="J102" s="253"/>
      <c r="K102" s="253"/>
      <c r="L102" s="253"/>
      <c r="M102" s="253"/>
      <c r="N102" s="253"/>
      <c r="O102" s="4182"/>
      <c r="P102" s="4348"/>
      <c r="Q102" s="253"/>
      <c r="R102" s="253"/>
      <c r="S102" s="253"/>
      <c r="T102" s="308"/>
      <c r="U102" s="308"/>
      <c r="V102" s="236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2490"/>
      <c r="AG102" s="2489"/>
      <c r="AH102" s="129"/>
      <c r="AI102" s="129"/>
      <c r="AJ102" s="275"/>
    </row>
    <row r="103" spans="1:51" ht="19.5" customHeight="1" thickBot="1">
      <c r="A103" s="4415">
        <v>40</v>
      </c>
      <c r="B103" s="4243"/>
      <c r="C103" s="4243"/>
      <c r="D103" s="4243"/>
      <c r="E103" s="4243"/>
      <c r="F103" s="4243"/>
      <c r="G103" s="4243"/>
      <c r="H103" s="4243"/>
      <c r="I103" s="4243"/>
      <c r="J103" s="4243"/>
      <c r="K103" s="4243"/>
      <c r="L103" s="4243"/>
      <c r="M103" s="4243"/>
      <c r="N103" s="4243"/>
      <c r="O103" s="4243"/>
      <c r="P103" s="4243"/>
      <c r="Q103" s="4243"/>
      <c r="R103" s="4243"/>
      <c r="S103" s="4243"/>
      <c r="T103" s="4243"/>
      <c r="U103" s="4243"/>
      <c r="V103" s="4243"/>
      <c r="W103" s="4243"/>
      <c r="X103" s="4243"/>
      <c r="Y103" s="4243"/>
      <c r="Z103" s="4243"/>
      <c r="AA103" s="4243"/>
      <c r="AB103" s="4243"/>
      <c r="AC103" s="4243"/>
      <c r="AD103" s="4243"/>
      <c r="AE103" s="4243"/>
      <c r="AF103" s="4243"/>
      <c r="AG103" s="4243"/>
      <c r="AH103" s="4243"/>
      <c r="AI103" s="4243"/>
      <c r="AJ103" s="4416"/>
    </row>
    <row r="104" spans="1:51" ht="11.25" customHeight="1">
      <c r="A104" s="382"/>
      <c r="B104" s="383"/>
      <c r="C104" s="384"/>
      <c r="D104" s="385"/>
      <c r="E104" s="386"/>
      <c r="F104" s="386"/>
      <c r="G104" s="386"/>
      <c r="H104" s="386"/>
      <c r="I104" s="386"/>
      <c r="J104" s="386"/>
      <c r="K104" s="386"/>
      <c r="L104" s="386"/>
      <c r="M104" s="386"/>
      <c r="N104" s="386"/>
      <c r="O104" s="386"/>
      <c r="P104" s="386"/>
      <c r="Q104" s="386"/>
      <c r="R104" s="386"/>
      <c r="S104" s="386"/>
      <c r="T104" s="404"/>
      <c r="U104" s="404"/>
      <c r="V104" s="404"/>
      <c r="W104" s="405"/>
      <c r="X104" s="405"/>
      <c r="Y104" s="405"/>
      <c r="Z104" s="405"/>
      <c r="AA104" s="405"/>
      <c r="AB104" s="405"/>
      <c r="AC104" s="405"/>
      <c r="AD104" s="32"/>
      <c r="AE104" s="408"/>
      <c r="AF104" s="409"/>
      <c r="AG104" s="410"/>
      <c r="AH104" s="193"/>
      <c r="AI104" s="193"/>
      <c r="AJ104" s="208"/>
    </row>
    <row r="105" spans="1:51" ht="11.25" customHeight="1">
      <c r="A105" s="303"/>
      <c r="B105" s="269"/>
      <c r="C105" s="129"/>
      <c r="D105" s="266"/>
      <c r="E105" s="253"/>
      <c r="F105" s="253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308"/>
      <c r="U105" s="308"/>
      <c r="V105" s="308"/>
      <c r="W105" s="327"/>
      <c r="X105" s="327"/>
      <c r="Y105" s="327"/>
      <c r="Z105" s="327"/>
      <c r="AA105" s="327"/>
      <c r="AB105" s="327"/>
      <c r="AC105" s="327"/>
      <c r="AD105" s="2493"/>
      <c r="AE105" s="2515"/>
      <c r="AF105" s="2490"/>
      <c r="AG105" s="2489"/>
      <c r="AJ105" s="209"/>
    </row>
    <row r="106" spans="1:51" ht="15" customHeight="1">
      <c r="A106" s="348"/>
      <c r="B106" s="4316" t="s">
        <v>1183</v>
      </c>
      <c r="C106" s="4317"/>
      <c r="D106" s="4317"/>
      <c r="E106" s="4317"/>
      <c r="F106" s="4317"/>
      <c r="G106" s="4318"/>
      <c r="H106" s="4322" t="s">
        <v>1508</v>
      </c>
      <c r="I106" s="4323"/>
      <c r="J106" s="374"/>
      <c r="K106" s="359" t="s">
        <v>1557</v>
      </c>
      <c r="L106" s="360"/>
      <c r="O106" s="361"/>
      <c r="P106" s="361"/>
      <c r="Q106" s="361"/>
      <c r="R106" s="361"/>
      <c r="S106" s="361"/>
      <c r="T106" s="361"/>
      <c r="U106" s="361"/>
      <c r="V106" s="361"/>
      <c r="W106" s="361"/>
      <c r="X106" s="361"/>
      <c r="Y106" s="361"/>
      <c r="Z106" s="361"/>
      <c r="AA106" s="361"/>
      <c r="AB106" s="361"/>
      <c r="AC106" s="361"/>
      <c r="AD106" s="361"/>
      <c r="AE106" s="361"/>
      <c r="AF106" s="361"/>
      <c r="AG106" s="361"/>
      <c r="AJ106" s="209"/>
    </row>
    <row r="107" spans="1:51" ht="15" customHeight="1">
      <c r="A107" s="348"/>
      <c r="B107" s="4319"/>
      <c r="C107" s="4320"/>
      <c r="D107" s="4320"/>
      <c r="E107" s="4320"/>
      <c r="F107" s="4320"/>
      <c r="G107" s="4321"/>
      <c r="H107" s="4324"/>
      <c r="I107" s="4325"/>
      <c r="J107" s="374"/>
      <c r="K107" s="245" t="s">
        <v>1558</v>
      </c>
      <c r="L107" s="360"/>
      <c r="O107" s="361"/>
      <c r="P107" s="361"/>
      <c r="Q107" s="361"/>
      <c r="R107" s="361"/>
      <c r="S107" s="361"/>
      <c r="T107" s="361"/>
      <c r="U107" s="361"/>
      <c r="V107" s="361"/>
      <c r="W107" s="361"/>
      <c r="X107" s="361"/>
      <c r="Y107" s="361"/>
      <c r="Z107" s="361"/>
      <c r="AA107" s="361"/>
      <c r="AB107" s="361"/>
      <c r="AC107" s="361"/>
      <c r="AD107" s="361"/>
      <c r="AE107" s="361"/>
      <c r="AF107" s="361"/>
      <c r="AG107" s="361"/>
      <c r="AJ107" s="209"/>
    </row>
    <row r="108" spans="1:51" ht="8.25" customHeight="1">
      <c r="A108" s="387"/>
      <c r="B108" s="388"/>
      <c r="C108" s="388"/>
      <c r="D108" s="388"/>
      <c r="E108" s="388"/>
      <c r="F108" s="388"/>
      <c r="G108" s="388"/>
      <c r="H108" s="389"/>
      <c r="I108" s="389"/>
      <c r="J108" s="389"/>
      <c r="K108" s="389"/>
      <c r="L108" s="360"/>
      <c r="M108" s="398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  <c r="AA108" s="399"/>
      <c r="AB108" s="399"/>
      <c r="AC108" s="399"/>
      <c r="AD108" s="399"/>
      <c r="AE108" s="399"/>
      <c r="AF108" s="399"/>
      <c r="AG108" s="399"/>
      <c r="AJ108" s="209"/>
    </row>
    <row r="109" spans="1:51" ht="8.25" customHeight="1">
      <c r="A109" s="387"/>
      <c r="B109" s="388"/>
      <c r="C109" s="388"/>
      <c r="D109" s="388"/>
      <c r="E109" s="388"/>
      <c r="F109" s="388"/>
      <c r="G109" s="388"/>
      <c r="H109" s="389"/>
      <c r="I109" s="389"/>
      <c r="J109" s="389"/>
      <c r="K109" s="389"/>
      <c r="L109" s="360"/>
      <c r="M109" s="398"/>
      <c r="O109" s="399"/>
      <c r="P109" s="39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  <c r="AA109" s="399"/>
      <c r="AB109" s="399"/>
      <c r="AC109" s="399"/>
      <c r="AD109" s="399"/>
      <c r="AE109" s="399"/>
      <c r="AF109" s="399"/>
      <c r="AG109" s="399"/>
      <c r="AJ109" s="209"/>
    </row>
    <row r="110" spans="1:51" s="666" customFormat="1" ht="11.25" customHeight="1">
      <c r="A110" s="265"/>
      <c r="B110" s="304" t="s">
        <v>1559</v>
      </c>
      <c r="C110" s="269"/>
      <c r="D110" s="2528" t="s">
        <v>1560</v>
      </c>
      <c r="E110" s="129"/>
      <c r="F110" s="262"/>
      <c r="G110" s="263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4411" t="s">
        <v>1544</v>
      </c>
      <c r="Y110" s="4411"/>
      <c r="Z110" s="4411"/>
      <c r="AA110" s="4411"/>
      <c r="AB110" s="4411"/>
      <c r="AC110" s="4411"/>
      <c r="AD110" s="4411"/>
      <c r="AE110" s="4411"/>
      <c r="AF110" s="4411"/>
      <c r="AG110" s="4411"/>
      <c r="AH110" s="4411"/>
      <c r="AI110" s="4411"/>
      <c r="AJ110" s="275"/>
    </row>
    <row r="111" spans="1:51" s="2572" customFormat="1" ht="9.75" customHeight="1">
      <c r="A111" s="265"/>
      <c r="B111" s="129"/>
      <c r="C111" s="129"/>
      <c r="D111" s="266" t="s">
        <v>1561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4220" t="s">
        <v>291</v>
      </c>
      <c r="Y111" s="4220"/>
      <c r="Z111" s="4220"/>
      <c r="AA111" s="4220"/>
      <c r="AB111" s="4220"/>
      <c r="AC111" s="4220"/>
      <c r="AD111" s="4220"/>
      <c r="AE111" s="4220"/>
      <c r="AF111" s="4220"/>
      <c r="AG111" s="4220"/>
      <c r="AH111" s="4220"/>
      <c r="AI111" s="4220"/>
      <c r="AJ111" s="275"/>
      <c r="AK111" s="666"/>
      <c r="AL111" s="666"/>
      <c r="AM111" s="666"/>
      <c r="AN111" s="666"/>
      <c r="AO111" s="666"/>
      <c r="AP111" s="666"/>
      <c r="AQ111" s="666"/>
      <c r="AR111" s="666"/>
      <c r="AS111" s="666"/>
      <c r="AT111" s="666"/>
      <c r="AU111" s="666"/>
      <c r="AV111" s="666"/>
      <c r="AW111" s="666"/>
      <c r="AX111" s="666"/>
      <c r="AY111" s="666"/>
    </row>
    <row r="112" spans="1:51" s="2572" customFormat="1" ht="11.25" customHeight="1">
      <c r="A112" s="265"/>
      <c r="B112" s="129"/>
      <c r="C112" s="12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129"/>
      <c r="W112" s="310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4412">
        <v>3300</v>
      </c>
      <c r="AI112" s="4412"/>
      <c r="AJ112" s="275"/>
      <c r="AK112" s="666"/>
      <c r="AL112" s="666"/>
      <c r="AM112" s="666"/>
      <c r="AN112" s="666"/>
      <c r="AO112" s="666"/>
      <c r="AP112" s="666"/>
      <c r="AQ112" s="666"/>
      <c r="AR112" s="666"/>
      <c r="AS112" s="666"/>
      <c r="AT112" s="666"/>
      <c r="AU112" s="666"/>
      <c r="AV112" s="666"/>
      <c r="AW112" s="666"/>
      <c r="AX112" s="666"/>
      <c r="AY112" s="666"/>
    </row>
    <row r="113" spans="1:51" s="666" customFormat="1" ht="11.25" customHeight="1">
      <c r="A113" s="303"/>
      <c r="B113" s="269"/>
      <c r="C113" s="129"/>
      <c r="D113" s="390" t="s">
        <v>144</v>
      </c>
      <c r="E113" s="4212">
        <v>2019</v>
      </c>
      <c r="F113" s="4212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129"/>
      <c r="W113" s="4212">
        <v>32</v>
      </c>
      <c r="X113" s="4185"/>
      <c r="Y113" s="4186"/>
      <c r="Z113" s="4186"/>
      <c r="AA113" s="4186"/>
      <c r="AB113" s="4186"/>
      <c r="AC113" s="4186"/>
      <c r="AD113" s="4186"/>
      <c r="AE113" s="4186"/>
      <c r="AF113" s="4186"/>
      <c r="AG113" s="4186"/>
      <c r="AH113" s="4186"/>
      <c r="AI113" s="4180"/>
      <c r="AJ113" s="275"/>
    </row>
    <row r="114" spans="1:51" s="666" customFormat="1" ht="11.25" customHeight="1">
      <c r="A114" s="303"/>
      <c r="B114" s="269"/>
      <c r="C114" s="129"/>
      <c r="D114" s="82"/>
      <c r="E114" s="82"/>
      <c r="F114" s="82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129"/>
      <c r="W114" s="4212"/>
      <c r="X114" s="4183"/>
      <c r="Y114" s="4187"/>
      <c r="Z114" s="4187"/>
      <c r="AA114" s="4187"/>
      <c r="AB114" s="4187"/>
      <c r="AC114" s="4187"/>
      <c r="AD114" s="4187"/>
      <c r="AE114" s="4187"/>
      <c r="AF114" s="4187"/>
      <c r="AG114" s="4187"/>
      <c r="AH114" s="4187"/>
      <c r="AI114" s="4184"/>
      <c r="AJ114" s="275"/>
    </row>
    <row r="115" spans="1:51" s="666" customFormat="1" ht="3.75" customHeight="1">
      <c r="A115" s="303"/>
      <c r="B115" s="269"/>
      <c r="C115" s="129"/>
      <c r="D115" s="12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2490"/>
      <c r="AG115" s="2489"/>
      <c r="AH115" s="129"/>
      <c r="AI115" s="129"/>
      <c r="AJ115" s="275"/>
    </row>
    <row r="116" spans="1:51" s="2572" customFormat="1" ht="11.25" customHeight="1">
      <c r="A116" s="265"/>
      <c r="B116" s="129"/>
      <c r="C116" s="129"/>
      <c r="D116" s="82" t="s">
        <v>149</v>
      </c>
      <c r="E116" s="4212">
        <v>2021</v>
      </c>
      <c r="F116" s="4212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129"/>
      <c r="W116" s="4212">
        <v>33</v>
      </c>
      <c r="X116" s="4185"/>
      <c r="Y116" s="4186"/>
      <c r="Z116" s="4186"/>
      <c r="AA116" s="4186"/>
      <c r="AB116" s="4186"/>
      <c r="AC116" s="4186"/>
      <c r="AD116" s="4186"/>
      <c r="AE116" s="4186"/>
      <c r="AF116" s="4186"/>
      <c r="AG116" s="4186"/>
      <c r="AH116" s="4186"/>
      <c r="AI116" s="4180"/>
      <c r="AJ116" s="275"/>
      <c r="AK116" s="666"/>
      <c r="AL116" s="666"/>
      <c r="AM116" s="666"/>
      <c r="AN116" s="666"/>
      <c r="AO116" s="666"/>
      <c r="AP116" s="666"/>
      <c r="AQ116" s="666"/>
      <c r="AR116" s="666"/>
      <c r="AS116" s="666"/>
      <c r="AT116" s="666"/>
      <c r="AU116" s="666"/>
      <c r="AV116" s="666"/>
      <c r="AW116" s="666"/>
      <c r="AX116" s="666"/>
      <c r="AY116" s="666"/>
    </row>
    <row r="117" spans="1:51" s="2572" customFormat="1" ht="11.25" customHeight="1">
      <c r="A117" s="265"/>
      <c r="B117" s="129"/>
      <c r="C117" s="129"/>
      <c r="D117" s="82"/>
      <c r="E117" s="82"/>
      <c r="F117" s="82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129"/>
      <c r="W117" s="4212"/>
      <c r="X117" s="4183"/>
      <c r="Y117" s="4187"/>
      <c r="Z117" s="4187"/>
      <c r="AA117" s="4187"/>
      <c r="AB117" s="4187"/>
      <c r="AC117" s="4187"/>
      <c r="AD117" s="4187"/>
      <c r="AE117" s="4187"/>
      <c r="AF117" s="4187"/>
      <c r="AG117" s="4187"/>
      <c r="AH117" s="4187"/>
      <c r="AI117" s="4184"/>
      <c r="AJ117" s="275"/>
      <c r="AK117" s="666"/>
      <c r="AL117" s="666"/>
      <c r="AM117" s="666"/>
      <c r="AN117" s="666"/>
      <c r="AO117" s="666"/>
      <c r="AP117" s="666"/>
      <c r="AQ117" s="666"/>
      <c r="AR117" s="666"/>
      <c r="AS117" s="666"/>
      <c r="AT117" s="666"/>
      <c r="AU117" s="666"/>
      <c r="AV117" s="666"/>
      <c r="AW117" s="666"/>
      <c r="AX117" s="666"/>
      <c r="AY117" s="666"/>
    </row>
    <row r="118" spans="1:51" s="2572" customFormat="1" ht="3.75" customHeight="1">
      <c r="A118" s="265"/>
      <c r="B118" s="129"/>
      <c r="C118" s="129"/>
      <c r="D118" s="12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275"/>
      <c r="AK118" s="666"/>
      <c r="AL118" s="666"/>
      <c r="AM118" s="666"/>
      <c r="AN118" s="666"/>
      <c r="AO118" s="666"/>
      <c r="AP118" s="666"/>
      <c r="AQ118" s="666"/>
      <c r="AR118" s="666"/>
      <c r="AS118" s="666"/>
      <c r="AT118" s="666"/>
      <c r="AU118" s="666"/>
      <c r="AV118" s="666"/>
      <c r="AW118" s="666"/>
      <c r="AX118" s="666"/>
      <c r="AY118" s="666"/>
    </row>
    <row r="119" spans="1:51" s="2572" customFormat="1" ht="11.25" customHeight="1">
      <c r="A119" s="265"/>
      <c r="B119" s="129"/>
      <c r="C119" s="129"/>
      <c r="D119" s="82" t="s">
        <v>153</v>
      </c>
      <c r="E119" s="4212">
        <v>2021</v>
      </c>
      <c r="F119" s="4212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129"/>
      <c r="W119" s="4212">
        <v>34</v>
      </c>
      <c r="X119" s="4185"/>
      <c r="Y119" s="4186"/>
      <c r="Z119" s="4186"/>
      <c r="AA119" s="4186"/>
      <c r="AB119" s="4186"/>
      <c r="AC119" s="4186"/>
      <c r="AD119" s="4186"/>
      <c r="AE119" s="4186"/>
      <c r="AF119" s="4186"/>
      <c r="AG119" s="4186"/>
      <c r="AH119" s="4186"/>
      <c r="AI119" s="4180"/>
      <c r="AJ119" s="275"/>
      <c r="AK119" s="666"/>
      <c r="AL119" s="666"/>
      <c r="AM119" s="666"/>
      <c r="AN119" s="666"/>
      <c r="AO119" s="666"/>
      <c r="AP119" s="666"/>
      <c r="AQ119" s="666"/>
      <c r="AR119" s="666"/>
      <c r="AS119" s="666"/>
      <c r="AT119" s="666"/>
      <c r="AU119" s="666"/>
      <c r="AV119" s="666"/>
      <c r="AW119" s="666"/>
      <c r="AX119" s="666"/>
      <c r="AY119" s="666"/>
    </row>
    <row r="120" spans="1:51" s="2572" customFormat="1" ht="11.25" customHeight="1">
      <c r="A120" s="265"/>
      <c r="B120" s="129"/>
      <c r="C120" s="129"/>
      <c r="D120" s="82"/>
      <c r="E120" s="82"/>
      <c r="F120" s="82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129"/>
      <c r="W120" s="4212"/>
      <c r="X120" s="4183"/>
      <c r="Y120" s="4187"/>
      <c r="Z120" s="4187"/>
      <c r="AA120" s="4187"/>
      <c r="AB120" s="4187"/>
      <c r="AC120" s="4187"/>
      <c r="AD120" s="4187"/>
      <c r="AE120" s="4187"/>
      <c r="AF120" s="4187"/>
      <c r="AG120" s="4187"/>
      <c r="AH120" s="4187"/>
      <c r="AI120" s="4184"/>
      <c r="AJ120" s="275"/>
      <c r="AK120" s="666"/>
      <c r="AL120" s="666"/>
      <c r="AM120" s="666"/>
      <c r="AN120" s="666"/>
      <c r="AO120" s="666"/>
      <c r="AP120" s="666"/>
      <c r="AQ120" s="666"/>
      <c r="AR120" s="666"/>
      <c r="AS120" s="666"/>
      <c r="AT120" s="666"/>
      <c r="AU120" s="666"/>
      <c r="AV120" s="666"/>
      <c r="AW120" s="666"/>
      <c r="AX120" s="666"/>
      <c r="AY120" s="666"/>
    </row>
    <row r="121" spans="1:51" s="2572" customFormat="1" ht="11.25" customHeight="1">
      <c r="A121" s="368"/>
      <c r="B121" s="362"/>
      <c r="C121" s="362"/>
      <c r="D121" s="260"/>
      <c r="E121" s="260"/>
      <c r="F121" s="2509"/>
      <c r="G121" s="2509"/>
      <c r="H121" s="2509"/>
      <c r="I121" s="2509"/>
      <c r="J121" s="2509"/>
      <c r="K121" s="2509"/>
      <c r="L121" s="2509"/>
      <c r="M121" s="2509"/>
      <c r="N121" s="2509"/>
      <c r="O121" s="2509"/>
      <c r="P121" s="2509"/>
      <c r="Q121" s="2509"/>
      <c r="R121" s="2509"/>
      <c r="S121" s="2509"/>
      <c r="T121" s="2509"/>
      <c r="U121" s="2509"/>
      <c r="V121" s="362"/>
      <c r="W121" s="2482"/>
      <c r="X121" s="2482"/>
      <c r="Y121" s="2482"/>
      <c r="Z121" s="2482"/>
      <c r="AA121" s="2482"/>
      <c r="AB121" s="2482"/>
      <c r="AC121" s="2482"/>
      <c r="AD121" s="2482"/>
      <c r="AE121" s="2482"/>
      <c r="AF121" s="2482"/>
      <c r="AG121" s="2482"/>
      <c r="AH121" s="2482"/>
      <c r="AI121" s="2482"/>
      <c r="AJ121" s="379"/>
      <c r="AK121" s="666"/>
      <c r="AL121" s="666"/>
      <c r="AM121" s="666"/>
      <c r="AN121" s="666"/>
      <c r="AO121" s="666"/>
      <c r="AP121" s="666"/>
      <c r="AQ121" s="666"/>
      <c r="AR121" s="666"/>
      <c r="AS121" s="666"/>
      <c r="AT121" s="666"/>
      <c r="AU121" s="666"/>
      <c r="AV121" s="666"/>
      <c r="AW121" s="666"/>
      <c r="AX121" s="666"/>
      <c r="AY121" s="666"/>
    </row>
    <row r="122" spans="1:51" s="2572" customFormat="1" ht="11.25" customHeight="1">
      <c r="A122" s="265"/>
      <c r="B122" s="129"/>
      <c r="C122" s="129"/>
      <c r="D122" s="2493"/>
      <c r="E122" s="2493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129"/>
      <c r="W122" s="2493"/>
      <c r="X122" s="2493"/>
      <c r="Y122" s="2493"/>
      <c r="Z122" s="2493"/>
      <c r="AA122" s="2493"/>
      <c r="AB122" s="2493"/>
      <c r="AC122" s="2493"/>
      <c r="AD122" s="2493"/>
      <c r="AE122" s="2493"/>
      <c r="AF122" s="2493"/>
      <c r="AG122" s="2493"/>
      <c r="AH122" s="2493"/>
      <c r="AI122" s="2493"/>
      <c r="AJ122" s="275"/>
      <c r="AK122" s="666"/>
      <c r="AL122" s="666"/>
      <c r="AM122" s="666"/>
      <c r="AN122" s="666"/>
      <c r="AO122" s="666"/>
      <c r="AP122" s="666"/>
      <c r="AQ122" s="666"/>
      <c r="AR122" s="666"/>
      <c r="AS122" s="666"/>
      <c r="AT122" s="666"/>
      <c r="AU122" s="666"/>
      <c r="AV122" s="666"/>
      <c r="AW122" s="666"/>
      <c r="AX122" s="666"/>
      <c r="AY122" s="666"/>
    </row>
    <row r="123" spans="1:51" s="2572" customFormat="1" ht="11.25" customHeight="1">
      <c r="A123" s="265"/>
      <c r="B123" s="129"/>
      <c r="C123" s="129"/>
      <c r="D123" s="391" t="s">
        <v>2492</v>
      </c>
      <c r="E123" s="392"/>
      <c r="F123" s="393"/>
      <c r="G123" s="393"/>
      <c r="H123" s="393"/>
      <c r="I123" s="393"/>
      <c r="J123" s="393"/>
      <c r="K123" s="400"/>
      <c r="L123" s="401"/>
      <c r="M123" s="400"/>
      <c r="N123" s="400"/>
      <c r="O123" s="400"/>
      <c r="P123" s="400"/>
      <c r="Q123" s="400"/>
      <c r="R123" s="400"/>
      <c r="S123" s="406"/>
      <c r="T123" s="269"/>
      <c r="U123" s="269"/>
      <c r="V123" s="129"/>
      <c r="W123" s="2493"/>
      <c r="X123" s="2493"/>
      <c r="Y123" s="2493"/>
      <c r="Z123" s="2493"/>
      <c r="AA123" s="2493"/>
      <c r="AB123" s="2493"/>
      <c r="AC123" s="2493"/>
      <c r="AD123" s="2493"/>
      <c r="AE123" s="2493"/>
      <c r="AF123" s="2493"/>
      <c r="AG123" s="2493"/>
      <c r="AH123" s="2493"/>
      <c r="AI123" s="2493"/>
      <c r="AJ123" s="275"/>
      <c r="AK123" s="666"/>
      <c r="AL123" s="666"/>
      <c r="AM123" s="666"/>
      <c r="AN123" s="666"/>
      <c r="AO123" s="666"/>
      <c r="AP123" s="666"/>
      <c r="AQ123" s="666"/>
      <c r="AR123" s="666"/>
      <c r="AS123" s="666"/>
      <c r="AT123" s="666"/>
      <c r="AU123" s="666"/>
      <c r="AV123" s="666"/>
      <c r="AW123" s="666"/>
      <c r="AX123" s="666"/>
      <c r="AY123" s="666"/>
    </row>
    <row r="124" spans="1:51" s="2572" customFormat="1" ht="11.25" customHeight="1">
      <c r="A124" s="265"/>
      <c r="B124" s="129"/>
      <c r="C124" s="129"/>
      <c r="D124" s="394" t="s">
        <v>2493</v>
      </c>
      <c r="E124" s="395"/>
      <c r="F124" s="396"/>
      <c r="G124" s="397"/>
      <c r="H124" s="397"/>
      <c r="I124" s="397"/>
      <c r="J124" s="397"/>
      <c r="K124" s="402"/>
      <c r="L124" s="396"/>
      <c r="M124" s="403"/>
      <c r="N124" s="403"/>
      <c r="O124" s="403"/>
      <c r="P124" s="403"/>
      <c r="Q124" s="403"/>
      <c r="R124" s="403"/>
      <c r="S124" s="407"/>
      <c r="T124" s="269"/>
      <c r="U124" s="269"/>
      <c r="V124" s="129"/>
      <c r="W124" s="2493"/>
      <c r="X124" s="2493"/>
      <c r="Y124" s="2493"/>
      <c r="Z124" s="2493"/>
      <c r="AA124" s="2493"/>
      <c r="AB124" s="2493"/>
      <c r="AC124" s="2493"/>
      <c r="AD124" s="2493"/>
      <c r="AE124" s="2493"/>
      <c r="AF124" s="2493"/>
      <c r="AG124" s="2493"/>
      <c r="AH124" s="2493"/>
      <c r="AI124" s="2493"/>
      <c r="AJ124" s="275"/>
      <c r="AK124" s="666"/>
      <c r="AL124" s="666"/>
      <c r="AM124" s="666"/>
      <c r="AN124" s="666"/>
      <c r="AO124" s="666"/>
      <c r="AP124" s="666"/>
      <c r="AQ124" s="666"/>
      <c r="AR124" s="666"/>
      <c r="AS124" s="666"/>
      <c r="AT124" s="666"/>
      <c r="AU124" s="666"/>
      <c r="AV124" s="666"/>
      <c r="AW124" s="666"/>
      <c r="AX124" s="666"/>
      <c r="AY124" s="666"/>
    </row>
    <row r="125" spans="1:51" s="2572" customFormat="1" ht="11.25" customHeight="1">
      <c r="A125" s="265"/>
      <c r="B125" s="129"/>
      <c r="C125" s="129"/>
      <c r="D125" s="82"/>
      <c r="E125" s="82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129"/>
      <c r="W125" s="2493"/>
      <c r="X125" s="2493"/>
      <c r="Y125" s="2493"/>
      <c r="Z125" s="2493"/>
      <c r="AA125" s="2493"/>
      <c r="AB125" s="2493"/>
      <c r="AC125" s="2493"/>
      <c r="AD125" s="2493"/>
      <c r="AE125" s="2493"/>
      <c r="AF125" s="2493"/>
      <c r="AG125" s="2493"/>
      <c r="AH125" s="2493"/>
      <c r="AI125" s="2493"/>
      <c r="AJ125" s="275"/>
      <c r="AK125" s="666"/>
      <c r="AL125" s="666"/>
      <c r="AM125" s="666"/>
      <c r="AN125" s="666"/>
      <c r="AO125" s="666"/>
      <c r="AP125" s="666"/>
      <c r="AQ125" s="666"/>
      <c r="AR125" s="666"/>
      <c r="AS125" s="666"/>
      <c r="AT125" s="666"/>
      <c r="AU125" s="666"/>
      <c r="AV125" s="666"/>
      <c r="AW125" s="666"/>
      <c r="AX125" s="666"/>
      <c r="AY125" s="666"/>
    </row>
    <row r="126" spans="1:51" s="666" customFormat="1" ht="11.25" customHeight="1">
      <c r="A126" s="265"/>
      <c r="B126" s="304" t="s">
        <v>1562</v>
      </c>
      <c r="C126" s="269"/>
      <c r="D126" s="2528" t="s">
        <v>1563</v>
      </c>
      <c r="E126" s="129"/>
      <c r="F126" s="262"/>
      <c r="G126" s="263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9"/>
      <c r="AH126" s="129"/>
      <c r="AI126" s="129"/>
      <c r="AJ126" s="275"/>
    </row>
    <row r="127" spans="1:51" s="666" customFormat="1" ht="11.25" customHeight="1">
      <c r="A127" s="265"/>
      <c r="B127" s="304"/>
      <c r="C127" s="269"/>
      <c r="D127" s="2528" t="s">
        <v>1564</v>
      </c>
      <c r="E127" s="129"/>
      <c r="F127" s="262"/>
      <c r="G127" s="263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264"/>
      <c r="AB127" s="264"/>
      <c r="AC127" s="264"/>
      <c r="AD127" s="264"/>
      <c r="AE127" s="264"/>
      <c r="AF127" s="264"/>
      <c r="AG127" s="29"/>
      <c r="AH127" s="129"/>
      <c r="AI127" s="129"/>
      <c r="AJ127" s="275"/>
    </row>
    <row r="128" spans="1:51" s="666" customFormat="1" ht="11.25" customHeight="1">
      <c r="A128" s="265"/>
      <c r="B128" s="304"/>
      <c r="C128" s="269"/>
      <c r="D128" s="2523" t="s">
        <v>1565</v>
      </c>
      <c r="E128" s="129"/>
      <c r="F128" s="262"/>
      <c r="G128" s="263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9"/>
      <c r="AH128" s="129"/>
      <c r="AI128" s="129"/>
      <c r="AJ128" s="275"/>
    </row>
    <row r="129" spans="1:51" s="666" customFormat="1" ht="11.25" customHeight="1">
      <c r="A129" s="265"/>
      <c r="B129" s="304"/>
      <c r="C129" s="269"/>
      <c r="D129" s="266" t="s">
        <v>1566</v>
      </c>
      <c r="E129" s="129"/>
      <c r="F129" s="262"/>
      <c r="G129" s="263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9"/>
      <c r="AH129" s="129"/>
      <c r="AI129" s="129"/>
      <c r="AJ129" s="275"/>
    </row>
    <row r="130" spans="1:51" s="666" customFormat="1" ht="6" customHeight="1">
      <c r="A130" s="265"/>
      <c r="B130" s="263"/>
      <c r="C130" s="2513"/>
      <c r="D130" s="2523"/>
      <c r="E130" s="129"/>
      <c r="F130" s="262"/>
      <c r="G130" s="267"/>
      <c r="H130" s="268"/>
      <c r="I130" s="268"/>
      <c r="J130" s="268"/>
      <c r="K130" s="268"/>
      <c r="L130" s="268"/>
      <c r="M130" s="268"/>
      <c r="N130" s="268"/>
      <c r="O130" s="269"/>
      <c r="P130" s="269"/>
      <c r="Q130" s="269"/>
      <c r="R130" s="268"/>
      <c r="S130" s="268"/>
      <c r="T130" s="268"/>
      <c r="U130" s="268"/>
      <c r="V130" s="268"/>
      <c r="W130" s="327"/>
      <c r="X130" s="327"/>
      <c r="Y130" s="327"/>
      <c r="Z130" s="327"/>
      <c r="AA130" s="327"/>
      <c r="AB130" s="327"/>
      <c r="AC130" s="327"/>
      <c r="AD130" s="327"/>
      <c r="AE130" s="327"/>
      <c r="AF130" s="327"/>
      <c r="AG130" s="327"/>
      <c r="AH130" s="327"/>
      <c r="AI130" s="327"/>
      <c r="AJ130" s="275"/>
    </row>
    <row r="131" spans="1:51" s="666" customFormat="1" ht="11.25" customHeight="1">
      <c r="A131" s="265"/>
      <c r="B131" s="82"/>
      <c r="C131" s="305"/>
      <c r="D131" s="4283">
        <v>330035</v>
      </c>
      <c r="E131" s="4283"/>
      <c r="F131" s="2488"/>
      <c r="G131" s="82"/>
      <c r="H131" s="82"/>
      <c r="I131" s="29"/>
      <c r="J131" s="29"/>
      <c r="K131" s="29"/>
      <c r="L131" s="29"/>
      <c r="M131" s="29"/>
      <c r="N131" s="29"/>
      <c r="O131" s="269"/>
      <c r="P131" s="269"/>
      <c r="Q131" s="269"/>
      <c r="R131" s="198"/>
      <c r="S131" s="198"/>
      <c r="T131" s="198"/>
      <c r="U131" s="198"/>
      <c r="V131" s="236"/>
      <c r="W131" s="327"/>
      <c r="X131" s="327"/>
      <c r="Y131" s="327"/>
      <c r="Z131" s="327"/>
      <c r="AA131" s="327"/>
      <c r="AB131" s="327"/>
      <c r="AC131" s="327"/>
      <c r="AD131" s="327"/>
      <c r="AE131" s="327"/>
      <c r="AF131" s="327"/>
      <c r="AG131" s="327"/>
      <c r="AH131" s="327"/>
      <c r="AI131" s="327"/>
      <c r="AJ131" s="275"/>
    </row>
    <row r="132" spans="1:51" s="666" customFormat="1" ht="11.25" customHeight="1">
      <c r="A132" s="265"/>
      <c r="B132" s="263"/>
      <c r="C132" s="307"/>
      <c r="D132" s="4212">
        <v>1</v>
      </c>
      <c r="E132" s="4347"/>
      <c r="F132" s="4181" t="s">
        <v>1192</v>
      </c>
      <c r="G132" s="4212"/>
      <c r="H132" s="82"/>
      <c r="I132" s="267"/>
      <c r="J132" s="391" t="s">
        <v>2362</v>
      </c>
      <c r="K132" s="392"/>
      <c r="L132" s="393"/>
      <c r="M132" s="393"/>
      <c r="N132" s="393"/>
      <c r="O132" s="393"/>
      <c r="P132" s="393"/>
      <c r="Q132" s="400"/>
      <c r="R132" s="418"/>
      <c r="S132" s="419"/>
      <c r="T132" s="268"/>
      <c r="U132" s="268"/>
      <c r="V132" s="236"/>
      <c r="W132" s="327"/>
      <c r="X132" s="327"/>
      <c r="Y132" s="327"/>
      <c r="Z132" s="327"/>
      <c r="AA132" s="327"/>
      <c r="AB132" s="327"/>
      <c r="AC132" s="327"/>
      <c r="AD132" s="327"/>
      <c r="AE132" s="327"/>
      <c r="AF132" s="327"/>
      <c r="AG132" s="327"/>
      <c r="AH132" s="327"/>
      <c r="AI132" s="327"/>
      <c r="AJ132" s="275"/>
    </row>
    <row r="133" spans="1:51" s="2572" customFormat="1" ht="11.25" customHeight="1">
      <c r="A133" s="265"/>
      <c r="B133" s="129"/>
      <c r="C133" s="129"/>
      <c r="D133" s="4212"/>
      <c r="E133" s="4348"/>
      <c r="F133" s="4181"/>
      <c r="G133" s="4212"/>
      <c r="H133" s="82"/>
      <c r="I133" s="129"/>
      <c r="J133" s="394" t="s">
        <v>2363</v>
      </c>
      <c r="K133" s="395"/>
      <c r="L133" s="396"/>
      <c r="M133" s="397"/>
      <c r="N133" s="397"/>
      <c r="O133" s="397"/>
      <c r="P133" s="397"/>
      <c r="Q133" s="402"/>
      <c r="R133" s="396"/>
      <c r="S133" s="420"/>
      <c r="T133" s="129"/>
      <c r="U133" s="129"/>
      <c r="V133" s="129"/>
      <c r="W133" s="327"/>
      <c r="X133" s="327"/>
      <c r="Y133" s="327"/>
      <c r="Z133" s="327"/>
      <c r="AA133" s="327"/>
      <c r="AB133" s="327"/>
      <c r="AC133" s="327"/>
      <c r="AD133" s="327"/>
      <c r="AE133" s="327"/>
      <c r="AF133" s="327"/>
      <c r="AG133" s="327"/>
      <c r="AH133" s="327"/>
      <c r="AI133" s="327"/>
      <c r="AJ133" s="275"/>
      <c r="AK133" s="666"/>
      <c r="AL133" s="666"/>
      <c r="AM133" s="666"/>
      <c r="AN133" s="666"/>
      <c r="AO133" s="666"/>
      <c r="AP133" s="666"/>
      <c r="AQ133" s="666"/>
      <c r="AR133" s="666"/>
      <c r="AS133" s="666"/>
      <c r="AT133" s="666"/>
      <c r="AU133" s="666"/>
      <c r="AV133" s="666"/>
      <c r="AW133" s="666"/>
      <c r="AX133" s="666"/>
      <c r="AY133" s="666"/>
    </row>
    <row r="134" spans="1:51" s="666" customFormat="1" ht="3.75" customHeight="1">
      <c r="A134" s="265"/>
      <c r="B134" s="82"/>
      <c r="C134" s="305"/>
      <c r="D134" s="327"/>
      <c r="E134" s="129"/>
      <c r="F134" s="327"/>
      <c r="G134" s="327"/>
      <c r="H134" s="327"/>
      <c r="I134" s="29"/>
      <c r="J134" s="29"/>
      <c r="K134" s="29"/>
      <c r="L134" s="29"/>
      <c r="M134" s="29"/>
      <c r="N134" s="29"/>
      <c r="O134" s="269"/>
      <c r="P134" s="269"/>
      <c r="Q134" s="269"/>
      <c r="R134" s="198"/>
      <c r="S134" s="198"/>
      <c r="T134" s="198"/>
      <c r="U134" s="198"/>
      <c r="V134" s="236"/>
      <c r="W134" s="327"/>
      <c r="X134" s="327"/>
      <c r="Y134" s="327"/>
      <c r="Z134" s="327"/>
      <c r="AA134" s="327"/>
      <c r="AB134" s="327"/>
      <c r="AC134" s="327"/>
      <c r="AD134" s="327"/>
      <c r="AE134" s="327"/>
      <c r="AF134" s="327"/>
      <c r="AG134" s="327"/>
      <c r="AH134" s="327"/>
      <c r="AI134" s="327"/>
      <c r="AJ134" s="275"/>
    </row>
    <row r="135" spans="1:51" s="666" customFormat="1" ht="11.25" customHeight="1">
      <c r="A135" s="265"/>
      <c r="B135" s="263"/>
      <c r="C135" s="307"/>
      <c r="D135" s="3809">
        <v>2</v>
      </c>
      <c r="E135" s="4347"/>
      <c r="F135" s="4413" t="s">
        <v>1567</v>
      </c>
      <c r="G135" s="4203"/>
      <c r="H135" s="4203"/>
      <c r="I135" s="267"/>
      <c r="J135" s="391" t="s">
        <v>2364</v>
      </c>
      <c r="K135" s="392"/>
      <c r="L135" s="393"/>
      <c r="M135" s="393"/>
      <c r="N135" s="393"/>
      <c r="O135" s="393"/>
      <c r="P135" s="393"/>
      <c r="Q135" s="400"/>
      <c r="R135" s="421"/>
      <c r="S135" s="422"/>
      <c r="T135" s="268"/>
      <c r="U135" s="268"/>
      <c r="V135" s="236"/>
      <c r="W135" s="327"/>
      <c r="X135" s="327"/>
      <c r="Y135" s="327"/>
      <c r="Z135" s="327"/>
      <c r="AA135" s="327"/>
      <c r="AB135" s="327"/>
      <c r="AC135" s="327"/>
      <c r="AD135" s="327"/>
      <c r="AE135" s="327"/>
      <c r="AF135" s="327"/>
      <c r="AG135" s="327"/>
      <c r="AH135" s="327"/>
      <c r="AI135" s="327"/>
      <c r="AJ135" s="275"/>
    </row>
    <row r="136" spans="1:51" s="2572" customFormat="1" ht="11.25" customHeight="1">
      <c r="A136" s="265"/>
      <c r="B136" s="129"/>
      <c r="C136" s="129"/>
      <c r="D136" s="3809"/>
      <c r="E136" s="4348"/>
      <c r="F136" s="4413"/>
      <c r="G136" s="4203"/>
      <c r="H136" s="4203"/>
      <c r="I136" s="129"/>
      <c r="J136" s="394" t="s">
        <v>2365</v>
      </c>
      <c r="K136" s="395"/>
      <c r="L136" s="396"/>
      <c r="M136" s="397"/>
      <c r="N136" s="397"/>
      <c r="O136" s="397"/>
      <c r="P136" s="397"/>
      <c r="Q136" s="402"/>
      <c r="R136" s="423"/>
      <c r="S136" s="424"/>
      <c r="T136" s="129"/>
      <c r="U136" s="129"/>
      <c r="V136" s="129"/>
      <c r="W136" s="327"/>
      <c r="X136" s="327"/>
      <c r="Y136" s="327"/>
      <c r="Z136" s="327"/>
      <c r="AA136" s="327"/>
      <c r="AB136" s="327"/>
      <c r="AC136" s="327"/>
      <c r="AD136" s="327"/>
      <c r="AE136" s="327"/>
      <c r="AF136" s="327"/>
      <c r="AG136" s="327"/>
      <c r="AH136" s="327"/>
      <c r="AI136" s="327"/>
      <c r="AJ136" s="275"/>
      <c r="AK136" s="666"/>
      <c r="AL136" s="666"/>
      <c r="AM136" s="666"/>
      <c r="AN136" s="666"/>
      <c r="AO136" s="666"/>
      <c r="AP136" s="666"/>
      <c r="AQ136" s="666"/>
      <c r="AR136" s="666"/>
      <c r="AS136" s="666"/>
      <c r="AT136" s="666"/>
      <c r="AU136" s="666"/>
      <c r="AV136" s="666"/>
      <c r="AW136" s="666"/>
      <c r="AX136" s="666"/>
      <c r="AY136" s="666"/>
    </row>
    <row r="137" spans="1:51" s="666" customFormat="1" ht="11.25" customHeight="1">
      <c r="A137" s="368"/>
      <c r="B137" s="362"/>
      <c r="C137" s="362"/>
      <c r="D137" s="2492"/>
      <c r="E137" s="375"/>
      <c r="F137" s="380"/>
      <c r="G137" s="380"/>
      <c r="H137" s="380"/>
      <c r="I137" s="362"/>
      <c r="J137" s="413"/>
      <c r="K137" s="413"/>
      <c r="L137" s="362"/>
      <c r="M137" s="414"/>
      <c r="N137" s="414"/>
      <c r="O137" s="414"/>
      <c r="P137" s="414"/>
      <c r="Q137" s="425"/>
      <c r="R137" s="2491"/>
      <c r="S137" s="380"/>
      <c r="T137" s="362"/>
      <c r="U137" s="362"/>
      <c r="V137" s="362"/>
      <c r="W137" s="376"/>
      <c r="X137" s="376"/>
      <c r="Y137" s="376"/>
      <c r="Z137" s="376"/>
      <c r="AA137" s="376"/>
      <c r="AB137" s="376"/>
      <c r="AC137" s="376"/>
      <c r="AD137" s="376"/>
      <c r="AE137" s="376"/>
      <c r="AF137" s="376"/>
      <c r="AG137" s="376"/>
      <c r="AH137" s="376"/>
      <c r="AI137" s="376"/>
      <c r="AJ137" s="379"/>
    </row>
    <row r="138" spans="1:51" s="666" customFormat="1" ht="11.25" customHeight="1">
      <c r="A138" s="265"/>
      <c r="B138" s="129"/>
      <c r="C138" s="129"/>
      <c r="D138" s="2483"/>
      <c r="E138" s="308"/>
      <c r="F138" s="2489"/>
      <c r="G138" s="2489"/>
      <c r="H138" s="2489"/>
      <c r="I138" s="129"/>
      <c r="J138" s="415"/>
      <c r="K138" s="415"/>
      <c r="L138" s="129"/>
      <c r="M138" s="2510"/>
      <c r="N138" s="2510"/>
      <c r="O138" s="2510"/>
      <c r="P138" s="2510"/>
      <c r="Q138" s="266"/>
      <c r="R138" s="2490"/>
      <c r="S138" s="2489"/>
      <c r="T138" s="129"/>
      <c r="U138" s="129"/>
      <c r="V138" s="129"/>
      <c r="W138" s="327"/>
      <c r="X138" s="327"/>
      <c r="Y138" s="327"/>
      <c r="Z138" s="327"/>
      <c r="AA138" s="327"/>
      <c r="AB138" s="327"/>
      <c r="AC138" s="327"/>
      <c r="AD138" s="327"/>
      <c r="AE138" s="327"/>
      <c r="AF138" s="327"/>
      <c r="AG138" s="327"/>
      <c r="AH138" s="327"/>
      <c r="AI138" s="327"/>
      <c r="AJ138" s="275"/>
    </row>
    <row r="139" spans="1:51" s="666" customFormat="1" ht="11.25" customHeight="1">
      <c r="A139" s="265"/>
      <c r="B139" s="304" t="s">
        <v>1568</v>
      </c>
      <c r="C139" s="269"/>
      <c r="D139" s="2528" t="s">
        <v>1569</v>
      </c>
      <c r="E139" s="129"/>
      <c r="F139" s="262"/>
      <c r="G139" s="263"/>
      <c r="H139" s="264"/>
      <c r="I139" s="264"/>
      <c r="J139" s="264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4402" t="s">
        <v>568</v>
      </c>
      <c r="Y139" s="4402"/>
      <c r="Z139" s="4402"/>
      <c r="AA139" s="4402"/>
      <c r="AB139" s="4402"/>
      <c r="AC139" s="4402"/>
      <c r="AD139" s="4402"/>
      <c r="AE139" s="4402"/>
      <c r="AF139" s="4402"/>
      <c r="AG139" s="4402"/>
      <c r="AH139" s="4402"/>
      <c r="AI139" s="4402"/>
      <c r="AJ139" s="275"/>
    </row>
    <row r="140" spans="1:51" s="2572" customFormat="1" ht="9.75" customHeight="1">
      <c r="A140" s="265"/>
      <c r="B140" s="129"/>
      <c r="C140" s="129"/>
      <c r="D140" s="266" t="s">
        <v>1570</v>
      </c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4414" t="s">
        <v>291</v>
      </c>
      <c r="Y140" s="4414"/>
      <c r="Z140" s="4414"/>
      <c r="AA140" s="4414"/>
      <c r="AB140" s="4414"/>
      <c r="AC140" s="4414"/>
      <c r="AD140" s="4414"/>
      <c r="AE140" s="4414"/>
      <c r="AF140" s="4414"/>
      <c r="AG140" s="4414"/>
      <c r="AH140" s="4414"/>
      <c r="AI140" s="4414"/>
      <c r="AJ140" s="275"/>
      <c r="AK140" s="666"/>
      <c r="AL140" s="666"/>
      <c r="AM140" s="666"/>
      <c r="AN140" s="666"/>
      <c r="AO140" s="666"/>
      <c r="AP140" s="666"/>
      <c r="AQ140" s="666"/>
      <c r="AR140" s="666"/>
      <c r="AS140" s="666"/>
      <c r="AT140" s="666"/>
      <c r="AU140" s="666"/>
      <c r="AV140" s="666"/>
      <c r="AW140" s="666"/>
      <c r="AX140" s="666"/>
      <c r="AY140" s="666"/>
    </row>
    <row r="141" spans="1:51" s="666" customFormat="1" ht="9.75" customHeight="1">
      <c r="A141" s="265"/>
      <c r="B141" s="263"/>
      <c r="C141" s="2513"/>
      <c r="D141" s="2523"/>
      <c r="E141" s="129"/>
      <c r="F141" s="262"/>
      <c r="G141" s="267"/>
      <c r="H141" s="268"/>
      <c r="I141" s="268"/>
      <c r="J141" s="268"/>
      <c r="K141" s="268"/>
      <c r="L141" s="268"/>
      <c r="M141" s="268"/>
      <c r="N141" s="268"/>
      <c r="O141" s="269"/>
      <c r="P141" s="269"/>
      <c r="Q141" s="269"/>
      <c r="R141" s="268"/>
      <c r="S141" s="268"/>
      <c r="T141" s="268"/>
      <c r="U141" s="268"/>
      <c r="V141" s="268"/>
      <c r="W141" s="129"/>
      <c r="X141" s="269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4412">
        <v>3300</v>
      </c>
      <c r="AI141" s="4412"/>
      <c r="AJ141" s="275"/>
    </row>
    <row r="142" spans="1:51" s="666" customFormat="1" ht="11.25" customHeight="1">
      <c r="A142" s="265"/>
      <c r="B142" s="82"/>
      <c r="C142" s="305"/>
      <c r="D142" s="82" t="s">
        <v>144</v>
      </c>
      <c r="E142" s="82" t="s">
        <v>1571</v>
      </c>
      <c r="F142" s="129"/>
      <c r="G142" s="29"/>
      <c r="H142" s="29"/>
      <c r="I142" s="29"/>
      <c r="J142" s="29"/>
      <c r="K142" s="29"/>
      <c r="L142" s="29"/>
      <c r="M142" s="29"/>
      <c r="N142" s="29"/>
      <c r="O142" s="269"/>
      <c r="P142" s="269"/>
      <c r="Q142" s="269"/>
      <c r="R142" s="198"/>
      <c r="S142" s="198"/>
      <c r="T142" s="198"/>
      <c r="U142" s="198"/>
      <c r="V142" s="236"/>
      <c r="W142" s="4212">
        <v>36</v>
      </c>
      <c r="X142" s="4185"/>
      <c r="Y142" s="4186"/>
      <c r="Z142" s="4186"/>
      <c r="AA142" s="4186"/>
      <c r="AB142" s="4186"/>
      <c r="AC142" s="4186"/>
      <c r="AD142" s="4186"/>
      <c r="AE142" s="4186"/>
      <c r="AF142" s="4186"/>
      <c r="AG142" s="4186"/>
      <c r="AH142" s="4186"/>
      <c r="AI142" s="4180"/>
      <c r="AJ142" s="275"/>
    </row>
    <row r="143" spans="1:51" s="666" customFormat="1" ht="11.25" customHeight="1">
      <c r="A143" s="265"/>
      <c r="B143" s="263"/>
      <c r="C143" s="307"/>
      <c r="D143" s="82"/>
      <c r="E143" s="252" t="s">
        <v>1572</v>
      </c>
      <c r="F143" s="268"/>
      <c r="G143" s="252"/>
      <c r="H143" s="267"/>
      <c r="I143" s="267"/>
      <c r="J143" s="267"/>
      <c r="K143" s="267"/>
      <c r="L143" s="267"/>
      <c r="M143" s="267"/>
      <c r="N143" s="267"/>
      <c r="O143" s="269"/>
      <c r="P143" s="269"/>
      <c r="Q143" s="269"/>
      <c r="R143" s="268"/>
      <c r="S143" s="268"/>
      <c r="T143" s="268"/>
      <c r="U143" s="268"/>
      <c r="V143" s="236"/>
      <c r="W143" s="4212"/>
      <c r="X143" s="4183"/>
      <c r="Y143" s="4187"/>
      <c r="Z143" s="4187"/>
      <c r="AA143" s="4187"/>
      <c r="AB143" s="4187"/>
      <c r="AC143" s="4187"/>
      <c r="AD143" s="4187"/>
      <c r="AE143" s="4187"/>
      <c r="AF143" s="4187"/>
      <c r="AG143" s="4187"/>
      <c r="AH143" s="4187"/>
      <c r="AI143" s="4184"/>
      <c r="AJ143" s="275"/>
    </row>
    <row r="144" spans="1:51" s="2572" customFormat="1" ht="3.75" customHeight="1">
      <c r="A144" s="265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269"/>
      <c r="P144" s="269"/>
      <c r="Q144" s="26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275"/>
      <c r="AK144" s="666"/>
      <c r="AL144" s="666"/>
      <c r="AM144" s="666"/>
      <c r="AN144" s="666"/>
      <c r="AO144" s="666"/>
      <c r="AP144" s="666"/>
      <c r="AQ144" s="666"/>
      <c r="AR144" s="666"/>
      <c r="AS144" s="666"/>
      <c r="AT144" s="666"/>
      <c r="AU144" s="666"/>
      <c r="AV144" s="666"/>
      <c r="AW144" s="666"/>
      <c r="AX144" s="666"/>
      <c r="AY144" s="666"/>
    </row>
    <row r="145" spans="1:51" s="666" customFormat="1" ht="11.25" customHeight="1">
      <c r="A145" s="265"/>
      <c r="B145" s="82"/>
      <c r="C145" s="305"/>
      <c r="D145" s="82" t="s">
        <v>149</v>
      </c>
      <c r="E145" s="82" t="s">
        <v>1573</v>
      </c>
      <c r="F145" s="129"/>
      <c r="G145" s="29"/>
      <c r="H145" s="29"/>
      <c r="I145" s="29"/>
      <c r="J145" s="29"/>
      <c r="K145" s="29"/>
      <c r="L145" s="29"/>
      <c r="M145" s="29"/>
      <c r="N145" s="29"/>
      <c r="O145" s="269"/>
      <c r="P145" s="269"/>
      <c r="Q145" s="269"/>
      <c r="R145" s="198"/>
      <c r="S145" s="198"/>
      <c r="T145" s="198"/>
      <c r="U145" s="198"/>
      <c r="V145" s="236"/>
      <c r="W145" s="4212">
        <v>37</v>
      </c>
      <c r="X145" s="4185"/>
      <c r="Y145" s="4186"/>
      <c r="Z145" s="4186"/>
      <c r="AA145" s="4186"/>
      <c r="AB145" s="4186"/>
      <c r="AC145" s="4186"/>
      <c r="AD145" s="4186"/>
      <c r="AE145" s="4186"/>
      <c r="AF145" s="4186"/>
      <c r="AG145" s="4186"/>
      <c r="AH145" s="4186"/>
      <c r="AI145" s="4180"/>
      <c r="AJ145" s="275"/>
    </row>
    <row r="146" spans="1:51" s="666" customFormat="1" ht="11.25" customHeight="1">
      <c r="A146" s="265"/>
      <c r="B146" s="263"/>
      <c r="C146" s="307"/>
      <c r="D146" s="82"/>
      <c r="E146" s="252" t="s">
        <v>1574</v>
      </c>
      <c r="F146" s="268"/>
      <c r="G146" s="252"/>
      <c r="H146" s="267"/>
      <c r="I146" s="267"/>
      <c r="J146" s="267"/>
      <c r="K146" s="267"/>
      <c r="L146" s="267"/>
      <c r="M146" s="267"/>
      <c r="N146" s="267"/>
      <c r="O146" s="269"/>
      <c r="P146" s="269"/>
      <c r="Q146" s="269"/>
      <c r="R146" s="268"/>
      <c r="S146" s="268"/>
      <c r="T146" s="268"/>
      <c r="U146" s="268"/>
      <c r="V146" s="236"/>
      <c r="W146" s="4212"/>
      <c r="X146" s="4183"/>
      <c r="Y146" s="4187"/>
      <c r="Z146" s="4187"/>
      <c r="AA146" s="4187"/>
      <c r="AB146" s="4187"/>
      <c r="AC146" s="4187"/>
      <c r="AD146" s="4187"/>
      <c r="AE146" s="4187"/>
      <c r="AF146" s="4187"/>
      <c r="AG146" s="4187"/>
      <c r="AH146" s="4187"/>
      <c r="AI146" s="4184"/>
      <c r="AJ146" s="275"/>
    </row>
    <row r="147" spans="1:51" s="2572" customFormat="1" ht="3.75" customHeight="1">
      <c r="A147" s="265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275"/>
      <c r="AK147" s="666"/>
      <c r="AL147" s="666"/>
      <c r="AM147" s="666"/>
      <c r="AN147" s="666"/>
      <c r="AO147" s="666"/>
      <c r="AP147" s="666"/>
      <c r="AQ147" s="666"/>
      <c r="AR147" s="666"/>
      <c r="AS147" s="666"/>
      <c r="AT147" s="666"/>
      <c r="AU147" s="666"/>
      <c r="AV147" s="666"/>
      <c r="AW147" s="666"/>
      <c r="AX147" s="666"/>
      <c r="AY147" s="666"/>
    </row>
    <row r="148" spans="1:51" s="666" customFormat="1" ht="11.25" customHeight="1">
      <c r="A148" s="265"/>
      <c r="B148" s="82"/>
      <c r="C148" s="305"/>
      <c r="D148" s="82" t="s">
        <v>153</v>
      </c>
      <c r="E148" s="82" t="s">
        <v>1575</v>
      </c>
      <c r="F148" s="129"/>
      <c r="G148" s="29"/>
      <c r="H148" s="29"/>
      <c r="I148" s="29"/>
      <c r="J148" s="29"/>
      <c r="K148" s="29"/>
      <c r="L148" s="29"/>
      <c r="M148" s="29"/>
      <c r="N148" s="29"/>
      <c r="O148" s="269"/>
      <c r="P148" s="269"/>
      <c r="Q148" s="269"/>
      <c r="R148" s="198"/>
      <c r="S148" s="198"/>
      <c r="T148" s="198"/>
      <c r="U148" s="198"/>
      <c r="V148" s="236"/>
      <c r="W148" s="4212">
        <v>38</v>
      </c>
      <c r="X148" s="4185"/>
      <c r="Y148" s="4186"/>
      <c r="Z148" s="4186"/>
      <c r="AA148" s="4186"/>
      <c r="AB148" s="4186"/>
      <c r="AC148" s="4186"/>
      <c r="AD148" s="4186"/>
      <c r="AE148" s="4186"/>
      <c r="AF148" s="4186"/>
      <c r="AG148" s="4186"/>
      <c r="AH148" s="4186"/>
      <c r="AI148" s="4180"/>
      <c r="AJ148" s="275"/>
    </row>
    <row r="149" spans="1:51" s="666" customFormat="1" ht="11.25" customHeight="1">
      <c r="A149" s="265"/>
      <c r="B149" s="263"/>
      <c r="C149" s="307"/>
      <c r="D149" s="82"/>
      <c r="E149" s="252" t="s">
        <v>1576</v>
      </c>
      <c r="F149" s="268"/>
      <c r="G149" s="252"/>
      <c r="H149" s="267"/>
      <c r="I149" s="267"/>
      <c r="J149" s="267"/>
      <c r="K149" s="267"/>
      <c r="L149" s="267"/>
      <c r="M149" s="267"/>
      <c r="N149" s="267"/>
      <c r="O149" s="269"/>
      <c r="P149" s="269"/>
      <c r="Q149" s="269"/>
      <c r="R149" s="268"/>
      <c r="S149" s="268"/>
      <c r="T149" s="268"/>
      <c r="U149" s="268"/>
      <c r="V149" s="236"/>
      <c r="W149" s="4212"/>
      <c r="X149" s="4183"/>
      <c r="Y149" s="4187"/>
      <c r="Z149" s="4187"/>
      <c r="AA149" s="4187"/>
      <c r="AB149" s="4187"/>
      <c r="AC149" s="4187"/>
      <c r="AD149" s="4187"/>
      <c r="AE149" s="4187"/>
      <c r="AF149" s="4187"/>
      <c r="AG149" s="4187"/>
      <c r="AH149" s="4187"/>
      <c r="AI149" s="4184"/>
      <c r="AJ149" s="275"/>
    </row>
    <row r="150" spans="1:51" s="666" customFormat="1" ht="11.25">
      <c r="A150" s="368"/>
      <c r="B150" s="362"/>
      <c r="C150" s="362"/>
      <c r="D150" s="2492"/>
      <c r="E150" s="375"/>
      <c r="F150" s="380"/>
      <c r="G150" s="380"/>
      <c r="H150" s="380"/>
      <c r="I150" s="362"/>
      <c r="J150" s="413"/>
      <c r="K150" s="413"/>
      <c r="L150" s="362"/>
      <c r="M150" s="414"/>
      <c r="N150" s="414"/>
      <c r="O150" s="414"/>
      <c r="P150" s="414"/>
      <c r="Q150" s="425"/>
      <c r="R150" s="2491"/>
      <c r="S150" s="380"/>
      <c r="T150" s="362"/>
      <c r="U150" s="362"/>
      <c r="V150" s="362"/>
      <c r="W150" s="376"/>
      <c r="X150" s="376"/>
      <c r="Y150" s="376"/>
      <c r="Z150" s="376"/>
      <c r="AA150" s="376"/>
      <c r="AB150" s="376"/>
      <c r="AC150" s="376"/>
      <c r="AD150" s="376"/>
      <c r="AE150" s="376"/>
      <c r="AF150" s="376"/>
      <c r="AG150" s="376"/>
      <c r="AH150" s="376"/>
      <c r="AI150" s="376"/>
      <c r="AJ150" s="379"/>
    </row>
    <row r="151" spans="1:51" s="666" customFormat="1" ht="11.25">
      <c r="A151" s="265"/>
      <c r="B151" s="129"/>
      <c r="C151" s="129"/>
      <c r="D151" s="2483"/>
      <c r="E151" s="308"/>
      <c r="F151" s="2489"/>
      <c r="G151" s="2489"/>
      <c r="H151" s="2489"/>
      <c r="I151" s="129"/>
      <c r="J151" s="415"/>
      <c r="K151" s="415"/>
      <c r="L151" s="129"/>
      <c r="M151" s="2510"/>
      <c r="N151" s="2510"/>
      <c r="O151" s="2510"/>
      <c r="P151" s="2510"/>
      <c r="Q151" s="266"/>
      <c r="R151" s="2490"/>
      <c r="S151" s="2489"/>
      <c r="T151" s="129"/>
      <c r="U151" s="129"/>
      <c r="V151" s="129"/>
      <c r="W151" s="327"/>
      <c r="X151" s="327"/>
      <c r="Y151" s="327"/>
      <c r="Z151" s="327"/>
      <c r="AA151" s="327"/>
      <c r="AB151" s="327"/>
      <c r="AC151" s="327"/>
      <c r="AD151" s="327"/>
      <c r="AE151" s="327"/>
      <c r="AF151" s="327"/>
      <c r="AG151" s="327"/>
      <c r="AH151" s="327"/>
      <c r="AI151" s="327"/>
      <c r="AJ151" s="275"/>
    </row>
    <row r="152" spans="1:51" s="666" customFormat="1" ht="11.25" customHeight="1">
      <c r="A152" s="265"/>
      <c r="B152" s="304" t="s">
        <v>1577</v>
      </c>
      <c r="C152" s="269"/>
      <c r="D152" s="2528" t="s">
        <v>1578</v>
      </c>
      <c r="E152" s="129"/>
      <c r="F152" s="262"/>
      <c r="G152" s="263"/>
      <c r="H152" s="264"/>
      <c r="I152" s="264"/>
      <c r="J152" s="264"/>
      <c r="K152" s="264"/>
      <c r="L152" s="264"/>
      <c r="M152" s="264"/>
      <c r="N152" s="264"/>
      <c r="O152" s="264"/>
      <c r="P152" s="264"/>
      <c r="Q152" s="264"/>
      <c r="R152" s="264"/>
      <c r="S152" s="264"/>
      <c r="T152" s="264"/>
      <c r="U152" s="264"/>
      <c r="V152" s="264"/>
      <c r="W152" s="264"/>
      <c r="X152" s="264"/>
      <c r="Y152" s="264"/>
      <c r="Z152" s="264"/>
      <c r="AA152" s="264"/>
      <c r="AB152" s="264"/>
      <c r="AC152" s="264"/>
      <c r="AD152" s="264"/>
      <c r="AE152" s="264"/>
      <c r="AF152" s="264"/>
      <c r="AG152" s="29"/>
      <c r="AH152" s="129"/>
      <c r="AI152" s="129"/>
      <c r="AJ152" s="275"/>
    </row>
    <row r="153" spans="1:51" s="2572" customFormat="1" ht="9.75" customHeight="1">
      <c r="A153" s="265"/>
      <c r="B153" s="129"/>
      <c r="C153" s="129"/>
      <c r="D153" s="266" t="s">
        <v>1579</v>
      </c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4411"/>
      <c r="Y153" s="4411"/>
      <c r="Z153" s="4411"/>
      <c r="AA153" s="4411"/>
      <c r="AB153" s="4411"/>
      <c r="AC153" s="4411"/>
      <c r="AD153" s="4411"/>
      <c r="AE153" s="4411"/>
      <c r="AF153" s="4411"/>
      <c r="AG153" s="4411"/>
      <c r="AH153" s="4411"/>
      <c r="AI153" s="129"/>
      <c r="AJ153" s="275"/>
      <c r="AK153" s="666"/>
      <c r="AL153" s="666"/>
      <c r="AM153" s="666"/>
      <c r="AN153" s="666"/>
      <c r="AO153" s="666"/>
      <c r="AP153" s="666"/>
      <c r="AQ153" s="666"/>
      <c r="AR153" s="666"/>
      <c r="AS153" s="666"/>
      <c r="AT153" s="666"/>
      <c r="AU153" s="666"/>
      <c r="AV153" s="666"/>
      <c r="AW153" s="666"/>
      <c r="AX153" s="666"/>
      <c r="AY153" s="666"/>
    </row>
    <row r="154" spans="1:51" s="666" customFormat="1" ht="9.75" customHeight="1">
      <c r="A154" s="265"/>
      <c r="B154" s="263"/>
      <c r="C154" s="2513"/>
      <c r="D154" s="2523"/>
      <c r="E154" s="129"/>
      <c r="F154" s="262"/>
      <c r="G154" s="267"/>
      <c r="H154" s="268"/>
      <c r="I154" s="268"/>
      <c r="J154" s="268"/>
      <c r="K154" s="268"/>
      <c r="L154" s="268"/>
      <c r="M154" s="268"/>
      <c r="N154" s="268"/>
      <c r="O154" s="269"/>
      <c r="P154" s="269"/>
      <c r="Q154" s="269"/>
      <c r="R154" s="268"/>
      <c r="S154" s="268"/>
      <c r="T154" s="268"/>
      <c r="U154" s="268"/>
      <c r="V154" s="268"/>
      <c r="W154" s="129"/>
      <c r="X154" s="4220"/>
      <c r="Y154" s="4220"/>
      <c r="Z154" s="4220"/>
      <c r="AA154" s="4220"/>
      <c r="AB154" s="4220"/>
      <c r="AC154" s="4220"/>
      <c r="AD154" s="4220"/>
      <c r="AE154" s="4220"/>
      <c r="AF154" s="4220"/>
      <c r="AG154" s="4220"/>
      <c r="AH154" s="4412"/>
      <c r="AI154" s="4412"/>
      <c r="AJ154" s="275"/>
    </row>
    <row r="155" spans="1:51" s="666" customFormat="1" ht="11.25" customHeight="1">
      <c r="A155" s="265"/>
      <c r="B155" s="82"/>
      <c r="C155" s="305"/>
      <c r="D155" s="82" t="s">
        <v>144</v>
      </c>
      <c r="E155" s="82" t="s">
        <v>1580</v>
      </c>
      <c r="F155" s="129"/>
      <c r="G155" s="29"/>
      <c r="H155" s="29"/>
      <c r="I155" s="29"/>
      <c r="J155" s="29"/>
      <c r="K155" s="29"/>
      <c r="L155" s="29"/>
      <c r="M155" s="29"/>
      <c r="N155" s="29"/>
      <c r="O155" s="269"/>
      <c r="P155" s="269"/>
      <c r="Q155" s="269"/>
      <c r="R155" s="198"/>
      <c r="S155" s="198"/>
      <c r="T155" s="198"/>
      <c r="U155" s="198"/>
      <c r="V155" s="236"/>
      <c r="W155" s="4212">
        <v>39</v>
      </c>
      <c r="X155" s="4185"/>
      <c r="Y155" s="4186"/>
      <c r="Z155" s="4186"/>
      <c r="AA155" s="4186"/>
      <c r="AB155" s="4186"/>
      <c r="AC155" s="4186"/>
      <c r="AD155" s="4186"/>
      <c r="AE155" s="4186"/>
      <c r="AF155" s="4186"/>
      <c r="AG155" s="4186"/>
      <c r="AH155" s="4186"/>
      <c r="AI155" s="4180"/>
      <c r="AJ155" s="275"/>
    </row>
    <row r="156" spans="1:51" s="666" customFormat="1" ht="11.25" customHeight="1">
      <c r="A156" s="265"/>
      <c r="B156" s="263"/>
      <c r="C156" s="307"/>
      <c r="D156" s="82"/>
      <c r="E156" s="252" t="s">
        <v>1581</v>
      </c>
      <c r="F156" s="268"/>
      <c r="G156" s="252"/>
      <c r="H156" s="267"/>
      <c r="I156" s="267"/>
      <c r="J156" s="267"/>
      <c r="K156" s="267"/>
      <c r="L156" s="267"/>
      <c r="M156" s="267"/>
      <c r="N156" s="267"/>
      <c r="O156" s="269"/>
      <c r="P156" s="269"/>
      <c r="Q156" s="269"/>
      <c r="R156" s="268"/>
      <c r="S156" s="268"/>
      <c r="T156" s="268"/>
      <c r="U156" s="268"/>
      <c r="V156" s="236"/>
      <c r="W156" s="4212"/>
      <c r="X156" s="4183"/>
      <c r="Y156" s="4187"/>
      <c r="Z156" s="4187"/>
      <c r="AA156" s="4187"/>
      <c r="AB156" s="4187"/>
      <c r="AC156" s="4187"/>
      <c r="AD156" s="4187"/>
      <c r="AE156" s="4187"/>
      <c r="AF156" s="4187"/>
      <c r="AG156" s="4187"/>
      <c r="AH156" s="4187"/>
      <c r="AI156" s="4184"/>
      <c r="AJ156" s="275"/>
    </row>
    <row r="157" spans="1:51" s="2572" customFormat="1" ht="3.75" customHeight="1">
      <c r="A157" s="265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269"/>
      <c r="P157" s="269"/>
      <c r="Q157" s="26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275"/>
      <c r="AK157" s="666"/>
      <c r="AL157" s="666"/>
      <c r="AM157" s="666"/>
      <c r="AN157" s="666"/>
      <c r="AO157" s="666"/>
      <c r="AP157" s="666"/>
      <c r="AQ157" s="666"/>
      <c r="AR157" s="666"/>
      <c r="AS157" s="666"/>
      <c r="AT157" s="666"/>
      <c r="AU157" s="666"/>
      <c r="AV157" s="666"/>
      <c r="AW157" s="666"/>
      <c r="AX157" s="666"/>
      <c r="AY157" s="666"/>
    </row>
    <row r="158" spans="1:51" s="666" customFormat="1" ht="11.25" customHeight="1">
      <c r="A158" s="265"/>
      <c r="B158" s="82"/>
      <c r="C158" s="305"/>
      <c r="D158" s="82" t="s">
        <v>149</v>
      </c>
      <c r="E158" s="82" t="s">
        <v>1582</v>
      </c>
      <c r="F158" s="129"/>
      <c r="G158" s="29"/>
      <c r="H158" s="29"/>
      <c r="I158" s="29"/>
      <c r="J158" s="29"/>
      <c r="K158" s="29"/>
      <c r="L158" s="29"/>
      <c r="M158" s="29"/>
      <c r="N158" s="29"/>
      <c r="O158" s="269"/>
      <c r="P158" s="269"/>
      <c r="Q158" s="269"/>
      <c r="R158" s="198"/>
      <c r="S158" s="198"/>
      <c r="T158" s="198"/>
      <c r="U158" s="198"/>
      <c r="V158" s="236"/>
      <c r="W158" s="4212">
        <v>40</v>
      </c>
      <c r="X158" s="4185"/>
      <c r="Y158" s="4186"/>
      <c r="Z158" s="4186"/>
      <c r="AA158" s="4186"/>
      <c r="AB158" s="4186"/>
      <c r="AC158" s="4186"/>
      <c r="AD158" s="4186"/>
      <c r="AE158" s="4186"/>
      <c r="AF158" s="4186"/>
      <c r="AG158" s="4186"/>
      <c r="AH158" s="4186"/>
      <c r="AI158" s="4180"/>
      <c r="AJ158" s="275"/>
    </row>
    <row r="159" spans="1:51" s="666" customFormat="1" ht="11.25" customHeight="1">
      <c r="A159" s="265"/>
      <c r="B159" s="263"/>
      <c r="C159" s="307"/>
      <c r="D159" s="82"/>
      <c r="E159" s="252" t="s">
        <v>1583</v>
      </c>
      <c r="F159" s="268"/>
      <c r="G159" s="252"/>
      <c r="H159" s="267"/>
      <c r="I159" s="267"/>
      <c r="J159" s="267"/>
      <c r="K159" s="267"/>
      <c r="L159" s="267"/>
      <c r="M159" s="267"/>
      <c r="N159" s="267"/>
      <c r="O159" s="269"/>
      <c r="P159" s="269"/>
      <c r="Q159" s="269"/>
      <c r="R159" s="268"/>
      <c r="S159" s="268"/>
      <c r="T159" s="268"/>
      <c r="U159" s="268"/>
      <c r="V159" s="236"/>
      <c r="W159" s="4212"/>
      <c r="X159" s="4183"/>
      <c r="Y159" s="4187"/>
      <c r="Z159" s="4187"/>
      <c r="AA159" s="4187"/>
      <c r="AB159" s="4187"/>
      <c r="AC159" s="4187"/>
      <c r="AD159" s="4187"/>
      <c r="AE159" s="4187"/>
      <c r="AF159" s="4187"/>
      <c r="AG159" s="4187"/>
      <c r="AH159" s="4187"/>
      <c r="AI159" s="4184"/>
      <c r="AJ159" s="275"/>
    </row>
    <row r="160" spans="1:51" s="2572" customFormat="1" ht="3.75" customHeight="1">
      <c r="A160" s="265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275"/>
      <c r="AK160" s="666"/>
      <c r="AL160" s="666"/>
      <c r="AM160" s="666"/>
      <c r="AN160" s="666"/>
      <c r="AO160" s="666"/>
      <c r="AP160" s="666"/>
      <c r="AQ160" s="666"/>
      <c r="AR160" s="666"/>
      <c r="AS160" s="666"/>
      <c r="AT160" s="666"/>
      <c r="AU160" s="666"/>
      <c r="AV160" s="666"/>
      <c r="AW160" s="666"/>
      <c r="AX160" s="666"/>
      <c r="AY160" s="666"/>
    </row>
    <row r="161" spans="1:51" s="666" customFormat="1" ht="11.25" customHeight="1">
      <c r="A161" s="265"/>
      <c r="B161" s="82"/>
      <c r="C161" s="305"/>
      <c r="D161" s="82" t="s">
        <v>153</v>
      </c>
      <c r="E161" s="82" t="s">
        <v>446</v>
      </c>
      <c r="F161" s="129"/>
      <c r="G161" s="29"/>
      <c r="H161" s="29"/>
      <c r="I161" s="29"/>
      <c r="J161" s="29"/>
      <c r="K161" s="29"/>
      <c r="L161" s="29"/>
      <c r="M161" s="29"/>
      <c r="N161" s="29"/>
      <c r="O161" s="269"/>
      <c r="P161" s="269"/>
      <c r="Q161" s="269"/>
      <c r="R161" s="198"/>
      <c r="S161" s="198"/>
      <c r="T161" s="198"/>
      <c r="U161" s="198"/>
      <c r="V161" s="236"/>
      <c r="W161" s="4212">
        <v>41</v>
      </c>
      <c r="X161" s="4185"/>
      <c r="Y161" s="4186"/>
      <c r="Z161" s="4186"/>
      <c r="AA161" s="4186"/>
      <c r="AB161" s="4186"/>
      <c r="AC161" s="4186"/>
      <c r="AD161" s="4186"/>
      <c r="AE161" s="4186"/>
      <c r="AF161" s="4186"/>
      <c r="AG161" s="4186"/>
      <c r="AH161" s="4186"/>
      <c r="AI161" s="4180"/>
      <c r="AJ161" s="275"/>
    </row>
    <row r="162" spans="1:51" s="666" customFormat="1" ht="11.25" customHeight="1">
      <c r="A162" s="265"/>
      <c r="B162" s="263"/>
      <c r="C162" s="307"/>
      <c r="D162" s="82"/>
      <c r="E162" s="252" t="s">
        <v>453</v>
      </c>
      <c r="F162" s="268"/>
      <c r="G162" s="252"/>
      <c r="H162" s="267"/>
      <c r="I162" s="267"/>
      <c r="J162" s="267"/>
      <c r="K162" s="267"/>
      <c r="L162" s="267"/>
      <c r="M162" s="267"/>
      <c r="N162" s="267"/>
      <c r="O162" s="269"/>
      <c r="P162" s="269"/>
      <c r="Q162" s="269"/>
      <c r="R162" s="268"/>
      <c r="S162" s="268"/>
      <c r="T162" s="268"/>
      <c r="U162" s="268"/>
      <c r="V162" s="236"/>
      <c r="W162" s="4212"/>
      <c r="X162" s="4183"/>
      <c r="Y162" s="4187"/>
      <c r="Z162" s="4187"/>
      <c r="AA162" s="4187"/>
      <c r="AB162" s="4187"/>
      <c r="AC162" s="4187"/>
      <c r="AD162" s="4187"/>
      <c r="AE162" s="4187"/>
      <c r="AF162" s="4187"/>
      <c r="AG162" s="4187"/>
      <c r="AH162" s="4187"/>
      <c r="AI162" s="4184"/>
      <c r="AJ162" s="275"/>
    </row>
    <row r="163" spans="1:51" s="2572" customFormat="1" ht="9.75" customHeight="1">
      <c r="A163" s="368"/>
      <c r="B163" s="362"/>
      <c r="C163" s="362"/>
      <c r="D163" s="362"/>
      <c r="E163" s="362"/>
      <c r="F163" s="362"/>
      <c r="G163" s="362"/>
      <c r="H163" s="36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62"/>
      <c r="Z163" s="362"/>
      <c r="AA163" s="362"/>
      <c r="AB163" s="362"/>
      <c r="AC163" s="362"/>
      <c r="AD163" s="362"/>
      <c r="AE163" s="362"/>
      <c r="AF163" s="362"/>
      <c r="AG163" s="362"/>
      <c r="AH163" s="362"/>
      <c r="AI163" s="362"/>
      <c r="AJ163" s="379"/>
      <c r="AK163" s="666"/>
      <c r="AL163" s="666"/>
      <c r="AM163" s="666"/>
      <c r="AN163" s="666"/>
      <c r="AO163" s="666"/>
      <c r="AP163" s="666"/>
      <c r="AQ163" s="666"/>
      <c r="AR163" s="666"/>
      <c r="AS163" s="666"/>
      <c r="AT163" s="666"/>
      <c r="AU163" s="666"/>
      <c r="AV163" s="666"/>
      <c r="AW163" s="666"/>
      <c r="AX163" s="666"/>
      <c r="AY163" s="666"/>
    </row>
    <row r="164" spans="1:51" s="666" customFormat="1" ht="11.25">
      <c r="A164" s="265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275"/>
    </row>
    <row r="165" spans="1:51" s="666" customFormat="1" ht="11.25" customHeight="1">
      <c r="A165" s="265"/>
      <c r="B165" s="304" t="s">
        <v>1584</v>
      </c>
      <c r="C165" s="269"/>
      <c r="D165" s="2528" t="s">
        <v>1585</v>
      </c>
      <c r="E165" s="129"/>
      <c r="F165" s="262"/>
      <c r="G165" s="263"/>
      <c r="H165" s="264"/>
      <c r="I165" s="264"/>
      <c r="J165" s="264"/>
      <c r="K165" s="264"/>
      <c r="L165" s="264"/>
      <c r="M165" s="264"/>
      <c r="N165" s="264"/>
      <c r="O165" s="264"/>
      <c r="P165" s="264"/>
      <c r="Q165" s="264"/>
      <c r="R165" s="264"/>
      <c r="S165" s="264"/>
      <c r="T165" s="264"/>
      <c r="U165" s="264"/>
      <c r="V165" s="264"/>
      <c r="W165" s="264"/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9"/>
      <c r="AH165" s="129"/>
      <c r="AI165" s="129"/>
      <c r="AJ165" s="275"/>
    </row>
    <row r="166" spans="1:51" s="2572" customFormat="1" ht="9.75" customHeight="1">
      <c r="A166" s="265"/>
      <c r="B166" s="129"/>
      <c r="C166" s="129"/>
      <c r="D166" s="266" t="s">
        <v>1586</v>
      </c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275"/>
      <c r="AK166" s="666"/>
      <c r="AL166" s="666"/>
      <c r="AM166" s="666"/>
      <c r="AN166" s="666"/>
      <c r="AO166" s="666"/>
      <c r="AP166" s="666"/>
      <c r="AQ166" s="666"/>
      <c r="AR166" s="666"/>
      <c r="AS166" s="666"/>
      <c r="AT166" s="666"/>
      <c r="AU166" s="666"/>
      <c r="AV166" s="666"/>
      <c r="AW166" s="666"/>
      <c r="AX166" s="666"/>
      <c r="AY166" s="666"/>
    </row>
    <row r="167" spans="1:51" s="666" customFormat="1" ht="9.75" customHeight="1">
      <c r="A167" s="265"/>
      <c r="B167" s="263"/>
      <c r="C167" s="2513"/>
      <c r="D167" s="2523"/>
      <c r="E167" s="129"/>
      <c r="F167" s="262"/>
      <c r="G167" s="267"/>
      <c r="H167" s="268"/>
      <c r="I167" s="268"/>
      <c r="J167" s="268"/>
      <c r="K167" s="268"/>
      <c r="L167" s="268"/>
      <c r="M167" s="268"/>
      <c r="N167" s="268"/>
      <c r="O167" s="269"/>
      <c r="P167" s="269"/>
      <c r="Q167" s="269"/>
      <c r="R167" s="268"/>
      <c r="S167" s="268"/>
      <c r="T167" s="268"/>
      <c r="U167" s="268"/>
      <c r="V167" s="268"/>
      <c r="W167" s="129"/>
      <c r="X167" s="129"/>
      <c r="Y167" s="129"/>
      <c r="Z167" s="129"/>
      <c r="AA167" s="129"/>
      <c r="AB167" s="129"/>
      <c r="AC167" s="129"/>
      <c r="AD167" s="269"/>
      <c r="AE167" s="269"/>
      <c r="AF167" s="29"/>
      <c r="AG167" s="129"/>
      <c r="AH167" s="129"/>
      <c r="AI167" s="129"/>
      <c r="AJ167" s="275"/>
    </row>
    <row r="168" spans="1:51" s="666" customFormat="1" ht="11.25" customHeight="1">
      <c r="A168" s="265"/>
      <c r="B168" s="82"/>
      <c r="C168" s="305"/>
      <c r="D168" s="82" t="s">
        <v>144</v>
      </c>
      <c r="E168" s="82" t="s">
        <v>1546</v>
      </c>
      <c r="F168" s="129"/>
      <c r="G168" s="29"/>
      <c r="H168" s="29"/>
      <c r="I168" s="29"/>
      <c r="J168" s="29"/>
      <c r="K168" s="29"/>
      <c r="L168" s="29"/>
      <c r="M168" s="29"/>
      <c r="N168" s="29"/>
      <c r="O168" s="269"/>
      <c r="P168" s="269"/>
      <c r="Q168" s="269"/>
      <c r="R168" s="198"/>
      <c r="S168" s="198"/>
      <c r="T168" s="198"/>
      <c r="U168" s="198"/>
      <c r="V168" s="236"/>
      <c r="W168" s="4212">
        <v>42</v>
      </c>
      <c r="X168" s="4185"/>
      <c r="Y168" s="4186"/>
      <c r="Z168" s="4186"/>
      <c r="AA168" s="4186"/>
      <c r="AB168" s="4186"/>
      <c r="AC168" s="4186"/>
      <c r="AD168" s="4186"/>
      <c r="AE168" s="4186"/>
      <c r="AF168" s="4186"/>
      <c r="AG168" s="4186"/>
      <c r="AH168" s="4186"/>
      <c r="AI168" s="4180"/>
      <c r="AJ168" s="275"/>
    </row>
    <row r="169" spans="1:51" s="666" customFormat="1" ht="11.25" customHeight="1">
      <c r="A169" s="265"/>
      <c r="B169" s="263"/>
      <c r="C169" s="307"/>
      <c r="D169" s="82"/>
      <c r="E169" s="252" t="s">
        <v>2366</v>
      </c>
      <c r="F169" s="268"/>
      <c r="G169" s="252"/>
      <c r="H169" s="267"/>
      <c r="I169" s="267"/>
      <c r="J169" s="267"/>
      <c r="K169" s="267"/>
      <c r="L169" s="267"/>
      <c r="M169" s="267"/>
      <c r="N169" s="267"/>
      <c r="O169" s="269"/>
      <c r="P169" s="269"/>
      <c r="Q169" s="269"/>
      <c r="R169" s="268"/>
      <c r="S169" s="268"/>
      <c r="T169" s="268"/>
      <c r="U169" s="268"/>
      <c r="V169" s="236"/>
      <c r="W169" s="4212"/>
      <c r="X169" s="4183"/>
      <c r="Y169" s="4187"/>
      <c r="Z169" s="4187"/>
      <c r="AA169" s="4187"/>
      <c r="AB169" s="4187"/>
      <c r="AC169" s="4187"/>
      <c r="AD169" s="4187"/>
      <c r="AE169" s="4187"/>
      <c r="AF169" s="4187"/>
      <c r="AG169" s="4187"/>
      <c r="AH169" s="4187"/>
      <c r="AI169" s="4184"/>
      <c r="AJ169" s="275"/>
    </row>
    <row r="170" spans="1:51" s="2572" customFormat="1" ht="3.75" customHeight="1">
      <c r="A170" s="265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269"/>
      <c r="P170" s="269"/>
      <c r="Q170" s="26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275"/>
      <c r="AK170" s="666"/>
      <c r="AL170" s="666"/>
      <c r="AM170" s="666"/>
      <c r="AN170" s="666"/>
      <c r="AO170" s="666"/>
      <c r="AP170" s="666"/>
      <c r="AQ170" s="666"/>
      <c r="AR170" s="666"/>
      <c r="AS170" s="666"/>
      <c r="AT170" s="666"/>
      <c r="AU170" s="666"/>
      <c r="AV170" s="666"/>
      <c r="AW170" s="666"/>
      <c r="AX170" s="666"/>
      <c r="AY170" s="666"/>
    </row>
    <row r="171" spans="1:51" s="666" customFormat="1" ht="11.25" customHeight="1">
      <c r="A171" s="265"/>
      <c r="B171" s="82"/>
      <c r="C171" s="305"/>
      <c r="D171" s="82" t="s">
        <v>149</v>
      </c>
      <c r="E171" s="82" t="s">
        <v>1548</v>
      </c>
      <c r="F171" s="129"/>
      <c r="G171" s="29"/>
      <c r="H171" s="29"/>
      <c r="I171" s="29"/>
      <c r="J171" s="29"/>
      <c r="K171" s="29"/>
      <c r="L171" s="29"/>
      <c r="M171" s="29"/>
      <c r="N171" s="29"/>
      <c r="O171" s="269"/>
      <c r="P171" s="269"/>
      <c r="Q171" s="269"/>
      <c r="R171" s="198"/>
      <c r="S171" s="198"/>
      <c r="T171" s="198"/>
      <c r="U171" s="198"/>
      <c r="V171" s="236"/>
      <c r="W171" s="4212">
        <v>43</v>
      </c>
      <c r="X171" s="4185"/>
      <c r="Y171" s="4186"/>
      <c r="Z171" s="4186"/>
      <c r="AA171" s="4186"/>
      <c r="AB171" s="4186"/>
      <c r="AC171" s="4186"/>
      <c r="AD171" s="4186"/>
      <c r="AE171" s="4186"/>
      <c r="AF171" s="4186"/>
      <c r="AG171" s="4186"/>
      <c r="AH171" s="4186"/>
      <c r="AI171" s="4180"/>
      <c r="AJ171" s="275"/>
    </row>
    <row r="172" spans="1:51" s="666" customFormat="1" ht="11.25" customHeight="1">
      <c r="A172" s="265"/>
      <c r="B172" s="263"/>
      <c r="C172" s="307"/>
      <c r="D172" s="82"/>
      <c r="E172" s="252" t="s">
        <v>2367</v>
      </c>
      <c r="F172" s="268"/>
      <c r="G172" s="252"/>
      <c r="H172" s="267"/>
      <c r="I172" s="267"/>
      <c r="J172" s="267"/>
      <c r="K172" s="267"/>
      <c r="L172" s="267"/>
      <c r="M172" s="267"/>
      <c r="N172" s="267"/>
      <c r="O172" s="269"/>
      <c r="P172" s="269"/>
      <c r="Q172" s="269"/>
      <c r="R172" s="268"/>
      <c r="S172" s="268"/>
      <c r="T172" s="268"/>
      <c r="U172" s="268"/>
      <c r="V172" s="236"/>
      <c r="W172" s="4212"/>
      <c r="X172" s="4183"/>
      <c r="Y172" s="4187"/>
      <c r="Z172" s="4187"/>
      <c r="AA172" s="4187"/>
      <c r="AB172" s="4187"/>
      <c r="AC172" s="4187"/>
      <c r="AD172" s="4187"/>
      <c r="AE172" s="4187"/>
      <c r="AF172" s="4187"/>
      <c r="AG172" s="4187"/>
      <c r="AH172" s="4187"/>
      <c r="AI172" s="4184"/>
      <c r="AJ172" s="275"/>
    </row>
    <row r="173" spans="1:51" s="2572" customFormat="1" ht="3.75" customHeight="1">
      <c r="A173" s="265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275"/>
      <c r="AK173" s="666"/>
      <c r="AL173" s="666"/>
      <c r="AM173" s="666"/>
      <c r="AN173" s="666"/>
      <c r="AO173" s="666"/>
      <c r="AP173" s="666"/>
      <c r="AQ173" s="666"/>
      <c r="AR173" s="666"/>
      <c r="AS173" s="666"/>
      <c r="AT173" s="666"/>
      <c r="AU173" s="666"/>
      <c r="AV173" s="666"/>
      <c r="AW173" s="666"/>
      <c r="AX173" s="666"/>
      <c r="AY173" s="666"/>
    </row>
    <row r="174" spans="1:51" s="666" customFormat="1" ht="11.25" customHeight="1">
      <c r="A174" s="265"/>
      <c r="B174" s="82"/>
      <c r="C174" s="305"/>
      <c r="D174" s="82" t="s">
        <v>153</v>
      </c>
      <c r="E174" s="82" t="s">
        <v>1550</v>
      </c>
      <c r="F174" s="129"/>
      <c r="G174" s="29"/>
      <c r="H174" s="29"/>
      <c r="I174" s="29"/>
      <c r="J174" s="29"/>
      <c r="K174" s="29"/>
      <c r="L174" s="29"/>
      <c r="M174" s="29"/>
      <c r="N174" s="29"/>
      <c r="O174" s="269"/>
      <c r="P174" s="269"/>
      <c r="Q174" s="269"/>
      <c r="R174" s="198"/>
      <c r="S174" s="198"/>
      <c r="T174" s="198"/>
      <c r="U174" s="198"/>
      <c r="V174" s="236"/>
      <c r="W174" s="4212">
        <v>44</v>
      </c>
      <c r="X174" s="4185"/>
      <c r="Y174" s="4186"/>
      <c r="Z174" s="4186"/>
      <c r="AA174" s="4186"/>
      <c r="AB174" s="4186"/>
      <c r="AC174" s="4186"/>
      <c r="AD174" s="4186"/>
      <c r="AE174" s="4186"/>
      <c r="AF174" s="4186"/>
      <c r="AG174" s="4186"/>
      <c r="AH174" s="4186"/>
      <c r="AI174" s="4180"/>
      <c r="AJ174" s="275"/>
    </row>
    <row r="175" spans="1:51" s="666" customFormat="1" ht="11.25" customHeight="1">
      <c r="A175" s="265"/>
      <c r="B175" s="263"/>
      <c r="C175" s="307"/>
      <c r="D175" s="82"/>
      <c r="E175" s="252" t="s">
        <v>1551</v>
      </c>
      <c r="F175" s="268"/>
      <c r="G175" s="252"/>
      <c r="H175" s="267"/>
      <c r="I175" s="267"/>
      <c r="J175" s="267"/>
      <c r="K175" s="267"/>
      <c r="L175" s="267"/>
      <c r="M175" s="267"/>
      <c r="N175" s="267"/>
      <c r="O175" s="269"/>
      <c r="P175" s="269"/>
      <c r="Q175" s="269"/>
      <c r="R175" s="268"/>
      <c r="S175" s="268"/>
      <c r="T175" s="268"/>
      <c r="U175" s="268"/>
      <c r="V175" s="236"/>
      <c r="W175" s="4212"/>
      <c r="X175" s="4183"/>
      <c r="Y175" s="4187"/>
      <c r="Z175" s="4187"/>
      <c r="AA175" s="4187"/>
      <c r="AB175" s="4187"/>
      <c r="AC175" s="4187"/>
      <c r="AD175" s="4187"/>
      <c r="AE175" s="4187"/>
      <c r="AF175" s="4187"/>
      <c r="AG175" s="4187"/>
      <c r="AH175" s="4187"/>
      <c r="AI175" s="4184"/>
      <c r="AJ175" s="275"/>
    </row>
    <row r="176" spans="1:51" s="2572" customFormat="1" ht="3.75" customHeight="1">
      <c r="A176" s="265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275"/>
      <c r="AK176" s="666"/>
      <c r="AL176" s="666"/>
      <c r="AM176" s="666"/>
      <c r="AN176" s="666"/>
      <c r="AO176" s="666"/>
      <c r="AP176" s="666"/>
      <c r="AQ176" s="666"/>
      <c r="AR176" s="666"/>
      <c r="AS176" s="666"/>
      <c r="AT176" s="666"/>
      <c r="AU176" s="666"/>
      <c r="AV176" s="666"/>
      <c r="AW176" s="666"/>
      <c r="AX176" s="666"/>
      <c r="AY176" s="666"/>
    </row>
    <row r="177" spans="1:51" s="666" customFormat="1" ht="11.25" customHeight="1">
      <c r="A177" s="265"/>
      <c r="B177" s="82"/>
      <c r="C177" s="305"/>
      <c r="D177" s="82" t="s">
        <v>157</v>
      </c>
      <c r="E177" s="82" t="s">
        <v>1552</v>
      </c>
      <c r="F177" s="129"/>
      <c r="G177" s="29"/>
      <c r="H177" s="29"/>
      <c r="I177" s="29"/>
      <c r="J177" s="29"/>
      <c r="K177" s="29"/>
      <c r="L177" s="29"/>
      <c r="M177" s="29"/>
      <c r="N177" s="29"/>
      <c r="O177" s="269"/>
      <c r="P177" s="269"/>
      <c r="Q177" s="269"/>
      <c r="R177" s="198"/>
      <c r="S177" s="198"/>
      <c r="T177" s="198"/>
      <c r="U177" s="198"/>
      <c r="V177" s="236"/>
      <c r="W177" s="4212">
        <v>45</v>
      </c>
      <c r="X177" s="4185"/>
      <c r="Y177" s="4186"/>
      <c r="Z177" s="4186"/>
      <c r="AA177" s="4186"/>
      <c r="AB177" s="4186"/>
      <c r="AC177" s="4186"/>
      <c r="AD177" s="4186"/>
      <c r="AE177" s="4186"/>
      <c r="AF177" s="4186"/>
      <c r="AG177" s="4186"/>
      <c r="AH177" s="4186"/>
      <c r="AI177" s="4180"/>
      <c r="AJ177" s="275"/>
    </row>
    <row r="178" spans="1:51" s="666" customFormat="1" ht="11.25" customHeight="1">
      <c r="A178" s="265"/>
      <c r="B178" s="263"/>
      <c r="C178" s="307"/>
      <c r="D178" s="82"/>
      <c r="E178" s="252" t="s">
        <v>2361</v>
      </c>
      <c r="F178" s="268"/>
      <c r="G178" s="252"/>
      <c r="H178" s="267"/>
      <c r="I178" s="267"/>
      <c r="J178" s="267"/>
      <c r="K178" s="267"/>
      <c r="L178" s="267"/>
      <c r="M178" s="267"/>
      <c r="N178" s="267"/>
      <c r="O178" s="269"/>
      <c r="P178" s="269"/>
      <c r="Q178" s="269"/>
      <c r="R178" s="268"/>
      <c r="S178" s="268"/>
      <c r="T178" s="268"/>
      <c r="U178" s="268"/>
      <c r="V178" s="236"/>
      <c r="W178" s="4212"/>
      <c r="X178" s="4183"/>
      <c r="Y178" s="4187"/>
      <c r="Z178" s="4187"/>
      <c r="AA178" s="4187"/>
      <c r="AB178" s="4187"/>
      <c r="AC178" s="4187"/>
      <c r="AD178" s="4187"/>
      <c r="AE178" s="4187"/>
      <c r="AF178" s="4187"/>
      <c r="AG178" s="4187"/>
      <c r="AH178" s="4187"/>
      <c r="AI178" s="4184"/>
      <c r="AJ178" s="275"/>
    </row>
    <row r="179" spans="1:51" s="2572" customFormat="1" ht="3.75" customHeight="1">
      <c r="A179" s="265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275"/>
      <c r="AK179" s="666"/>
      <c r="AL179" s="666"/>
      <c r="AM179" s="666"/>
      <c r="AN179" s="666"/>
      <c r="AO179" s="666"/>
      <c r="AP179" s="666"/>
      <c r="AQ179" s="666"/>
      <c r="AR179" s="666"/>
      <c r="AS179" s="666"/>
      <c r="AT179" s="666"/>
      <c r="AU179" s="666"/>
      <c r="AV179" s="666"/>
      <c r="AW179" s="666"/>
      <c r="AX179" s="666"/>
      <c r="AY179" s="666"/>
    </row>
    <row r="180" spans="1:51" s="666" customFormat="1" ht="11.25" customHeight="1">
      <c r="A180" s="265"/>
      <c r="B180" s="82"/>
      <c r="C180" s="305"/>
      <c r="D180" s="82" t="s">
        <v>161</v>
      </c>
      <c r="E180" s="82" t="s">
        <v>1553</v>
      </c>
      <c r="F180" s="129"/>
      <c r="G180" s="29"/>
      <c r="H180" s="29"/>
      <c r="I180" s="29"/>
      <c r="J180" s="29"/>
      <c r="K180" s="29"/>
      <c r="L180" s="29"/>
      <c r="M180" s="29"/>
      <c r="N180" s="29"/>
      <c r="O180" s="269"/>
      <c r="P180" s="269"/>
      <c r="Q180" s="269"/>
      <c r="R180" s="198"/>
      <c r="S180" s="198"/>
      <c r="T180" s="198"/>
      <c r="U180" s="198"/>
      <c r="V180" s="236"/>
      <c r="W180" s="4212">
        <v>46</v>
      </c>
      <c r="X180" s="4185"/>
      <c r="Y180" s="4186"/>
      <c r="Z180" s="4186"/>
      <c r="AA180" s="4186"/>
      <c r="AB180" s="4186"/>
      <c r="AC180" s="4186"/>
      <c r="AD180" s="4186"/>
      <c r="AE180" s="4186"/>
      <c r="AF180" s="4186"/>
      <c r="AG180" s="4186"/>
      <c r="AH180" s="4186"/>
      <c r="AI180" s="4180"/>
      <c r="AJ180" s="275"/>
    </row>
    <row r="181" spans="1:51" s="666" customFormat="1" ht="11.25" customHeight="1">
      <c r="A181" s="265"/>
      <c r="B181" s="263"/>
      <c r="C181" s="307"/>
      <c r="D181" s="82"/>
      <c r="E181" s="252" t="s">
        <v>1554</v>
      </c>
      <c r="F181" s="268"/>
      <c r="G181" s="252"/>
      <c r="H181" s="267"/>
      <c r="I181" s="267"/>
      <c r="J181" s="267"/>
      <c r="K181" s="267"/>
      <c r="L181" s="267"/>
      <c r="M181" s="267"/>
      <c r="N181" s="267"/>
      <c r="O181" s="269"/>
      <c r="P181" s="269"/>
      <c r="Q181" s="269"/>
      <c r="R181" s="268"/>
      <c r="S181" s="268"/>
      <c r="T181" s="268"/>
      <c r="U181" s="268"/>
      <c r="V181" s="236"/>
      <c r="W181" s="4212"/>
      <c r="X181" s="4183"/>
      <c r="Y181" s="4187"/>
      <c r="Z181" s="4187"/>
      <c r="AA181" s="4187"/>
      <c r="AB181" s="4187"/>
      <c r="AC181" s="4187"/>
      <c r="AD181" s="4187"/>
      <c r="AE181" s="4187"/>
      <c r="AF181" s="4187"/>
      <c r="AG181" s="4187"/>
      <c r="AH181" s="4187"/>
      <c r="AI181" s="4184"/>
      <c r="AJ181" s="275"/>
    </row>
    <row r="182" spans="1:51" s="2572" customFormat="1" ht="3.75" customHeight="1">
      <c r="A182" s="265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275"/>
      <c r="AK182" s="666"/>
      <c r="AL182" s="666"/>
      <c r="AM182" s="666"/>
      <c r="AN182" s="666"/>
      <c r="AO182" s="666"/>
      <c r="AP182" s="666"/>
      <c r="AQ182" s="666"/>
      <c r="AR182" s="666"/>
      <c r="AS182" s="666"/>
      <c r="AT182" s="666"/>
      <c r="AU182" s="666"/>
      <c r="AV182" s="666"/>
      <c r="AW182" s="666"/>
      <c r="AX182" s="666"/>
      <c r="AY182" s="666"/>
    </row>
    <row r="183" spans="1:51" s="666" customFormat="1" ht="11.25" customHeight="1">
      <c r="A183" s="265"/>
      <c r="B183" s="82"/>
      <c r="C183" s="305"/>
      <c r="D183" s="82" t="s">
        <v>164</v>
      </c>
      <c r="E183" s="82" t="s">
        <v>1587</v>
      </c>
      <c r="F183" s="129"/>
      <c r="G183" s="29"/>
      <c r="H183" s="29"/>
      <c r="I183" s="29"/>
      <c r="J183" s="29"/>
      <c r="K183" s="29"/>
      <c r="L183" s="29"/>
      <c r="M183" s="29"/>
      <c r="N183" s="29"/>
      <c r="O183" s="269"/>
      <c r="P183" s="269"/>
      <c r="Q183" s="269"/>
      <c r="R183" s="198"/>
      <c r="S183" s="198"/>
      <c r="T183" s="198"/>
      <c r="U183" s="198"/>
      <c r="V183" s="236"/>
      <c r="W183" s="4212">
        <v>47</v>
      </c>
      <c r="X183" s="4185"/>
      <c r="Y183" s="4186"/>
      <c r="Z183" s="4186"/>
      <c r="AA183" s="4186"/>
      <c r="AB183" s="4186"/>
      <c r="AC183" s="4186"/>
      <c r="AD183" s="4186"/>
      <c r="AE183" s="4186"/>
      <c r="AF183" s="4186"/>
      <c r="AG183" s="4186"/>
      <c r="AH183" s="4186"/>
      <c r="AI183" s="4180"/>
      <c r="AJ183" s="275"/>
    </row>
    <row r="184" spans="1:51" s="666" customFormat="1" ht="11.25" customHeight="1">
      <c r="A184" s="265"/>
      <c r="B184" s="263"/>
      <c r="C184" s="307"/>
      <c r="D184" s="82"/>
      <c r="E184" s="252" t="s">
        <v>1588</v>
      </c>
      <c r="F184" s="268"/>
      <c r="G184" s="252"/>
      <c r="H184" s="267"/>
      <c r="I184" s="267"/>
      <c r="J184" s="267"/>
      <c r="K184" s="267"/>
      <c r="L184" s="267"/>
      <c r="M184" s="267"/>
      <c r="N184" s="267"/>
      <c r="O184" s="269"/>
      <c r="P184" s="269"/>
      <c r="Q184" s="269"/>
      <c r="R184" s="268"/>
      <c r="S184" s="268"/>
      <c r="T184" s="268"/>
      <c r="U184" s="268"/>
      <c r="V184" s="236"/>
      <c r="W184" s="4212"/>
      <c r="X184" s="4183"/>
      <c r="Y184" s="4187"/>
      <c r="Z184" s="4187"/>
      <c r="AA184" s="4187"/>
      <c r="AB184" s="4187"/>
      <c r="AC184" s="4187"/>
      <c r="AD184" s="4187"/>
      <c r="AE184" s="4187"/>
      <c r="AF184" s="4187"/>
      <c r="AG184" s="4187"/>
      <c r="AH184" s="4187"/>
      <c r="AI184" s="4184"/>
      <c r="AJ184" s="275"/>
    </row>
    <row r="185" spans="1:51" s="666" customFormat="1" ht="21.75" customHeight="1">
      <c r="A185" s="265"/>
      <c r="B185" s="263"/>
      <c r="C185" s="307"/>
      <c r="D185" s="82"/>
      <c r="E185" s="356"/>
      <c r="F185" s="357"/>
      <c r="G185" s="356"/>
      <c r="H185" s="412"/>
      <c r="I185" s="412"/>
      <c r="J185" s="412"/>
      <c r="K185" s="412"/>
      <c r="L185" s="412"/>
      <c r="M185" s="412"/>
      <c r="N185" s="412"/>
      <c r="O185" s="417"/>
      <c r="P185" s="417"/>
      <c r="Q185" s="417"/>
      <c r="R185" s="357"/>
      <c r="S185" s="357"/>
      <c r="T185" s="268"/>
      <c r="U185" s="268"/>
      <c r="V185" s="236"/>
      <c r="W185" s="2493"/>
      <c r="X185" s="2493"/>
      <c r="Y185" s="2493"/>
      <c r="Z185" s="2493"/>
      <c r="AA185" s="2493"/>
      <c r="AB185" s="2493"/>
      <c r="AC185" s="2493"/>
      <c r="AD185" s="2493"/>
      <c r="AE185" s="2493"/>
      <c r="AF185" s="2493"/>
      <c r="AG185" s="2493"/>
      <c r="AH185" s="2493"/>
      <c r="AI185" s="2493"/>
      <c r="AJ185" s="275"/>
    </row>
    <row r="186" spans="1:51" s="666" customFormat="1" ht="11.25">
      <c r="A186" s="368"/>
      <c r="B186" s="353"/>
      <c r="C186" s="369"/>
      <c r="D186" s="260"/>
      <c r="E186" s="354"/>
      <c r="F186" s="355"/>
      <c r="G186" s="354"/>
      <c r="H186" s="370"/>
      <c r="I186" s="370"/>
      <c r="J186" s="370"/>
      <c r="K186" s="370"/>
      <c r="L186" s="370"/>
      <c r="M186" s="370"/>
      <c r="N186" s="370"/>
      <c r="O186" s="2509"/>
      <c r="P186" s="2509"/>
      <c r="Q186" s="2509"/>
      <c r="R186" s="355"/>
      <c r="S186" s="355"/>
      <c r="T186" s="355"/>
      <c r="U186" s="355"/>
      <c r="V186" s="426"/>
      <c r="W186" s="2482"/>
      <c r="X186" s="2482"/>
      <c r="Y186" s="2482"/>
      <c r="Z186" s="2482"/>
      <c r="AA186" s="2482"/>
      <c r="AB186" s="2482"/>
      <c r="AC186" s="2482"/>
      <c r="AD186" s="2482"/>
      <c r="AE186" s="2482"/>
      <c r="AF186" s="2482"/>
      <c r="AG186" s="2482"/>
      <c r="AH186" s="2482"/>
      <c r="AI186" s="2482"/>
      <c r="AJ186" s="379"/>
    </row>
    <row r="187" spans="1:51" s="666" customFormat="1" ht="11.25">
      <c r="A187" s="265"/>
      <c r="B187" s="263"/>
      <c r="C187" s="307"/>
      <c r="D187" s="82"/>
      <c r="E187" s="252"/>
      <c r="F187" s="268"/>
      <c r="G187" s="252"/>
      <c r="H187" s="267"/>
      <c r="I187" s="267"/>
      <c r="J187" s="267"/>
      <c r="K187" s="267"/>
      <c r="L187" s="267"/>
      <c r="M187" s="267"/>
      <c r="N187" s="267"/>
      <c r="O187" s="269"/>
      <c r="P187" s="269"/>
      <c r="Q187" s="269"/>
      <c r="R187" s="268"/>
      <c r="S187" s="268"/>
      <c r="T187" s="268"/>
      <c r="U187" s="268"/>
      <c r="V187" s="236"/>
      <c r="W187" s="2493"/>
      <c r="X187" s="2493"/>
      <c r="Y187" s="2493"/>
      <c r="Z187" s="2493"/>
      <c r="AA187" s="2493"/>
      <c r="AB187" s="2493"/>
      <c r="AC187" s="2493"/>
      <c r="AD187" s="2493"/>
      <c r="AE187" s="2493"/>
      <c r="AF187" s="2493"/>
      <c r="AG187" s="2493"/>
      <c r="AH187" s="2493"/>
      <c r="AI187" s="2493"/>
      <c r="AJ187" s="275"/>
    </row>
    <row r="188" spans="1:51" s="666" customFormat="1" ht="11.25" customHeight="1">
      <c r="A188" s="265"/>
      <c r="B188" s="304" t="s">
        <v>1589</v>
      </c>
      <c r="C188" s="269"/>
      <c r="D188" s="2528" t="s">
        <v>1590</v>
      </c>
      <c r="E188" s="129"/>
      <c r="F188" s="262"/>
      <c r="G188" s="263"/>
      <c r="H188" s="264"/>
      <c r="I188" s="264"/>
      <c r="J188" s="264"/>
      <c r="K188" s="264"/>
      <c r="L188" s="264"/>
      <c r="M188" s="264"/>
      <c r="N188" s="264"/>
      <c r="O188" s="264"/>
      <c r="P188" s="264"/>
      <c r="Q188" s="264"/>
      <c r="R188" s="264"/>
      <c r="S188" s="264"/>
      <c r="T188" s="264"/>
      <c r="U188" s="264"/>
      <c r="V188" s="264"/>
      <c r="W188" s="264"/>
      <c r="X188" s="264"/>
      <c r="Y188" s="264"/>
      <c r="Z188" s="264"/>
      <c r="AA188" s="264"/>
      <c r="AB188" s="264"/>
      <c r="AC188" s="264"/>
      <c r="AD188" s="264"/>
      <c r="AE188" s="264"/>
      <c r="AF188" s="264"/>
      <c r="AG188" s="29"/>
      <c r="AH188" s="129"/>
      <c r="AI188" s="129"/>
      <c r="AJ188" s="275"/>
    </row>
    <row r="189" spans="1:51" s="666" customFormat="1" ht="11.25" customHeight="1">
      <c r="A189" s="265"/>
      <c r="B189" s="129"/>
      <c r="C189" s="129"/>
      <c r="D189" s="266" t="s">
        <v>1591</v>
      </c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275"/>
    </row>
    <row r="190" spans="1:51" s="666" customFormat="1" ht="11.25" customHeight="1">
      <c r="A190" s="265"/>
      <c r="B190" s="26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269"/>
      <c r="P190" s="269"/>
      <c r="Q190" s="269"/>
      <c r="R190" s="129"/>
      <c r="S190" s="129"/>
      <c r="T190" s="129"/>
      <c r="U190" s="129"/>
      <c r="V190" s="129"/>
      <c r="W190" s="129"/>
      <c r="X190" s="129"/>
      <c r="Y190" s="129"/>
      <c r="Z190" s="82"/>
      <c r="AA190" s="82"/>
      <c r="AB190" s="82"/>
      <c r="AC190" s="82"/>
      <c r="AD190" s="4283"/>
      <c r="AE190" s="4283"/>
      <c r="AF190" s="129"/>
      <c r="AG190" s="129"/>
      <c r="AH190" s="4004"/>
      <c r="AI190" s="4004"/>
      <c r="AJ190" s="275"/>
    </row>
    <row r="191" spans="1:51" s="666" customFormat="1" ht="11.25" customHeight="1">
      <c r="A191" s="265"/>
      <c r="B191" s="269"/>
      <c r="C191" s="129"/>
      <c r="D191" s="269"/>
      <c r="E191" s="82" t="s">
        <v>144</v>
      </c>
      <c r="F191" s="427" t="s">
        <v>1592</v>
      </c>
      <c r="G191" s="327"/>
      <c r="H191" s="327"/>
      <c r="I191" s="327"/>
      <c r="J191" s="327"/>
      <c r="K191" s="327"/>
      <c r="L191" s="327"/>
      <c r="M191" s="327"/>
      <c r="N191" s="327"/>
      <c r="O191" s="269"/>
      <c r="P191" s="269"/>
      <c r="Q191" s="269"/>
      <c r="R191" s="327"/>
      <c r="S191" s="82"/>
      <c r="T191" s="129"/>
      <c r="U191" s="129"/>
      <c r="V191" s="236"/>
      <c r="W191" s="236"/>
      <c r="X191" s="236"/>
      <c r="Y191" s="236"/>
      <c r="Z191" s="236"/>
      <c r="AA191" s="236"/>
      <c r="AB191" s="82"/>
      <c r="AC191" s="82"/>
      <c r="AD191" s="82"/>
      <c r="AE191" s="82"/>
      <c r="AF191" s="4182">
        <v>48</v>
      </c>
      <c r="AG191" s="4185"/>
      <c r="AH191" s="4186"/>
      <c r="AI191" s="4180"/>
      <c r="AJ191" s="4410" t="s">
        <v>262</v>
      </c>
    </row>
    <row r="192" spans="1:51" s="666" customFormat="1" ht="11.25" customHeight="1">
      <c r="A192" s="265"/>
      <c r="B192" s="269"/>
      <c r="C192" s="129"/>
      <c r="D192" s="129"/>
      <c r="E192" s="82"/>
      <c r="F192" s="253" t="s">
        <v>1593</v>
      </c>
      <c r="G192" s="327"/>
      <c r="H192" s="327"/>
      <c r="I192" s="327"/>
      <c r="J192" s="327"/>
      <c r="K192" s="327"/>
      <c r="L192" s="327"/>
      <c r="M192" s="253"/>
      <c r="N192" s="253"/>
      <c r="O192" s="269"/>
      <c r="P192" s="269"/>
      <c r="Q192" s="269"/>
      <c r="R192" s="253"/>
      <c r="S192" s="82"/>
      <c r="T192" s="129"/>
      <c r="U192" s="129"/>
      <c r="V192" s="236"/>
      <c r="W192" s="236"/>
      <c r="X192" s="236"/>
      <c r="Y192" s="236"/>
      <c r="Z192" s="236"/>
      <c r="AA192" s="236"/>
      <c r="AB192" s="82"/>
      <c r="AC192" s="82"/>
      <c r="AD192" s="82"/>
      <c r="AE192" s="82"/>
      <c r="AF192" s="4182"/>
      <c r="AG192" s="4183"/>
      <c r="AH192" s="4187"/>
      <c r="AI192" s="4184"/>
      <c r="AJ192" s="4410"/>
    </row>
    <row r="193" spans="1:51" s="666" customFormat="1" ht="3.75" customHeight="1">
      <c r="A193" s="265"/>
      <c r="B193" s="269"/>
      <c r="C193" s="129"/>
      <c r="D193" s="129"/>
      <c r="E193" s="428"/>
      <c r="F193" s="327"/>
      <c r="G193" s="327"/>
      <c r="H193" s="327"/>
      <c r="I193" s="327"/>
      <c r="J193" s="327"/>
      <c r="K193" s="327"/>
      <c r="L193" s="327"/>
      <c r="M193" s="253"/>
      <c r="N193" s="253"/>
      <c r="O193" s="269"/>
      <c r="P193" s="269"/>
      <c r="Q193" s="269"/>
      <c r="R193" s="253"/>
      <c r="S193" s="253"/>
      <c r="T193" s="253"/>
      <c r="U193" s="415"/>
      <c r="V193" s="236"/>
      <c r="W193" s="236"/>
      <c r="X193" s="236"/>
      <c r="Y193" s="236"/>
      <c r="Z193" s="236"/>
      <c r="AA193" s="236"/>
      <c r="AB193" s="82"/>
      <c r="AC193" s="82"/>
      <c r="AD193" s="82"/>
      <c r="AE193" s="82"/>
      <c r="AF193" s="236"/>
      <c r="AG193" s="2489"/>
      <c r="AH193" s="129"/>
      <c r="AI193" s="129"/>
      <c r="AJ193" s="275"/>
    </row>
    <row r="194" spans="1:51" s="666" customFormat="1" ht="11.25" customHeight="1">
      <c r="A194" s="265"/>
      <c r="B194" s="269"/>
      <c r="C194" s="129"/>
      <c r="D194" s="129"/>
      <c r="E194" s="82" t="s">
        <v>149</v>
      </c>
      <c r="F194" s="427" t="s">
        <v>1594</v>
      </c>
      <c r="G194" s="327"/>
      <c r="H194" s="327"/>
      <c r="I194" s="327"/>
      <c r="J194" s="327"/>
      <c r="K194" s="327"/>
      <c r="L194" s="327"/>
      <c r="M194" s="253"/>
      <c r="N194" s="253"/>
      <c r="O194" s="269"/>
      <c r="P194" s="269"/>
      <c r="Q194" s="269"/>
      <c r="R194" s="253"/>
      <c r="S194" s="253"/>
      <c r="T194" s="253"/>
      <c r="U194" s="415"/>
      <c r="V194" s="236"/>
      <c r="W194" s="236"/>
      <c r="X194" s="236"/>
      <c r="Y194" s="236"/>
      <c r="Z194" s="236"/>
      <c r="AA194" s="236"/>
      <c r="AB194" s="82"/>
      <c r="AC194" s="82"/>
      <c r="AD194" s="82"/>
      <c r="AE194" s="82"/>
      <c r="AF194" s="4182">
        <v>49</v>
      </c>
      <c r="AG194" s="4185"/>
      <c r="AH194" s="4186"/>
      <c r="AI194" s="4180"/>
      <c r="AJ194" s="4410" t="s">
        <v>262</v>
      </c>
    </row>
    <row r="195" spans="1:51" s="666" customFormat="1" ht="11.25" customHeight="1">
      <c r="A195" s="265"/>
      <c r="B195" s="269"/>
      <c r="C195" s="129"/>
      <c r="D195" s="269"/>
      <c r="E195" s="82"/>
      <c r="F195" s="253" t="s">
        <v>1595</v>
      </c>
      <c r="G195" s="327"/>
      <c r="H195" s="327"/>
      <c r="I195" s="327"/>
      <c r="J195" s="327"/>
      <c r="K195" s="327"/>
      <c r="L195" s="327"/>
      <c r="M195" s="253"/>
      <c r="N195" s="253"/>
      <c r="O195" s="269"/>
      <c r="P195" s="269"/>
      <c r="Q195" s="269"/>
      <c r="R195" s="253"/>
      <c r="S195" s="253"/>
      <c r="T195" s="253"/>
      <c r="U195" s="415"/>
      <c r="V195" s="236"/>
      <c r="W195" s="236"/>
      <c r="X195" s="236"/>
      <c r="Y195" s="236"/>
      <c r="Z195" s="236"/>
      <c r="AA195" s="236"/>
      <c r="AB195" s="82"/>
      <c r="AC195" s="82"/>
      <c r="AD195" s="82"/>
      <c r="AE195" s="82"/>
      <c r="AF195" s="4182"/>
      <c r="AG195" s="4183"/>
      <c r="AH195" s="4187"/>
      <c r="AI195" s="4184"/>
      <c r="AJ195" s="4410"/>
    </row>
    <row r="196" spans="1:51" s="666" customFormat="1" ht="3.75" customHeight="1">
      <c r="A196" s="265"/>
      <c r="B196" s="269"/>
      <c r="C196" s="129"/>
      <c r="D196" s="269"/>
      <c r="E196" s="2493"/>
      <c r="F196" s="253"/>
      <c r="G196" s="327"/>
      <c r="H196" s="327"/>
      <c r="I196" s="327"/>
      <c r="J196" s="327"/>
      <c r="K196" s="327"/>
      <c r="L196" s="327"/>
      <c r="M196" s="253"/>
      <c r="N196" s="253"/>
      <c r="O196" s="269"/>
      <c r="P196" s="269"/>
      <c r="Q196" s="269"/>
      <c r="R196" s="253"/>
      <c r="S196" s="253"/>
      <c r="T196" s="253"/>
      <c r="U196" s="415"/>
      <c r="V196" s="236"/>
      <c r="W196" s="236"/>
      <c r="X196" s="236"/>
      <c r="Y196" s="236"/>
      <c r="Z196" s="236"/>
      <c r="AA196" s="236"/>
      <c r="AB196" s="82"/>
      <c r="AC196" s="82"/>
      <c r="AD196" s="82"/>
      <c r="AE196" s="82"/>
      <c r="AF196" s="236"/>
      <c r="AG196" s="2489"/>
      <c r="AH196" s="129"/>
      <c r="AI196" s="129"/>
      <c r="AJ196" s="275"/>
    </row>
    <row r="197" spans="1:51" s="666" customFormat="1" ht="11.25" customHeight="1">
      <c r="A197" s="265"/>
      <c r="B197" s="269"/>
      <c r="C197" s="129"/>
      <c r="D197" s="129"/>
      <c r="E197" s="82" t="s">
        <v>153</v>
      </c>
      <c r="F197" s="427" t="s">
        <v>2368</v>
      </c>
      <c r="G197" s="327"/>
      <c r="H197" s="327"/>
      <c r="I197" s="327"/>
      <c r="J197" s="327"/>
      <c r="K197" s="327"/>
      <c r="L197" s="327"/>
      <c r="M197" s="253"/>
      <c r="N197" s="253"/>
      <c r="O197" s="269"/>
      <c r="P197" s="269"/>
      <c r="Q197" s="269"/>
      <c r="R197" s="253"/>
      <c r="S197" s="253"/>
      <c r="T197" s="253"/>
      <c r="U197" s="415"/>
      <c r="V197" s="236"/>
      <c r="W197" s="236"/>
      <c r="X197" s="236"/>
      <c r="Y197" s="236"/>
      <c r="Z197" s="236"/>
      <c r="AA197" s="236"/>
      <c r="AB197" s="82"/>
      <c r="AC197" s="82"/>
      <c r="AD197" s="82"/>
      <c r="AE197" s="82"/>
      <c r="AF197" s="4182">
        <v>50</v>
      </c>
      <c r="AG197" s="4185"/>
      <c r="AH197" s="4186"/>
      <c r="AI197" s="4180"/>
      <c r="AJ197" s="4410" t="s">
        <v>262</v>
      </c>
    </row>
    <row r="198" spans="1:51" s="666" customFormat="1" ht="11.25" customHeight="1">
      <c r="A198" s="265"/>
      <c r="B198" s="269"/>
      <c r="C198" s="129"/>
      <c r="D198" s="269"/>
      <c r="E198" s="82"/>
      <c r="F198" s="253" t="s">
        <v>2369</v>
      </c>
      <c r="G198" s="327"/>
      <c r="H198" s="327"/>
      <c r="I198" s="327"/>
      <c r="J198" s="327"/>
      <c r="K198" s="327"/>
      <c r="L198" s="327"/>
      <c r="M198" s="253"/>
      <c r="N198" s="253"/>
      <c r="O198" s="269"/>
      <c r="P198" s="269"/>
      <c r="Q198" s="269"/>
      <c r="R198" s="253"/>
      <c r="S198" s="253"/>
      <c r="T198" s="253"/>
      <c r="U198" s="415"/>
      <c r="V198" s="236"/>
      <c r="W198" s="236"/>
      <c r="X198" s="236"/>
      <c r="Y198" s="236"/>
      <c r="Z198" s="236"/>
      <c r="AA198" s="236"/>
      <c r="AB198" s="82"/>
      <c r="AC198" s="82"/>
      <c r="AD198" s="82"/>
      <c r="AE198" s="82"/>
      <c r="AF198" s="4182"/>
      <c r="AG198" s="4183"/>
      <c r="AH198" s="4187"/>
      <c r="AI198" s="4184"/>
      <c r="AJ198" s="4410"/>
    </row>
    <row r="199" spans="1:51" s="666" customFormat="1" ht="11.25" customHeight="1">
      <c r="A199" s="265"/>
      <c r="B199" s="269"/>
      <c r="C199" s="129"/>
      <c r="D199" s="129"/>
      <c r="E199" s="427"/>
      <c r="F199" s="327"/>
      <c r="G199" s="327"/>
      <c r="H199" s="327"/>
      <c r="I199" s="327"/>
      <c r="J199" s="327"/>
      <c r="K199" s="327"/>
      <c r="L199" s="327"/>
      <c r="M199" s="253"/>
      <c r="N199" s="253"/>
      <c r="O199" s="253"/>
      <c r="P199" s="253"/>
      <c r="Q199" s="253"/>
      <c r="R199" s="253"/>
      <c r="S199" s="82"/>
      <c r="T199" s="129"/>
      <c r="U199" s="129"/>
      <c r="V199" s="129"/>
      <c r="W199" s="436"/>
      <c r="X199" s="327"/>
      <c r="Y199" s="327"/>
      <c r="Z199" s="82"/>
      <c r="AA199" s="82"/>
      <c r="AB199" s="82"/>
      <c r="AC199" s="82"/>
      <c r="AD199" s="82"/>
      <c r="AE199" s="82"/>
      <c r="AF199" s="82"/>
      <c r="AG199" s="2489"/>
      <c r="AH199" s="24"/>
      <c r="AI199" s="24"/>
      <c r="AJ199" s="209"/>
    </row>
    <row r="200" spans="1:51" s="666" customFormat="1" ht="11.25" customHeight="1">
      <c r="A200" s="265"/>
      <c r="B200" s="269"/>
      <c r="C200" s="129"/>
      <c r="D200" s="129"/>
      <c r="E200" s="269" t="s">
        <v>328</v>
      </c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24"/>
      <c r="T200" s="24"/>
      <c r="U200" s="24"/>
      <c r="V200" s="24"/>
      <c r="W200" s="24"/>
      <c r="X200" s="129"/>
      <c r="Y200" s="129"/>
      <c r="Z200" s="129"/>
      <c r="AA200" s="129"/>
      <c r="AB200" s="82"/>
      <c r="AC200" s="82"/>
      <c r="AD200" s="82"/>
      <c r="AE200" s="22"/>
      <c r="AF200" s="22"/>
      <c r="AG200" s="4403">
        <v>100</v>
      </c>
      <c r="AH200" s="4404"/>
      <c r="AI200" s="4405"/>
      <c r="AJ200" s="4409" t="s">
        <v>262</v>
      </c>
    </row>
    <row r="201" spans="1:51" s="2573" customFormat="1" ht="11.25" customHeight="1">
      <c r="A201" s="306"/>
      <c r="B201" s="269"/>
      <c r="C201" s="129"/>
      <c r="D201" s="129"/>
      <c r="E201" s="266" t="s">
        <v>330</v>
      </c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24"/>
      <c r="T201" s="24"/>
      <c r="U201" s="24"/>
      <c r="V201" s="24"/>
      <c r="W201" s="24"/>
      <c r="X201" s="129"/>
      <c r="Y201" s="129"/>
      <c r="Z201" s="129"/>
      <c r="AA201" s="129"/>
      <c r="AB201" s="82"/>
      <c r="AC201" s="82"/>
      <c r="AD201" s="82"/>
      <c r="AE201" s="22"/>
      <c r="AF201" s="22"/>
      <c r="AG201" s="4406"/>
      <c r="AH201" s="4407"/>
      <c r="AI201" s="4408"/>
      <c r="AJ201" s="4409"/>
      <c r="AK201" s="2567"/>
      <c r="AL201" s="2567"/>
      <c r="AM201" s="2567"/>
      <c r="AN201" s="2567"/>
      <c r="AO201" s="2567"/>
      <c r="AP201" s="2567"/>
      <c r="AQ201" s="2567"/>
      <c r="AR201" s="2567"/>
      <c r="AS201" s="2567"/>
      <c r="AT201" s="2567"/>
      <c r="AU201" s="2567"/>
      <c r="AV201" s="2567"/>
      <c r="AW201" s="2567"/>
      <c r="AX201" s="2567"/>
      <c r="AY201" s="2567"/>
    </row>
    <row r="202" spans="1:51" ht="21.75" customHeight="1" thickBot="1">
      <c r="A202" s="4292">
        <v>41</v>
      </c>
      <c r="B202" s="4293"/>
      <c r="C202" s="4293"/>
      <c r="D202" s="4293"/>
      <c r="E202" s="4293"/>
      <c r="F202" s="4293"/>
      <c r="G202" s="4293"/>
      <c r="H202" s="4293"/>
      <c r="I202" s="4293"/>
      <c r="J202" s="4293"/>
      <c r="K202" s="4293"/>
      <c r="L202" s="4293"/>
      <c r="M202" s="4293"/>
      <c r="N202" s="4293"/>
      <c r="O202" s="4293"/>
      <c r="P202" s="4293"/>
      <c r="Q202" s="4293"/>
      <c r="R202" s="4293"/>
      <c r="S202" s="4293"/>
      <c r="T202" s="4293"/>
      <c r="U202" s="4293"/>
      <c r="V202" s="4293"/>
      <c r="W202" s="4293"/>
      <c r="X202" s="4293"/>
      <c r="Y202" s="4293"/>
      <c r="Z202" s="4293"/>
      <c r="AA202" s="4293"/>
      <c r="AB202" s="4293"/>
      <c r="AC202" s="4293"/>
      <c r="AD202" s="4293"/>
      <c r="AE202" s="4293"/>
      <c r="AF202" s="4293"/>
      <c r="AG202" s="4293"/>
      <c r="AH202" s="4293"/>
      <c r="AI202" s="4293"/>
      <c r="AJ202" s="4294"/>
    </row>
    <row r="203" spans="1:51" ht="11.25" customHeight="1">
      <c r="A203" s="382"/>
      <c r="B203" s="383"/>
      <c r="C203" s="384"/>
      <c r="D203" s="384"/>
      <c r="E203" s="386"/>
      <c r="F203" s="386"/>
      <c r="G203" s="386"/>
      <c r="H203" s="386"/>
      <c r="I203" s="386"/>
      <c r="J203" s="386"/>
      <c r="K203" s="386"/>
      <c r="L203" s="386"/>
      <c r="M203" s="386"/>
      <c r="N203" s="386"/>
      <c r="O203" s="386"/>
      <c r="P203" s="386"/>
      <c r="Q203" s="386"/>
      <c r="R203" s="386"/>
      <c r="S203" s="386"/>
      <c r="T203" s="404"/>
      <c r="U203" s="404"/>
      <c r="V203" s="404"/>
      <c r="W203" s="405"/>
      <c r="X203" s="405"/>
      <c r="Y203" s="405"/>
      <c r="Z203" s="405"/>
      <c r="AA203" s="441"/>
      <c r="AB203" s="442"/>
      <c r="AC203" s="443"/>
      <c r="AD203" s="443"/>
      <c r="AE203" s="443"/>
      <c r="AF203" s="409"/>
      <c r="AG203" s="410"/>
      <c r="AH203" s="193"/>
      <c r="AI203" s="193"/>
      <c r="AJ203" s="208"/>
    </row>
    <row r="204" spans="1:51" ht="11.25" customHeight="1">
      <c r="A204" s="303"/>
      <c r="B204" s="269"/>
      <c r="C204" s="129"/>
      <c r="D204" s="129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308"/>
      <c r="U204" s="308"/>
      <c r="V204" s="308"/>
      <c r="W204" s="327"/>
      <c r="X204" s="327"/>
      <c r="Y204" s="327"/>
      <c r="Z204" s="327"/>
      <c r="AA204" s="2527"/>
      <c r="AB204" s="2514"/>
      <c r="AC204" s="444"/>
      <c r="AD204" s="444"/>
      <c r="AE204" s="444"/>
      <c r="AF204" s="2490"/>
      <c r="AG204" s="2489"/>
      <c r="AJ204" s="209"/>
    </row>
    <row r="205" spans="1:51" ht="15" customHeight="1">
      <c r="A205" s="348"/>
      <c r="B205" s="4316" t="s">
        <v>1183</v>
      </c>
      <c r="C205" s="4317"/>
      <c r="D205" s="4317"/>
      <c r="E205" s="4317"/>
      <c r="F205" s="4317"/>
      <c r="G205" s="4318"/>
      <c r="H205" s="4322" t="s">
        <v>1508</v>
      </c>
      <c r="I205" s="4323"/>
      <c r="J205" s="358"/>
      <c r="K205" s="359" t="s">
        <v>1557</v>
      </c>
      <c r="L205" s="360"/>
      <c r="O205" s="361"/>
      <c r="P205" s="361"/>
      <c r="Q205" s="361"/>
      <c r="R205" s="361"/>
      <c r="S205" s="361"/>
      <c r="T205" s="361"/>
      <c r="U205" s="361"/>
      <c r="V205" s="361"/>
      <c r="W205" s="361"/>
      <c r="X205" s="361"/>
      <c r="Y205" s="361"/>
      <c r="Z205" s="361"/>
      <c r="AA205" s="361"/>
      <c r="AB205" s="361"/>
      <c r="AC205" s="361"/>
      <c r="AD205" s="361"/>
      <c r="AE205" s="361"/>
      <c r="AF205" s="361"/>
      <c r="AG205" s="361"/>
      <c r="AJ205" s="209"/>
    </row>
    <row r="206" spans="1:51" ht="15" customHeight="1">
      <c r="A206" s="348"/>
      <c r="B206" s="4319"/>
      <c r="C206" s="4320"/>
      <c r="D206" s="4320"/>
      <c r="E206" s="4320"/>
      <c r="F206" s="4320"/>
      <c r="G206" s="4321"/>
      <c r="H206" s="4324"/>
      <c r="I206" s="4325"/>
      <c r="J206" s="374"/>
      <c r="K206" s="245" t="s">
        <v>1558</v>
      </c>
      <c r="L206" s="360"/>
      <c r="O206" s="361"/>
      <c r="P206" s="361"/>
      <c r="Q206" s="361"/>
      <c r="R206" s="361"/>
      <c r="S206" s="361"/>
      <c r="T206" s="361"/>
      <c r="U206" s="361"/>
      <c r="V206" s="361"/>
      <c r="W206" s="361"/>
      <c r="X206" s="361"/>
      <c r="Y206" s="361"/>
      <c r="Z206" s="361"/>
      <c r="AA206" s="361"/>
      <c r="AB206" s="361"/>
      <c r="AC206" s="361"/>
      <c r="AD206" s="361"/>
      <c r="AE206" s="361"/>
      <c r="AF206" s="361"/>
      <c r="AG206" s="361"/>
      <c r="AJ206" s="209"/>
    </row>
    <row r="207" spans="1:51" ht="15" customHeight="1">
      <c r="A207" s="387"/>
      <c r="B207" s="388"/>
      <c r="C207" s="388"/>
      <c r="D207" s="388"/>
      <c r="E207" s="388"/>
      <c r="F207" s="388"/>
      <c r="G207" s="388"/>
      <c r="H207" s="389"/>
      <c r="I207" s="389"/>
      <c r="J207" s="389"/>
      <c r="K207" s="389"/>
      <c r="L207" s="360"/>
      <c r="M207" s="398"/>
      <c r="O207" s="399"/>
      <c r="P207" s="399"/>
      <c r="Q207" s="399"/>
      <c r="R207" s="399"/>
      <c r="S207" s="399"/>
      <c r="T207" s="399"/>
      <c r="U207" s="399"/>
      <c r="V207" s="399"/>
      <c r="W207" s="399"/>
      <c r="X207" s="399"/>
      <c r="Y207" s="399"/>
      <c r="Z207" s="399"/>
      <c r="AA207" s="399"/>
      <c r="AB207" s="399"/>
      <c r="AC207" s="399"/>
      <c r="AD207" s="399"/>
      <c r="AE207" s="399"/>
      <c r="AF207" s="399"/>
      <c r="AG207" s="399"/>
      <c r="AJ207" s="209"/>
    </row>
    <row r="208" spans="1:51" s="666" customFormat="1" ht="11.25" customHeight="1">
      <c r="A208" s="265"/>
      <c r="B208" s="304" t="s">
        <v>1596</v>
      </c>
      <c r="C208" s="269"/>
      <c r="D208" s="2528" t="s">
        <v>1597</v>
      </c>
      <c r="E208" s="129"/>
      <c r="F208" s="262"/>
      <c r="G208" s="263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  <c r="V208" s="264"/>
      <c r="W208" s="264"/>
      <c r="X208" s="264"/>
      <c r="Y208" s="264"/>
      <c r="Z208" s="264"/>
      <c r="AA208" s="264"/>
      <c r="AB208" s="264"/>
      <c r="AC208" s="264"/>
      <c r="AD208" s="264"/>
      <c r="AE208" s="264"/>
      <c r="AF208" s="264"/>
      <c r="AG208" s="29"/>
      <c r="AH208" s="129"/>
      <c r="AI208" s="129"/>
      <c r="AJ208" s="275"/>
    </row>
    <row r="209" spans="1:36" s="666" customFormat="1" ht="9.75" customHeight="1">
      <c r="A209" s="265"/>
      <c r="B209" s="263"/>
      <c r="C209" s="2513"/>
      <c r="D209" s="2523" t="s">
        <v>1598</v>
      </c>
      <c r="E209" s="129"/>
      <c r="F209" s="262"/>
      <c r="G209" s="267"/>
      <c r="H209" s="268"/>
      <c r="I209" s="268"/>
      <c r="J209" s="268"/>
      <c r="K209" s="268"/>
      <c r="L209" s="268"/>
      <c r="M209" s="268"/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  <c r="X209" s="268"/>
      <c r="Y209" s="268"/>
      <c r="Z209" s="268"/>
      <c r="AA209" s="268"/>
      <c r="AB209" s="268"/>
      <c r="AC209" s="268"/>
      <c r="AD209" s="268"/>
      <c r="AE209" s="268"/>
      <c r="AF209" s="129"/>
      <c r="AG209" s="29"/>
      <c r="AH209" s="129"/>
      <c r="AI209" s="129"/>
      <c r="AJ209" s="275"/>
    </row>
    <row r="210" spans="1:36" s="666" customFormat="1" ht="7.5" customHeight="1">
      <c r="A210" s="265"/>
      <c r="B210" s="263"/>
      <c r="C210" s="2513"/>
      <c r="D210" s="2523"/>
      <c r="E210" s="129"/>
      <c r="F210" s="262"/>
      <c r="G210" s="267"/>
      <c r="H210" s="268"/>
      <c r="I210" s="268"/>
      <c r="J210" s="268"/>
      <c r="K210" s="268"/>
      <c r="L210" s="268"/>
      <c r="M210" s="268"/>
      <c r="N210" s="268"/>
      <c r="O210" s="268"/>
      <c r="P210" s="268"/>
      <c r="Q210" s="268"/>
      <c r="R210" s="268"/>
      <c r="S210" s="268"/>
      <c r="T210" s="268"/>
      <c r="U210" s="268"/>
      <c r="V210" s="268"/>
      <c r="W210" s="268"/>
      <c r="X210" s="268"/>
      <c r="Y210" s="268"/>
      <c r="Z210" s="268"/>
      <c r="AA210" s="268"/>
      <c r="AB210" s="268"/>
      <c r="AC210" s="268"/>
      <c r="AD210" s="268"/>
      <c r="AE210" s="268"/>
      <c r="AF210" s="129"/>
      <c r="AG210" s="29"/>
      <c r="AH210" s="129"/>
      <c r="AI210" s="129"/>
      <c r="AJ210" s="275"/>
    </row>
    <row r="211" spans="1:36" s="666" customFormat="1" ht="9.75" customHeight="1">
      <c r="A211" s="265"/>
      <c r="B211" s="263"/>
      <c r="C211" s="2513"/>
      <c r="D211" s="2523"/>
      <c r="E211" s="129"/>
      <c r="F211" s="262"/>
      <c r="G211" s="267"/>
      <c r="H211" s="268"/>
      <c r="I211" s="268"/>
      <c r="J211" s="268"/>
      <c r="K211" s="268"/>
      <c r="L211" s="268"/>
      <c r="M211" s="129"/>
      <c r="N211" s="264"/>
      <c r="O211" s="264"/>
      <c r="P211" s="4402" t="s">
        <v>1599</v>
      </c>
      <c r="Q211" s="4402"/>
      <c r="R211" s="4402"/>
      <c r="S211" s="4402"/>
      <c r="T211" s="268"/>
      <c r="U211" s="268"/>
      <c r="V211" s="268"/>
      <c r="W211" s="129"/>
      <c r="X211" s="4402" t="s">
        <v>1600</v>
      </c>
      <c r="Y211" s="4402"/>
      <c r="Z211" s="4402"/>
      <c r="AA211" s="4402"/>
      <c r="AB211" s="4402"/>
      <c r="AC211" s="4402"/>
      <c r="AD211" s="4402"/>
      <c r="AE211" s="4402"/>
      <c r="AF211" s="4402"/>
      <c r="AG211" s="4402"/>
      <c r="AH211" s="4402"/>
      <c r="AI211" s="129"/>
      <c r="AJ211" s="275"/>
    </row>
    <row r="212" spans="1:36" s="666" customFormat="1" ht="9.75" customHeight="1">
      <c r="A212" s="265"/>
      <c r="B212" s="263"/>
      <c r="C212" s="2513"/>
      <c r="D212" s="2523"/>
      <c r="E212" s="129"/>
      <c r="F212" s="262"/>
      <c r="G212" s="267"/>
      <c r="H212" s="268"/>
      <c r="I212" s="268"/>
      <c r="J212" s="268"/>
      <c r="K212" s="268"/>
      <c r="L212" s="268"/>
      <c r="M212" s="129"/>
      <c r="N212" s="310"/>
      <c r="O212" s="310"/>
      <c r="P212" s="4400" t="s">
        <v>1601</v>
      </c>
      <c r="Q212" s="4400"/>
      <c r="R212" s="4400"/>
      <c r="S212" s="4400"/>
      <c r="T212" s="268"/>
      <c r="U212" s="268"/>
      <c r="V212" s="268"/>
      <c r="W212" s="129"/>
      <c r="X212" s="4400" t="s">
        <v>1602</v>
      </c>
      <c r="Y212" s="4400"/>
      <c r="Z212" s="4400"/>
      <c r="AA212" s="4400"/>
      <c r="AB212" s="4400"/>
      <c r="AC212" s="4400"/>
      <c r="AD212" s="4400"/>
      <c r="AE212" s="4400"/>
      <c r="AF212" s="4400"/>
      <c r="AG212" s="4400"/>
      <c r="AH212" s="4400"/>
      <c r="AI212" s="129"/>
      <c r="AJ212" s="275"/>
    </row>
    <row r="213" spans="1:36" s="666" customFormat="1" ht="9.75" customHeight="1">
      <c r="A213" s="265"/>
      <c r="B213" s="263"/>
      <c r="C213" s="2513"/>
      <c r="D213" s="2523"/>
      <c r="E213" s="129"/>
      <c r="F213" s="262"/>
      <c r="G213" s="267"/>
      <c r="H213" s="268"/>
      <c r="I213" s="268"/>
      <c r="J213" s="268"/>
      <c r="K213" s="268"/>
      <c r="L213" s="268"/>
      <c r="M213" s="268"/>
      <c r="N213" s="310"/>
      <c r="O213" s="268"/>
      <c r="P213" s="268"/>
      <c r="Q213" s="268"/>
      <c r="R213" s="268"/>
      <c r="S213" s="268"/>
      <c r="T213" s="268"/>
      <c r="U213" s="268"/>
      <c r="V213" s="268"/>
      <c r="W213" s="129"/>
      <c r="X213" s="4401" t="s">
        <v>1603</v>
      </c>
      <c r="Y213" s="4401"/>
      <c r="Z213" s="4401"/>
      <c r="AA213" s="4401"/>
      <c r="AB213" s="4401"/>
      <c r="AC213" s="4401"/>
      <c r="AD213" s="4401"/>
      <c r="AE213" s="4401"/>
      <c r="AF213" s="4401"/>
      <c r="AG213" s="4401"/>
      <c r="AH213" s="4401"/>
      <c r="AI213" s="129"/>
      <c r="AJ213" s="275"/>
    </row>
    <row r="214" spans="1:36" s="666" customFormat="1" ht="9.75" customHeight="1">
      <c r="A214" s="265"/>
      <c r="B214" s="263"/>
      <c r="C214" s="2513"/>
      <c r="D214" s="2523"/>
      <c r="E214" s="129"/>
      <c r="F214" s="262"/>
      <c r="G214" s="267"/>
      <c r="H214" s="268"/>
      <c r="I214" s="268"/>
      <c r="J214" s="268"/>
      <c r="K214" s="268"/>
      <c r="L214" s="268"/>
      <c r="M214" s="268"/>
      <c r="N214" s="310"/>
      <c r="O214" s="268"/>
      <c r="P214" s="268"/>
      <c r="Q214" s="268"/>
      <c r="R214" s="268"/>
      <c r="S214" s="268"/>
      <c r="T214" s="268"/>
      <c r="U214" s="268"/>
      <c r="V214" s="268"/>
      <c r="W214" s="129"/>
      <c r="X214" s="4402" t="s">
        <v>291</v>
      </c>
      <c r="Y214" s="4402"/>
      <c r="Z214" s="4402"/>
      <c r="AA214" s="4402"/>
      <c r="AB214" s="4402"/>
      <c r="AC214" s="4402"/>
      <c r="AD214" s="4402"/>
      <c r="AE214" s="4402"/>
      <c r="AF214" s="4402"/>
      <c r="AG214" s="4402"/>
      <c r="AH214" s="4402"/>
      <c r="AI214" s="129"/>
      <c r="AJ214" s="275"/>
    </row>
    <row r="215" spans="1:36" s="666" customFormat="1" ht="9.75" customHeight="1">
      <c r="A215" s="265"/>
      <c r="B215" s="263"/>
      <c r="C215" s="2513"/>
      <c r="D215" s="2523"/>
      <c r="E215" s="129"/>
      <c r="F215" s="262"/>
      <c r="G215" s="267"/>
      <c r="H215" s="268"/>
      <c r="I215" s="268"/>
      <c r="J215" s="268"/>
      <c r="K215" s="268"/>
      <c r="L215" s="268"/>
      <c r="M215" s="82"/>
      <c r="N215" s="82"/>
      <c r="O215" s="268"/>
      <c r="P215" s="129"/>
      <c r="Q215" s="129"/>
      <c r="R215" s="4003">
        <v>3300</v>
      </c>
      <c r="S215" s="4003"/>
      <c r="T215" s="129"/>
      <c r="U215" s="129"/>
      <c r="V215" s="129"/>
      <c r="W215" s="129"/>
      <c r="X215" s="129"/>
      <c r="Y215" s="129"/>
      <c r="Z215" s="82"/>
      <c r="AA215" s="82"/>
      <c r="AB215" s="82"/>
      <c r="AC215" s="82"/>
      <c r="AD215" s="129"/>
      <c r="AE215" s="82"/>
      <c r="AF215" s="129"/>
      <c r="AG215" s="29"/>
      <c r="AH215" s="4283">
        <v>3300</v>
      </c>
      <c r="AI215" s="4283"/>
      <c r="AJ215" s="275"/>
    </row>
    <row r="216" spans="1:36" s="666" customFormat="1" ht="11.25" customHeight="1">
      <c r="A216" s="265"/>
      <c r="B216" s="263"/>
      <c r="C216" s="2513"/>
      <c r="D216" s="82" t="s">
        <v>144</v>
      </c>
      <c r="E216" s="82" t="s">
        <v>1604</v>
      </c>
      <c r="F216" s="129"/>
      <c r="G216" s="29"/>
      <c r="H216" s="268"/>
      <c r="I216" s="268"/>
      <c r="J216" s="268"/>
      <c r="K216" s="268"/>
      <c r="L216" s="268"/>
      <c r="M216" s="82"/>
      <c r="N216" s="82"/>
      <c r="O216" s="4182">
        <v>51</v>
      </c>
      <c r="P216" s="4185"/>
      <c r="Q216" s="4186"/>
      <c r="R216" s="4186"/>
      <c r="S216" s="4180"/>
      <c r="T216" s="129"/>
      <c r="U216" s="129"/>
      <c r="V216" s="236"/>
      <c r="W216" s="4212">
        <v>54</v>
      </c>
      <c r="X216" s="4185"/>
      <c r="Y216" s="4186"/>
      <c r="Z216" s="4186"/>
      <c r="AA216" s="4186"/>
      <c r="AB216" s="4186"/>
      <c r="AC216" s="4186"/>
      <c r="AD216" s="4186"/>
      <c r="AE216" s="4186"/>
      <c r="AF216" s="4186"/>
      <c r="AG216" s="4186"/>
      <c r="AH216" s="4186"/>
      <c r="AI216" s="4180"/>
      <c r="AJ216" s="275"/>
    </row>
    <row r="217" spans="1:36" s="666" customFormat="1" ht="11.25" customHeight="1">
      <c r="A217" s="265"/>
      <c r="B217" s="263"/>
      <c r="C217" s="2513"/>
      <c r="D217" s="82"/>
      <c r="E217" s="252" t="s">
        <v>1605</v>
      </c>
      <c r="F217" s="268"/>
      <c r="G217" s="252"/>
      <c r="H217" s="268"/>
      <c r="I217" s="268"/>
      <c r="J217" s="268"/>
      <c r="K217" s="268"/>
      <c r="L217" s="268"/>
      <c r="M217" s="82"/>
      <c r="N217" s="82"/>
      <c r="O217" s="4182"/>
      <c r="P217" s="4183"/>
      <c r="Q217" s="4187"/>
      <c r="R217" s="4187"/>
      <c r="S217" s="4184"/>
      <c r="T217" s="129"/>
      <c r="U217" s="129"/>
      <c r="V217" s="236"/>
      <c r="W217" s="4212"/>
      <c r="X217" s="4183"/>
      <c r="Y217" s="4187"/>
      <c r="Z217" s="4187"/>
      <c r="AA217" s="4187"/>
      <c r="AB217" s="4187"/>
      <c r="AC217" s="4187"/>
      <c r="AD217" s="4187"/>
      <c r="AE217" s="4187"/>
      <c r="AF217" s="4187"/>
      <c r="AG217" s="4187"/>
      <c r="AH217" s="4187"/>
      <c r="AI217" s="4184"/>
      <c r="AJ217" s="275"/>
    </row>
    <row r="218" spans="1:36" s="666" customFormat="1" ht="3.75" customHeight="1">
      <c r="A218" s="265"/>
      <c r="B218" s="263"/>
      <c r="C218" s="2513"/>
      <c r="D218" s="129"/>
      <c r="E218" s="129"/>
      <c r="F218" s="129"/>
      <c r="G218" s="129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36"/>
      <c r="W218" s="268"/>
      <c r="X218" s="268"/>
      <c r="Y218" s="268"/>
      <c r="Z218" s="268"/>
      <c r="AA218" s="268"/>
      <c r="AB218" s="268"/>
      <c r="AC218" s="268"/>
      <c r="AD218" s="268"/>
      <c r="AE218" s="268"/>
      <c r="AF218" s="129"/>
      <c r="AG218" s="29"/>
      <c r="AH218" s="129"/>
      <c r="AI218" s="129"/>
      <c r="AJ218" s="275"/>
    </row>
    <row r="219" spans="1:36" s="666" customFormat="1" ht="11.25" customHeight="1">
      <c r="A219" s="265"/>
      <c r="B219" s="263"/>
      <c r="C219" s="2513"/>
      <c r="D219" s="82" t="s">
        <v>149</v>
      </c>
      <c r="E219" s="82" t="s">
        <v>1606</v>
      </c>
      <c r="F219" s="129"/>
      <c r="G219" s="29"/>
      <c r="H219" s="268"/>
      <c r="I219" s="268"/>
      <c r="J219" s="268"/>
      <c r="K219" s="268"/>
      <c r="L219" s="268"/>
      <c r="M219" s="82"/>
      <c r="N219" s="82"/>
      <c r="O219" s="4182">
        <v>52</v>
      </c>
      <c r="P219" s="4185"/>
      <c r="Q219" s="4186"/>
      <c r="R219" s="4186"/>
      <c r="S219" s="4180"/>
      <c r="T219" s="129"/>
      <c r="U219" s="129"/>
      <c r="V219" s="236"/>
      <c r="W219" s="4212">
        <v>55</v>
      </c>
      <c r="X219" s="4185"/>
      <c r="Y219" s="4186"/>
      <c r="Z219" s="4186"/>
      <c r="AA219" s="4186"/>
      <c r="AB219" s="4186"/>
      <c r="AC219" s="4186"/>
      <c r="AD219" s="4186"/>
      <c r="AE219" s="4186"/>
      <c r="AF219" s="4186"/>
      <c r="AG219" s="4186"/>
      <c r="AH219" s="4186"/>
      <c r="AI219" s="4180"/>
      <c r="AJ219" s="275"/>
    </row>
    <row r="220" spans="1:36" s="666" customFormat="1" ht="11.25" customHeight="1">
      <c r="A220" s="265"/>
      <c r="B220" s="263"/>
      <c r="C220" s="2513"/>
      <c r="D220" s="82"/>
      <c r="E220" s="252" t="s">
        <v>2370</v>
      </c>
      <c r="F220" s="268"/>
      <c r="G220" s="252"/>
      <c r="H220" s="268"/>
      <c r="I220" s="268"/>
      <c r="J220" s="268"/>
      <c r="K220" s="268"/>
      <c r="L220" s="268"/>
      <c r="M220" s="82"/>
      <c r="N220" s="82"/>
      <c r="O220" s="4182"/>
      <c r="P220" s="4183"/>
      <c r="Q220" s="4187"/>
      <c r="R220" s="4187"/>
      <c r="S220" s="4184"/>
      <c r="T220" s="129"/>
      <c r="U220" s="129"/>
      <c r="V220" s="236"/>
      <c r="W220" s="4212"/>
      <c r="X220" s="4183"/>
      <c r="Y220" s="4187"/>
      <c r="Z220" s="4187"/>
      <c r="AA220" s="4187"/>
      <c r="AB220" s="4187"/>
      <c r="AC220" s="4187"/>
      <c r="AD220" s="4187"/>
      <c r="AE220" s="4187"/>
      <c r="AF220" s="4187"/>
      <c r="AG220" s="4187"/>
      <c r="AH220" s="4187"/>
      <c r="AI220" s="4184"/>
      <c r="AJ220" s="275"/>
    </row>
    <row r="221" spans="1:36" s="666" customFormat="1" ht="3.75" customHeight="1">
      <c r="A221" s="265"/>
      <c r="B221" s="263"/>
      <c r="C221" s="2513"/>
      <c r="D221" s="129"/>
      <c r="E221" s="129"/>
      <c r="F221" s="129"/>
      <c r="G221" s="129"/>
      <c r="H221" s="268"/>
      <c r="I221" s="268"/>
      <c r="J221" s="268"/>
      <c r="K221" s="268"/>
      <c r="L221" s="268"/>
      <c r="M221" s="82"/>
      <c r="N221" s="82"/>
      <c r="O221" s="82"/>
      <c r="P221" s="82"/>
      <c r="Q221" s="82"/>
      <c r="R221" s="129"/>
      <c r="S221" s="129"/>
      <c r="T221" s="129"/>
      <c r="U221" s="129"/>
      <c r="V221" s="236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29"/>
      <c r="AH221" s="129"/>
      <c r="AI221" s="129"/>
      <c r="AJ221" s="275"/>
    </row>
    <row r="222" spans="1:36" s="666" customFormat="1" ht="11.25" customHeight="1">
      <c r="A222" s="265"/>
      <c r="B222" s="263"/>
      <c r="C222" s="2513"/>
      <c r="D222" s="82" t="s">
        <v>153</v>
      </c>
      <c r="E222" s="82" t="s">
        <v>1607</v>
      </c>
      <c r="F222" s="129"/>
      <c r="G222" s="29"/>
      <c r="H222" s="268"/>
      <c r="I222" s="268"/>
      <c r="J222" s="268"/>
      <c r="K222" s="268"/>
      <c r="L222" s="268"/>
      <c r="M222" s="82"/>
      <c r="N222" s="82"/>
      <c r="O222" s="4182">
        <v>53</v>
      </c>
      <c r="P222" s="4185"/>
      <c r="Q222" s="4186"/>
      <c r="R222" s="4186"/>
      <c r="S222" s="4180"/>
      <c r="T222" s="129"/>
      <c r="U222" s="129"/>
      <c r="V222" s="236"/>
      <c r="W222" s="4212">
        <v>56</v>
      </c>
      <c r="X222" s="4185"/>
      <c r="Y222" s="4186"/>
      <c r="Z222" s="4186"/>
      <c r="AA222" s="4186"/>
      <c r="AB222" s="4186"/>
      <c r="AC222" s="4186"/>
      <c r="AD222" s="4186"/>
      <c r="AE222" s="4186"/>
      <c r="AF222" s="4186"/>
      <c r="AG222" s="4186"/>
      <c r="AH222" s="4186"/>
      <c r="AI222" s="4180"/>
      <c r="AJ222" s="275"/>
    </row>
    <row r="223" spans="1:36" s="666" customFormat="1" ht="11.25" customHeight="1">
      <c r="A223" s="265"/>
      <c r="B223" s="263"/>
      <c r="C223" s="2513"/>
      <c r="D223" s="82"/>
      <c r="E223" s="252" t="s">
        <v>1608</v>
      </c>
      <c r="F223" s="268"/>
      <c r="G223" s="252"/>
      <c r="H223" s="268"/>
      <c r="I223" s="268"/>
      <c r="J223" s="268"/>
      <c r="K223" s="268"/>
      <c r="L223" s="268"/>
      <c r="M223" s="82"/>
      <c r="N223" s="82"/>
      <c r="O223" s="4182"/>
      <c r="P223" s="4183"/>
      <c r="Q223" s="4187"/>
      <c r="R223" s="4187"/>
      <c r="S223" s="4184"/>
      <c r="T223" s="129"/>
      <c r="U223" s="129"/>
      <c r="V223" s="236"/>
      <c r="W223" s="4212"/>
      <c r="X223" s="4183"/>
      <c r="Y223" s="4187"/>
      <c r="Z223" s="4187"/>
      <c r="AA223" s="4187"/>
      <c r="AB223" s="4187"/>
      <c r="AC223" s="4187"/>
      <c r="AD223" s="4187"/>
      <c r="AE223" s="4187"/>
      <c r="AF223" s="4187"/>
      <c r="AG223" s="4187"/>
      <c r="AH223" s="4187"/>
      <c r="AI223" s="4184"/>
      <c r="AJ223" s="275"/>
    </row>
    <row r="224" spans="1:36" ht="11.25" customHeight="1" thickBot="1">
      <c r="A224" s="429"/>
      <c r="B224" s="430"/>
      <c r="C224" s="431"/>
      <c r="D224" s="432"/>
      <c r="E224" s="433"/>
      <c r="F224" s="434"/>
      <c r="G224" s="433"/>
      <c r="H224" s="434"/>
      <c r="I224" s="434"/>
      <c r="J224" s="434"/>
      <c r="K224" s="434"/>
      <c r="L224" s="434"/>
      <c r="M224" s="435"/>
      <c r="N224" s="435"/>
      <c r="O224" s="435"/>
      <c r="P224" s="435"/>
      <c r="Q224" s="435"/>
      <c r="R224" s="437"/>
      <c r="S224" s="435"/>
      <c r="T224" s="438"/>
      <c r="U224" s="438"/>
      <c r="V224" s="439"/>
      <c r="W224" s="440"/>
      <c r="X224" s="440"/>
      <c r="Y224" s="440"/>
      <c r="Z224" s="440"/>
      <c r="AA224" s="440"/>
      <c r="AB224" s="440"/>
      <c r="AC224" s="440"/>
      <c r="AD224" s="440"/>
      <c r="AE224" s="440"/>
      <c r="AF224" s="445"/>
      <c r="AG224" s="446"/>
      <c r="AH224" s="445"/>
      <c r="AI224" s="445"/>
      <c r="AJ224" s="447"/>
    </row>
    <row r="225" spans="1:36" ht="11.25" customHeight="1">
      <c r="A225" s="306"/>
      <c r="B225" s="263"/>
      <c r="C225" s="2513"/>
      <c r="D225" s="2493"/>
      <c r="E225" s="252"/>
      <c r="F225" s="268"/>
      <c r="G225" s="252"/>
      <c r="H225" s="268"/>
      <c r="I225" s="268"/>
      <c r="J225" s="268"/>
      <c r="K225" s="268"/>
      <c r="L225" s="268"/>
      <c r="M225" s="82"/>
      <c r="N225" s="82"/>
      <c r="O225" s="82"/>
      <c r="P225" s="82"/>
      <c r="Q225" s="82"/>
      <c r="R225" s="253"/>
      <c r="S225" s="82"/>
      <c r="T225" s="129"/>
      <c r="U225" s="129"/>
      <c r="V225" s="2529"/>
      <c r="W225" s="2511"/>
      <c r="X225" s="2511"/>
      <c r="Y225" s="2511"/>
      <c r="Z225" s="2511"/>
      <c r="AA225" s="2511"/>
      <c r="AB225" s="2511"/>
      <c r="AC225" s="2511"/>
      <c r="AD225" s="2511"/>
      <c r="AE225" s="2511"/>
      <c r="AF225" s="24"/>
      <c r="AG225" s="22"/>
      <c r="AJ225" s="209"/>
    </row>
    <row r="226" spans="1:36" s="666" customFormat="1" ht="15" customHeight="1">
      <c r="A226" s="348"/>
      <c r="B226" s="4316" t="s">
        <v>1183</v>
      </c>
      <c r="C226" s="4317"/>
      <c r="D226" s="4317"/>
      <c r="E226" s="4317"/>
      <c r="F226" s="4317"/>
      <c r="G226" s="4318"/>
      <c r="H226" s="4322" t="s">
        <v>1609</v>
      </c>
      <c r="I226" s="4323"/>
      <c r="J226" s="374"/>
      <c r="K226" s="359" t="s">
        <v>1610</v>
      </c>
      <c r="L226" s="360"/>
      <c r="M226" s="24"/>
      <c r="N226" s="24"/>
      <c r="O226" s="361"/>
      <c r="P226" s="361"/>
      <c r="Q226" s="361"/>
      <c r="R226" s="361"/>
      <c r="S226" s="361"/>
      <c r="T226" s="361"/>
      <c r="U226" s="361"/>
      <c r="V226" s="361"/>
      <c r="W226" s="361"/>
      <c r="X226" s="361"/>
      <c r="Y226" s="361"/>
      <c r="Z226" s="361"/>
      <c r="AA226" s="361"/>
      <c r="AB226" s="361"/>
      <c r="AC226" s="361"/>
      <c r="AD226" s="268"/>
      <c r="AE226" s="268"/>
      <c r="AF226" s="129"/>
      <c r="AG226" s="29"/>
      <c r="AH226" s="129"/>
      <c r="AI226" s="129"/>
      <c r="AJ226" s="275"/>
    </row>
    <row r="227" spans="1:36" s="666" customFormat="1" ht="15" customHeight="1">
      <c r="A227" s="348"/>
      <c r="B227" s="4319"/>
      <c r="C227" s="4320"/>
      <c r="D227" s="4320"/>
      <c r="E227" s="4320"/>
      <c r="F227" s="4320"/>
      <c r="G227" s="4321"/>
      <c r="H227" s="4324"/>
      <c r="I227" s="4325"/>
      <c r="J227" s="358"/>
      <c r="K227" s="245" t="s">
        <v>1611</v>
      </c>
      <c r="L227" s="360"/>
      <c r="M227" s="24"/>
      <c r="N227" s="24"/>
      <c r="O227" s="361"/>
      <c r="P227" s="361"/>
      <c r="Q227" s="361"/>
      <c r="R227" s="361"/>
      <c r="S227" s="361"/>
      <c r="T227" s="361"/>
      <c r="U227" s="361"/>
      <c r="V227" s="361"/>
      <c r="W227" s="361"/>
      <c r="X227" s="361"/>
      <c r="Y227" s="361"/>
      <c r="Z227" s="361"/>
      <c r="AA227" s="361"/>
      <c r="AB227" s="361"/>
      <c r="AC227" s="361"/>
      <c r="AD227" s="268"/>
      <c r="AE227" s="268"/>
      <c r="AF227" s="129"/>
      <c r="AG227" s="29"/>
      <c r="AH227" s="129"/>
      <c r="AI227" s="129"/>
      <c r="AJ227" s="275"/>
    </row>
    <row r="228" spans="1:36" s="666" customFormat="1" ht="11.25" customHeight="1">
      <c r="A228" s="265"/>
      <c r="B228" s="263"/>
      <c r="C228" s="2513"/>
      <c r="D228" s="2523"/>
      <c r="E228" s="129"/>
      <c r="F228" s="262"/>
      <c r="G228" s="267"/>
      <c r="H228" s="268"/>
      <c r="I228" s="268"/>
      <c r="J228" s="268"/>
      <c r="K228" s="268"/>
      <c r="L228" s="268"/>
      <c r="M228" s="268"/>
      <c r="N228" s="390"/>
      <c r="O228" s="390"/>
      <c r="P228" s="390"/>
      <c r="Q228" s="390"/>
      <c r="R228" s="390"/>
      <c r="S228" s="390"/>
      <c r="T228" s="390"/>
      <c r="U228" s="390"/>
      <c r="V228" s="390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129"/>
      <c r="AG228" s="29"/>
      <c r="AH228" s="129"/>
      <c r="AI228" s="129"/>
      <c r="AJ228" s="275"/>
    </row>
    <row r="229" spans="1:36" s="666" customFormat="1" ht="11.25" customHeight="1">
      <c r="A229" s="265"/>
      <c r="B229" s="304" t="s">
        <v>2371</v>
      </c>
      <c r="C229" s="269"/>
      <c r="D229" s="2528" t="s">
        <v>2372</v>
      </c>
      <c r="E229" s="129"/>
      <c r="F229" s="262"/>
      <c r="G229" s="263"/>
      <c r="H229" s="264"/>
      <c r="I229" s="264"/>
      <c r="J229" s="264"/>
      <c r="K229" s="264"/>
      <c r="L229" s="264"/>
      <c r="M229" s="264"/>
      <c r="N229" s="390"/>
      <c r="O229" s="390"/>
      <c r="P229" s="390"/>
      <c r="Q229" s="390"/>
      <c r="R229" s="390"/>
      <c r="S229" s="390"/>
      <c r="T229" s="390"/>
      <c r="U229" s="390"/>
      <c r="V229" s="390"/>
      <c r="W229" s="268"/>
      <c r="X229" s="268"/>
      <c r="Y229" s="268"/>
      <c r="Z229" s="268"/>
      <c r="AA229" s="268"/>
      <c r="AB229" s="268"/>
      <c r="AC229" s="268"/>
      <c r="AD229" s="268"/>
      <c r="AE229" s="268"/>
      <c r="AF229" s="129"/>
      <c r="AG229" s="29"/>
      <c r="AH229" s="129"/>
      <c r="AI229" s="129"/>
      <c r="AJ229" s="275"/>
    </row>
    <row r="230" spans="1:36" s="666" customFormat="1" ht="11.25" customHeight="1">
      <c r="A230" s="265"/>
      <c r="B230" s="304"/>
      <c r="C230" s="269"/>
      <c r="D230" s="2528" t="s">
        <v>142</v>
      </c>
      <c r="E230" s="129"/>
      <c r="F230" s="262"/>
      <c r="G230" s="263"/>
      <c r="H230" s="264"/>
      <c r="I230" s="264"/>
      <c r="J230" s="264"/>
      <c r="K230" s="264"/>
      <c r="L230" s="264"/>
      <c r="M230" s="264"/>
      <c r="N230" s="390"/>
      <c r="O230" s="390"/>
      <c r="P230" s="390"/>
      <c r="Q230" s="390"/>
      <c r="R230" s="390"/>
      <c r="S230" s="390"/>
      <c r="T230" s="390"/>
      <c r="U230" s="390"/>
      <c r="V230" s="390"/>
      <c r="W230" s="268"/>
      <c r="X230" s="268"/>
      <c r="Y230" s="268"/>
      <c r="Z230" s="268"/>
      <c r="AA230" s="268"/>
      <c r="AB230" s="268"/>
      <c r="AC230" s="268"/>
      <c r="AD230" s="268"/>
      <c r="AE230" s="268"/>
      <c r="AF230" s="129"/>
      <c r="AG230" s="29"/>
      <c r="AH230" s="129"/>
      <c r="AI230" s="129"/>
      <c r="AJ230" s="275"/>
    </row>
    <row r="231" spans="1:36" s="666" customFormat="1" ht="11.25" customHeight="1">
      <c r="A231" s="265"/>
      <c r="B231" s="263"/>
      <c r="C231" s="2513"/>
      <c r="D231" s="2523" t="s">
        <v>2373</v>
      </c>
      <c r="E231" s="129"/>
      <c r="F231" s="262"/>
      <c r="G231" s="267"/>
      <c r="H231" s="268"/>
      <c r="I231" s="268"/>
      <c r="J231" s="268"/>
      <c r="K231" s="268"/>
      <c r="L231" s="268"/>
      <c r="M231" s="268"/>
      <c r="N231" s="390"/>
      <c r="O231" s="390"/>
      <c r="P231" s="390"/>
      <c r="Q231" s="390"/>
      <c r="R231" s="390"/>
      <c r="S231" s="390"/>
      <c r="T231" s="390"/>
      <c r="U231" s="390"/>
      <c r="V231" s="390"/>
      <c r="W231" s="268"/>
      <c r="X231" s="268"/>
      <c r="Y231" s="268"/>
      <c r="Z231" s="268"/>
      <c r="AA231" s="268"/>
      <c r="AB231" s="268"/>
      <c r="AC231" s="268"/>
      <c r="AD231" s="268"/>
      <c r="AE231" s="268"/>
      <c r="AF231" s="129"/>
      <c r="AG231" s="29"/>
      <c r="AH231" s="129"/>
      <c r="AI231" s="129"/>
      <c r="AJ231" s="275"/>
    </row>
    <row r="232" spans="1:36" s="666" customFormat="1" ht="11.25" customHeight="1">
      <c r="A232" s="265"/>
      <c r="B232" s="263"/>
      <c r="C232" s="2513"/>
      <c r="D232" s="2523" t="s">
        <v>1316</v>
      </c>
      <c r="E232" s="129"/>
      <c r="F232" s="262"/>
      <c r="G232" s="267"/>
      <c r="H232" s="268"/>
      <c r="I232" s="268"/>
      <c r="J232" s="268"/>
      <c r="K232" s="268"/>
      <c r="L232" s="268"/>
      <c r="M232" s="268"/>
      <c r="N232" s="390"/>
      <c r="O232" s="390"/>
      <c r="P232" s="390"/>
      <c r="Q232" s="390"/>
      <c r="R232" s="390"/>
      <c r="S232" s="390"/>
      <c r="T232" s="390"/>
      <c r="U232" s="390"/>
      <c r="V232" s="390"/>
      <c r="W232" s="268"/>
      <c r="X232" s="268"/>
      <c r="Y232" s="268"/>
      <c r="Z232" s="268"/>
      <c r="AA232" s="268"/>
      <c r="AB232" s="268"/>
      <c r="AC232" s="268"/>
      <c r="AD232" s="268"/>
      <c r="AE232" s="268"/>
      <c r="AF232" s="129"/>
      <c r="AG232" s="29"/>
      <c r="AH232" s="129"/>
      <c r="AI232" s="129"/>
      <c r="AJ232" s="275"/>
    </row>
    <row r="233" spans="1:36" s="666" customFormat="1" ht="4.5" customHeight="1">
      <c r="A233" s="265"/>
      <c r="B233" s="263"/>
      <c r="C233" s="2513"/>
      <c r="D233" s="2523"/>
      <c r="E233" s="129"/>
      <c r="F233" s="262"/>
      <c r="G233" s="267"/>
      <c r="H233" s="268"/>
      <c r="I233" s="268"/>
      <c r="J233" s="268"/>
      <c r="K233" s="268"/>
      <c r="L233" s="268"/>
      <c r="M233" s="268"/>
      <c r="N233" s="390"/>
      <c r="O233" s="390"/>
      <c r="P233" s="390"/>
      <c r="Q233" s="390"/>
      <c r="R233" s="390"/>
      <c r="S233" s="390"/>
      <c r="T233" s="390"/>
      <c r="U233" s="390"/>
      <c r="V233" s="390"/>
      <c r="W233" s="268"/>
      <c r="X233" s="268"/>
      <c r="Y233" s="268"/>
      <c r="Z233" s="268"/>
      <c r="AA233" s="268"/>
      <c r="AB233" s="268"/>
      <c r="AC233" s="268"/>
      <c r="AD233" s="268"/>
      <c r="AE233" s="268"/>
      <c r="AF233" s="129"/>
      <c r="AG233" s="29"/>
      <c r="AH233" s="129"/>
      <c r="AI233" s="129"/>
      <c r="AJ233" s="275"/>
    </row>
    <row r="234" spans="1:36" s="666" customFormat="1" ht="11.25" customHeight="1">
      <c r="A234" s="265"/>
      <c r="B234" s="263"/>
      <c r="C234" s="2513"/>
      <c r="D234" s="2523"/>
      <c r="E234" s="129"/>
      <c r="F234" s="262"/>
      <c r="G234" s="267"/>
      <c r="H234" s="268"/>
      <c r="I234" s="268"/>
      <c r="J234" s="268"/>
      <c r="K234" s="268"/>
      <c r="L234" s="268"/>
      <c r="M234" s="268"/>
      <c r="N234" s="390"/>
      <c r="O234" s="390"/>
      <c r="P234" s="390"/>
      <c r="Q234" s="390"/>
      <c r="R234" s="390"/>
      <c r="S234" s="390"/>
      <c r="T234" s="390"/>
      <c r="U234" s="390"/>
      <c r="V234" s="390"/>
      <c r="W234" s="268"/>
      <c r="X234" s="268"/>
      <c r="Y234" s="268"/>
      <c r="Z234" s="268"/>
      <c r="AA234" s="268"/>
      <c r="AB234" s="268"/>
      <c r="AC234" s="268"/>
      <c r="AD234" s="268"/>
      <c r="AE234" s="268"/>
      <c r="AF234" s="129"/>
      <c r="AG234" s="29"/>
      <c r="AH234" s="4283">
        <v>3600</v>
      </c>
      <c r="AI234" s="4283"/>
      <c r="AJ234" s="275"/>
    </row>
    <row r="235" spans="1:36" s="666" customFormat="1" ht="11.25" customHeight="1">
      <c r="A235" s="265"/>
      <c r="B235" s="263"/>
      <c r="C235" s="2513"/>
      <c r="D235" s="82" t="s">
        <v>144</v>
      </c>
      <c r="E235" s="269" t="s">
        <v>1612</v>
      </c>
      <c r="F235" s="262"/>
      <c r="G235" s="267"/>
      <c r="H235" s="268"/>
      <c r="I235" s="268"/>
      <c r="J235" s="268"/>
      <c r="K235" s="268"/>
      <c r="L235" s="268"/>
      <c r="M235" s="268"/>
      <c r="N235" s="390"/>
      <c r="O235" s="390"/>
      <c r="P235" s="390"/>
      <c r="Q235" s="390"/>
      <c r="R235" s="390"/>
      <c r="S235" s="390"/>
      <c r="T235" s="390"/>
      <c r="U235" s="390"/>
      <c r="V235" s="390"/>
      <c r="W235" s="268"/>
      <c r="X235" s="268"/>
      <c r="Y235" s="268"/>
      <c r="Z235" s="268"/>
      <c r="AA235" s="268"/>
      <c r="AB235" s="268"/>
      <c r="AC235" s="268"/>
      <c r="AD235" s="268"/>
      <c r="AE235" s="268"/>
      <c r="AF235" s="129"/>
      <c r="AG235" s="29"/>
      <c r="AH235" s="4392" t="s">
        <v>294</v>
      </c>
      <c r="AI235" s="4347"/>
      <c r="AJ235" s="275"/>
    </row>
    <row r="236" spans="1:36" s="666" customFormat="1" ht="11.25" customHeight="1">
      <c r="A236" s="265"/>
      <c r="B236" s="263"/>
      <c r="C236" s="2513"/>
      <c r="D236" s="82"/>
      <c r="E236" s="266" t="s">
        <v>1613</v>
      </c>
      <c r="F236" s="262"/>
      <c r="G236" s="267"/>
      <c r="H236" s="268"/>
      <c r="I236" s="268"/>
      <c r="J236" s="268"/>
      <c r="K236" s="268"/>
      <c r="L236" s="268"/>
      <c r="M236" s="268"/>
      <c r="N236" s="390"/>
      <c r="O236" s="390"/>
      <c r="P236" s="390"/>
      <c r="Q236" s="390"/>
      <c r="R236" s="390"/>
      <c r="S236" s="390"/>
      <c r="T236" s="390"/>
      <c r="U236" s="390"/>
      <c r="V236" s="390"/>
      <c r="W236" s="268"/>
      <c r="X236" s="268"/>
      <c r="Y236" s="268"/>
      <c r="Z236" s="268"/>
      <c r="AA236" s="268"/>
      <c r="AB236" s="268"/>
      <c r="AC236" s="268"/>
      <c r="AD236" s="268"/>
      <c r="AE236" s="268"/>
      <c r="AF236" s="129"/>
      <c r="AG236" s="29"/>
      <c r="AH236" s="4182"/>
      <c r="AI236" s="4348"/>
      <c r="AJ236" s="275"/>
    </row>
    <row r="237" spans="1:36" s="666" customFormat="1" ht="3.75" customHeight="1">
      <c r="A237" s="265"/>
      <c r="B237" s="263"/>
      <c r="C237" s="2513"/>
      <c r="D237" s="129"/>
      <c r="E237" s="129"/>
      <c r="F237" s="262"/>
      <c r="G237" s="267"/>
      <c r="H237" s="268"/>
      <c r="I237" s="268"/>
      <c r="J237" s="268"/>
      <c r="K237" s="268"/>
      <c r="L237" s="268"/>
      <c r="M237" s="268"/>
      <c r="N237" s="390"/>
      <c r="O237" s="390"/>
      <c r="P237" s="390"/>
      <c r="Q237" s="390"/>
      <c r="R237" s="390"/>
      <c r="S237" s="390"/>
      <c r="T237" s="390"/>
      <c r="U237" s="390"/>
      <c r="V237" s="390"/>
      <c r="W237" s="268"/>
      <c r="X237" s="268"/>
      <c r="Y237" s="268"/>
      <c r="Z237" s="268"/>
      <c r="AA237" s="268"/>
      <c r="AB237" s="268"/>
      <c r="AC237" s="268"/>
      <c r="AD237" s="268"/>
      <c r="AE237" s="268"/>
      <c r="AF237" s="129"/>
      <c r="AG237" s="29"/>
      <c r="AH237" s="129"/>
      <c r="AI237" s="129"/>
      <c r="AJ237" s="275"/>
    </row>
    <row r="238" spans="1:36" s="666" customFormat="1" ht="11.25" customHeight="1">
      <c r="A238" s="265"/>
      <c r="B238" s="263"/>
      <c r="C238" s="2513"/>
      <c r="D238" s="82" t="s">
        <v>149</v>
      </c>
      <c r="E238" s="269" t="s">
        <v>2374</v>
      </c>
      <c r="F238" s="262"/>
      <c r="G238" s="267"/>
      <c r="H238" s="268"/>
      <c r="I238" s="268"/>
      <c r="J238" s="268"/>
      <c r="K238" s="268"/>
      <c r="L238" s="268"/>
      <c r="M238" s="268"/>
      <c r="N238" s="390"/>
      <c r="O238" s="390"/>
      <c r="P238" s="390"/>
      <c r="Q238" s="390"/>
      <c r="R238" s="390"/>
      <c r="S238" s="390"/>
      <c r="T238" s="390"/>
      <c r="U238" s="390"/>
      <c r="V238" s="390"/>
      <c r="W238" s="268"/>
      <c r="X238" s="268"/>
      <c r="Y238" s="268"/>
      <c r="Z238" s="268"/>
      <c r="AA238" s="268"/>
      <c r="AB238" s="268"/>
      <c r="AC238" s="268"/>
      <c r="AD238" s="268"/>
      <c r="AE238" s="268"/>
      <c r="AF238" s="129"/>
      <c r="AG238" s="29"/>
      <c r="AH238" s="4392" t="s">
        <v>296</v>
      </c>
      <c r="AI238" s="4347"/>
      <c r="AJ238" s="275"/>
    </row>
    <row r="239" spans="1:36" s="666" customFormat="1" ht="11.25" customHeight="1">
      <c r="A239" s="265"/>
      <c r="B239" s="263"/>
      <c r="C239" s="2513"/>
      <c r="D239" s="82"/>
      <c r="E239" s="266" t="s">
        <v>2375</v>
      </c>
      <c r="F239" s="262"/>
      <c r="G239" s="267"/>
      <c r="H239" s="268"/>
      <c r="I239" s="268"/>
      <c r="J239" s="268"/>
      <c r="K239" s="268"/>
      <c r="L239" s="268"/>
      <c r="M239" s="268"/>
      <c r="N239" s="390"/>
      <c r="O239" s="390"/>
      <c r="P239" s="390"/>
      <c r="Q239" s="390"/>
      <c r="R239" s="390"/>
      <c r="S239" s="390"/>
      <c r="T239" s="390"/>
      <c r="U239" s="390"/>
      <c r="V239" s="390"/>
      <c r="W239" s="268"/>
      <c r="X239" s="268"/>
      <c r="Y239" s="268"/>
      <c r="Z239" s="268"/>
      <c r="AA239" s="268"/>
      <c r="AB239" s="268"/>
      <c r="AC239" s="268"/>
      <c r="AD239" s="268"/>
      <c r="AE239" s="268"/>
      <c r="AF239" s="129"/>
      <c r="AG239" s="29"/>
      <c r="AH239" s="4182"/>
      <c r="AI239" s="4348"/>
      <c r="AJ239" s="275"/>
    </row>
    <row r="240" spans="1:36" s="666" customFormat="1" ht="3.75" customHeight="1">
      <c r="A240" s="265"/>
      <c r="B240" s="263"/>
      <c r="C240" s="2513"/>
      <c r="D240" s="129"/>
      <c r="E240" s="129"/>
      <c r="F240" s="262"/>
      <c r="G240" s="267"/>
      <c r="H240" s="268"/>
      <c r="I240" s="268"/>
      <c r="J240" s="268"/>
      <c r="K240" s="268"/>
      <c r="L240" s="268"/>
      <c r="M240" s="268"/>
      <c r="N240" s="390"/>
      <c r="O240" s="390"/>
      <c r="P240" s="390"/>
      <c r="Q240" s="390"/>
      <c r="R240" s="390"/>
      <c r="S240" s="390"/>
      <c r="T240" s="390"/>
      <c r="U240" s="390"/>
      <c r="V240" s="390"/>
      <c r="W240" s="268"/>
      <c r="X240" s="268"/>
      <c r="Y240" s="268"/>
      <c r="Z240" s="268"/>
      <c r="AA240" s="268"/>
      <c r="AB240" s="268"/>
      <c r="AC240" s="268"/>
      <c r="AD240" s="268"/>
      <c r="AE240" s="268"/>
      <c r="AF240" s="129"/>
      <c r="AG240" s="29"/>
      <c r="AH240" s="129"/>
      <c r="AI240" s="129"/>
      <c r="AJ240" s="275"/>
    </row>
    <row r="241" spans="1:36" s="666" customFormat="1" ht="11.25" customHeight="1">
      <c r="A241" s="265"/>
      <c r="B241" s="263"/>
      <c r="C241" s="2513"/>
      <c r="D241" s="82" t="s">
        <v>153</v>
      </c>
      <c r="E241" s="269" t="s">
        <v>1614</v>
      </c>
      <c r="F241" s="262"/>
      <c r="G241" s="267"/>
      <c r="H241" s="268"/>
      <c r="I241" s="268"/>
      <c r="J241" s="268"/>
      <c r="K241" s="268"/>
      <c r="L241" s="268"/>
      <c r="M241" s="268"/>
      <c r="N241" s="390"/>
      <c r="O241" s="390"/>
      <c r="P241" s="390"/>
      <c r="Q241" s="390"/>
      <c r="R241" s="390"/>
      <c r="S241" s="390"/>
      <c r="T241" s="390"/>
      <c r="U241" s="390"/>
      <c r="V241" s="390"/>
      <c r="W241" s="268"/>
      <c r="X241" s="268"/>
      <c r="Y241" s="268"/>
      <c r="Z241" s="268"/>
      <c r="AA241" s="268"/>
      <c r="AB241" s="268"/>
      <c r="AC241" s="268"/>
      <c r="AD241" s="268"/>
      <c r="AE241" s="268"/>
      <c r="AF241" s="129"/>
      <c r="AG241" s="29"/>
      <c r="AH241" s="4392" t="s">
        <v>310</v>
      </c>
      <c r="AI241" s="4347"/>
      <c r="AJ241" s="275"/>
    </row>
    <row r="242" spans="1:36" s="666" customFormat="1" ht="11.25" customHeight="1">
      <c r="A242" s="265"/>
      <c r="B242" s="263"/>
      <c r="C242" s="2513"/>
      <c r="D242" s="2529"/>
      <c r="E242" s="266" t="s">
        <v>1615</v>
      </c>
      <c r="F242" s="262"/>
      <c r="G242" s="267"/>
      <c r="H242" s="268"/>
      <c r="I242" s="268"/>
      <c r="J242" s="268"/>
      <c r="K242" s="268"/>
      <c r="L242" s="268"/>
      <c r="M242" s="268"/>
      <c r="N242" s="390"/>
      <c r="O242" s="390"/>
      <c r="P242" s="390"/>
      <c r="Q242" s="390"/>
      <c r="R242" s="390"/>
      <c r="S242" s="390"/>
      <c r="T242" s="390"/>
      <c r="U242" s="390"/>
      <c r="V242" s="390"/>
      <c r="W242" s="268"/>
      <c r="X242" s="268"/>
      <c r="Y242" s="268"/>
      <c r="Z242" s="268"/>
      <c r="AA242" s="268"/>
      <c r="AB242" s="268"/>
      <c r="AC242" s="268"/>
      <c r="AD242" s="268"/>
      <c r="AE242" s="268"/>
      <c r="AF242" s="129"/>
      <c r="AG242" s="29"/>
      <c r="AH242" s="4182"/>
      <c r="AI242" s="4348"/>
      <c r="AJ242" s="275"/>
    </row>
    <row r="243" spans="1:36" s="666" customFormat="1" ht="3.75" customHeight="1">
      <c r="A243" s="265"/>
      <c r="B243" s="263"/>
      <c r="C243" s="2513"/>
      <c r="D243" s="2529"/>
      <c r="E243" s="129"/>
      <c r="F243" s="262"/>
      <c r="G243" s="267"/>
      <c r="H243" s="268"/>
      <c r="I243" s="268"/>
      <c r="J243" s="268"/>
      <c r="K243" s="268"/>
      <c r="L243" s="268"/>
      <c r="M243" s="268"/>
      <c r="N243" s="390"/>
      <c r="O243" s="390"/>
      <c r="P243" s="390"/>
      <c r="Q243" s="390"/>
      <c r="R243" s="390"/>
      <c r="S243" s="390"/>
      <c r="T243" s="390"/>
      <c r="U243" s="390"/>
      <c r="V243" s="390"/>
      <c r="W243" s="268"/>
      <c r="X243" s="268"/>
      <c r="Y243" s="268"/>
      <c r="Z243" s="268"/>
      <c r="AA243" s="268"/>
      <c r="AB243" s="268"/>
      <c r="AC243" s="268"/>
      <c r="AD243" s="268"/>
      <c r="AE243" s="268"/>
      <c r="AF243" s="129"/>
      <c r="AG243" s="29"/>
      <c r="AH243" s="129"/>
      <c r="AI243" s="129"/>
      <c r="AJ243" s="275"/>
    </row>
    <row r="244" spans="1:36" s="666" customFormat="1" ht="11.25" customHeight="1">
      <c r="A244" s="265"/>
      <c r="B244" s="263"/>
      <c r="C244" s="2513"/>
      <c r="D244" s="82" t="s">
        <v>157</v>
      </c>
      <c r="E244" s="269" t="s">
        <v>1616</v>
      </c>
      <c r="F244" s="262"/>
      <c r="G244" s="267"/>
      <c r="H244" s="268"/>
      <c r="I244" s="268"/>
      <c r="J244" s="268"/>
      <c r="K244" s="268"/>
      <c r="L244" s="268"/>
      <c r="M244" s="268"/>
      <c r="N244" s="390"/>
      <c r="O244" s="390"/>
      <c r="P244" s="390"/>
      <c r="Q244" s="390"/>
      <c r="R244" s="390"/>
      <c r="S244" s="390"/>
      <c r="T244" s="390"/>
      <c r="U244" s="390"/>
      <c r="V244" s="390"/>
      <c r="W244" s="268"/>
      <c r="X244" s="268"/>
      <c r="Y244" s="268"/>
      <c r="Z244" s="268"/>
      <c r="AA244" s="268"/>
      <c r="AB244" s="268"/>
      <c r="AC244" s="268"/>
      <c r="AD244" s="268"/>
      <c r="AE244" s="268"/>
      <c r="AF244" s="129"/>
      <c r="AG244" s="29"/>
      <c r="AH244" s="4392" t="s">
        <v>312</v>
      </c>
      <c r="AI244" s="4347"/>
      <c r="AJ244" s="275"/>
    </row>
    <row r="245" spans="1:36" s="666" customFormat="1" ht="11.25" customHeight="1">
      <c r="A245" s="265"/>
      <c r="B245" s="263"/>
      <c r="C245" s="2513"/>
      <c r="D245" s="82"/>
      <c r="E245" s="266" t="s">
        <v>1617</v>
      </c>
      <c r="F245" s="262"/>
      <c r="G245" s="267"/>
      <c r="H245" s="268"/>
      <c r="I245" s="268"/>
      <c r="J245" s="268"/>
      <c r="K245" s="268"/>
      <c r="L245" s="268"/>
      <c r="M245" s="268"/>
      <c r="N245" s="390"/>
      <c r="O245" s="390"/>
      <c r="P245" s="390"/>
      <c r="Q245" s="390"/>
      <c r="R245" s="390"/>
      <c r="S245" s="390"/>
      <c r="T245" s="390"/>
      <c r="U245" s="390"/>
      <c r="V245" s="390"/>
      <c r="W245" s="268"/>
      <c r="X245" s="268"/>
      <c r="Y245" s="268"/>
      <c r="Z245" s="268"/>
      <c r="AA245" s="268"/>
      <c r="AB245" s="268"/>
      <c r="AC245" s="268"/>
      <c r="AD245" s="268"/>
      <c r="AE245" s="268"/>
      <c r="AF245" s="129"/>
      <c r="AG245" s="29"/>
      <c r="AH245" s="4182"/>
      <c r="AI245" s="4348"/>
      <c r="AJ245" s="275"/>
    </row>
    <row r="246" spans="1:36" s="666" customFormat="1" ht="3.75" customHeight="1">
      <c r="A246" s="265"/>
      <c r="B246" s="263"/>
      <c r="C246" s="2513"/>
      <c r="D246" s="129"/>
      <c r="E246" s="129"/>
      <c r="F246" s="262"/>
      <c r="G246" s="267"/>
      <c r="H246" s="268"/>
      <c r="I246" s="268"/>
      <c r="J246" s="268"/>
      <c r="K246" s="268"/>
      <c r="L246" s="268"/>
      <c r="M246" s="268"/>
      <c r="N246" s="390"/>
      <c r="O246" s="390"/>
      <c r="P246" s="390"/>
      <c r="Q246" s="390"/>
      <c r="R246" s="390"/>
      <c r="S246" s="390"/>
      <c r="T246" s="390"/>
      <c r="U246" s="390"/>
      <c r="V246" s="390"/>
      <c r="W246" s="268"/>
      <c r="X246" s="268"/>
      <c r="Y246" s="268"/>
      <c r="Z246" s="268"/>
      <c r="AA246" s="268"/>
      <c r="AB246" s="268"/>
      <c r="AC246" s="268"/>
      <c r="AD246" s="268"/>
      <c r="AE246" s="268"/>
      <c r="AF246" s="129"/>
      <c r="AG246" s="29"/>
      <c r="AH246" s="129"/>
      <c r="AI246" s="129"/>
      <c r="AJ246" s="275"/>
    </row>
    <row r="247" spans="1:36" s="666" customFormat="1" ht="11.25" customHeight="1">
      <c r="A247" s="265"/>
      <c r="B247" s="263"/>
      <c r="C247" s="2513"/>
      <c r="D247" s="82" t="s">
        <v>161</v>
      </c>
      <c r="E247" s="269" t="s">
        <v>1618</v>
      </c>
      <c r="F247" s="262"/>
      <c r="G247" s="267"/>
      <c r="H247" s="268"/>
      <c r="I247" s="268"/>
      <c r="J247" s="268"/>
      <c r="K247" s="268"/>
      <c r="L247" s="268"/>
      <c r="M247" s="268"/>
      <c r="N247" s="390"/>
      <c r="O247" s="390"/>
      <c r="P247" s="390"/>
      <c r="Q247" s="390"/>
      <c r="R247" s="390"/>
      <c r="S247" s="390"/>
      <c r="T247" s="390"/>
      <c r="U247" s="390"/>
      <c r="V247" s="390"/>
      <c r="W247" s="268"/>
      <c r="X247" s="268"/>
      <c r="Y247" s="268"/>
      <c r="Z247" s="268"/>
      <c r="AA247" s="268"/>
      <c r="AB247" s="268"/>
      <c r="AC247" s="268"/>
      <c r="AD247" s="268"/>
      <c r="AE247" s="268"/>
      <c r="AF247" s="129"/>
      <c r="AG247" s="29"/>
      <c r="AH247" s="4392" t="s">
        <v>314</v>
      </c>
      <c r="AI247" s="4347"/>
      <c r="AJ247" s="275"/>
    </row>
    <row r="248" spans="1:36" s="666" customFormat="1" ht="11.25" customHeight="1">
      <c r="A248" s="265"/>
      <c r="B248" s="263"/>
      <c r="C248" s="2513"/>
      <c r="D248" s="82"/>
      <c r="E248" s="266" t="s">
        <v>2376</v>
      </c>
      <c r="F248" s="262"/>
      <c r="G248" s="267"/>
      <c r="H248" s="268"/>
      <c r="I248" s="268"/>
      <c r="J248" s="268"/>
      <c r="K248" s="268"/>
      <c r="L248" s="268"/>
      <c r="M248" s="268"/>
      <c r="N248" s="390"/>
      <c r="O248" s="390"/>
      <c r="P248" s="390"/>
      <c r="Q248" s="390"/>
      <c r="R248" s="390"/>
      <c r="S248" s="390"/>
      <c r="T248" s="390"/>
      <c r="U248" s="390"/>
      <c r="V248" s="390"/>
      <c r="W248" s="268"/>
      <c r="X248" s="268"/>
      <c r="Y248" s="268"/>
      <c r="Z248" s="268"/>
      <c r="AA248" s="268"/>
      <c r="AB248" s="268"/>
      <c r="AC248" s="268"/>
      <c r="AD248" s="268"/>
      <c r="AE248" s="268"/>
      <c r="AF248" s="129"/>
      <c r="AG248" s="29"/>
      <c r="AH248" s="4182"/>
      <c r="AI248" s="4348"/>
      <c r="AJ248" s="275"/>
    </row>
    <row r="249" spans="1:36" s="666" customFormat="1" ht="3.75" customHeight="1">
      <c r="A249" s="265"/>
      <c r="B249" s="263"/>
      <c r="C249" s="2513"/>
      <c r="D249" s="129"/>
      <c r="E249" s="129"/>
      <c r="F249" s="262"/>
      <c r="G249" s="267"/>
      <c r="H249" s="268"/>
      <c r="I249" s="268"/>
      <c r="J249" s="268"/>
      <c r="K249" s="268"/>
      <c r="L249" s="268"/>
      <c r="M249" s="268"/>
      <c r="N249" s="390"/>
      <c r="O249" s="390"/>
      <c r="P249" s="390"/>
      <c r="Q249" s="390"/>
      <c r="R249" s="390"/>
      <c r="S249" s="390"/>
      <c r="T249" s="390"/>
      <c r="U249" s="390"/>
      <c r="V249" s="390"/>
      <c r="W249" s="268"/>
      <c r="X249" s="268"/>
      <c r="Y249" s="268"/>
      <c r="Z249" s="268"/>
      <c r="AA249" s="268"/>
      <c r="AB249" s="268"/>
      <c r="AC249" s="268"/>
      <c r="AD249" s="268"/>
      <c r="AE249" s="268"/>
      <c r="AF249" s="129"/>
      <c r="AG249" s="29"/>
      <c r="AH249" s="129"/>
      <c r="AI249" s="129"/>
      <c r="AJ249" s="275"/>
    </row>
    <row r="250" spans="1:36" s="666" customFormat="1" ht="11.25" customHeight="1">
      <c r="A250" s="265"/>
      <c r="B250" s="263"/>
      <c r="C250" s="2513"/>
      <c r="D250" s="82" t="s">
        <v>164</v>
      </c>
      <c r="E250" s="269" t="s">
        <v>2377</v>
      </c>
      <c r="F250" s="262"/>
      <c r="G250" s="267"/>
      <c r="H250" s="268"/>
      <c r="I250" s="268"/>
      <c r="J250" s="268"/>
      <c r="K250" s="268"/>
      <c r="L250" s="268"/>
      <c r="M250" s="268"/>
      <c r="N250" s="390"/>
      <c r="O250" s="390"/>
      <c r="P250" s="390"/>
      <c r="Q250" s="390"/>
      <c r="R250" s="390"/>
      <c r="S250" s="390"/>
      <c r="T250" s="390"/>
      <c r="U250" s="390"/>
      <c r="V250" s="390"/>
      <c r="W250" s="268"/>
      <c r="X250" s="268"/>
      <c r="Y250" s="268"/>
      <c r="Z250" s="268"/>
      <c r="AA250" s="268"/>
      <c r="AB250" s="268"/>
      <c r="AC250" s="268"/>
      <c r="AD250" s="268"/>
      <c r="AE250" s="268"/>
      <c r="AF250" s="129"/>
      <c r="AG250" s="29"/>
      <c r="AH250" s="4392" t="s">
        <v>148</v>
      </c>
      <c r="AI250" s="4347"/>
      <c r="AJ250" s="275"/>
    </row>
    <row r="251" spans="1:36" s="666" customFormat="1" ht="11.25" customHeight="1">
      <c r="A251" s="265"/>
      <c r="B251" s="263"/>
      <c r="C251" s="2513"/>
      <c r="D251" s="2529"/>
      <c r="E251" s="266" t="s">
        <v>2378</v>
      </c>
      <c r="F251" s="262"/>
      <c r="G251" s="267"/>
      <c r="H251" s="268"/>
      <c r="I251" s="268"/>
      <c r="J251" s="268"/>
      <c r="K251" s="268"/>
      <c r="L251" s="268"/>
      <c r="M251" s="268"/>
      <c r="N251" s="390"/>
      <c r="O251" s="390"/>
      <c r="P251" s="390"/>
      <c r="Q251" s="390"/>
      <c r="R251" s="390"/>
      <c r="S251" s="390"/>
      <c r="T251" s="390"/>
      <c r="U251" s="390"/>
      <c r="V251" s="390"/>
      <c r="W251" s="268"/>
      <c r="X251" s="268"/>
      <c r="Y251" s="268"/>
      <c r="Z251" s="268"/>
      <c r="AA251" s="268"/>
      <c r="AB251" s="268"/>
      <c r="AC251" s="268"/>
      <c r="AD251" s="268"/>
      <c r="AE251" s="268"/>
      <c r="AF251" s="129"/>
      <c r="AG251" s="29"/>
      <c r="AH251" s="4182"/>
      <c r="AI251" s="4348"/>
      <c r="AJ251" s="275"/>
    </row>
    <row r="252" spans="1:36" s="666" customFormat="1" ht="3.75" customHeight="1">
      <c r="A252" s="265"/>
      <c r="B252" s="263"/>
      <c r="C252" s="2513"/>
      <c r="D252" s="2529"/>
      <c r="E252" s="129"/>
      <c r="F252" s="262"/>
      <c r="G252" s="267"/>
      <c r="H252" s="268"/>
      <c r="I252" s="268"/>
      <c r="J252" s="268"/>
      <c r="K252" s="268"/>
      <c r="L252" s="268"/>
      <c r="M252" s="268"/>
      <c r="N252" s="390"/>
      <c r="O252" s="390"/>
      <c r="P252" s="390"/>
      <c r="Q252" s="390"/>
      <c r="R252" s="390"/>
      <c r="S252" s="390"/>
      <c r="T252" s="390"/>
      <c r="U252" s="390"/>
      <c r="V252" s="390"/>
      <c r="W252" s="268"/>
      <c r="X252" s="268"/>
      <c r="Y252" s="268"/>
      <c r="Z252" s="268"/>
      <c r="AA252" s="268"/>
      <c r="AB252" s="268"/>
      <c r="AC252" s="268"/>
      <c r="AD252" s="268"/>
      <c r="AE252" s="268"/>
      <c r="AF252" s="129"/>
      <c r="AG252" s="29"/>
      <c r="AH252" s="129"/>
      <c r="AI252" s="129"/>
      <c r="AJ252" s="275"/>
    </row>
    <row r="253" spans="1:36" s="666" customFormat="1" ht="11.25" customHeight="1">
      <c r="A253" s="265"/>
      <c r="B253" s="263"/>
      <c r="C253" s="2513"/>
      <c r="D253" s="82" t="s">
        <v>168</v>
      </c>
      <c r="E253" s="269" t="s">
        <v>1619</v>
      </c>
      <c r="F253" s="262"/>
      <c r="G253" s="267"/>
      <c r="H253" s="268"/>
      <c r="I253" s="268"/>
      <c r="J253" s="268"/>
      <c r="K253" s="268"/>
      <c r="L253" s="268"/>
      <c r="M253" s="268"/>
      <c r="N253" s="390"/>
      <c r="O253" s="390"/>
      <c r="P253" s="390"/>
      <c r="Q253" s="390"/>
      <c r="R253" s="390"/>
      <c r="S253" s="390"/>
      <c r="T253" s="390"/>
      <c r="U253" s="390"/>
      <c r="V253" s="390"/>
      <c r="W253" s="268"/>
      <c r="X253" s="268"/>
      <c r="Y253" s="268"/>
      <c r="Z253" s="268"/>
      <c r="AA253" s="268"/>
      <c r="AB253" s="268"/>
      <c r="AC253" s="268"/>
      <c r="AD253" s="268"/>
      <c r="AE253" s="268"/>
      <c r="AF253" s="129"/>
      <c r="AG253" s="29"/>
      <c r="AH253" s="4392" t="s">
        <v>152</v>
      </c>
      <c r="AI253" s="4347"/>
      <c r="AJ253" s="275"/>
    </row>
    <row r="254" spans="1:36" s="666" customFormat="1" ht="11.25" customHeight="1">
      <c r="A254" s="265"/>
      <c r="B254" s="263"/>
      <c r="C254" s="2513"/>
      <c r="D254" s="82"/>
      <c r="E254" s="266" t="s">
        <v>1620</v>
      </c>
      <c r="F254" s="262"/>
      <c r="G254" s="267"/>
      <c r="H254" s="268"/>
      <c r="I254" s="268"/>
      <c r="J254" s="268"/>
      <c r="K254" s="268"/>
      <c r="L254" s="268"/>
      <c r="M254" s="268"/>
      <c r="N254" s="390"/>
      <c r="O254" s="390"/>
      <c r="P254" s="390"/>
      <c r="Q254" s="390"/>
      <c r="R254" s="390"/>
      <c r="S254" s="390"/>
      <c r="T254" s="390"/>
      <c r="U254" s="390"/>
      <c r="V254" s="390"/>
      <c r="W254" s="268"/>
      <c r="X254" s="268"/>
      <c r="Y254" s="268"/>
      <c r="Z254" s="268"/>
      <c r="AA254" s="268"/>
      <c r="AB254" s="268"/>
      <c r="AC254" s="268"/>
      <c r="AD254" s="268"/>
      <c r="AE254" s="268"/>
      <c r="AF254" s="129"/>
      <c r="AG254" s="29"/>
      <c r="AH254" s="4182"/>
      <c r="AI254" s="4348"/>
      <c r="AJ254" s="275"/>
    </row>
    <row r="255" spans="1:36" s="666" customFormat="1" ht="3.75" customHeight="1">
      <c r="A255" s="265"/>
      <c r="B255" s="263"/>
      <c r="C255" s="2513"/>
      <c r="D255" s="129"/>
      <c r="E255" s="129"/>
      <c r="F255" s="262"/>
      <c r="G255" s="267"/>
      <c r="H255" s="268"/>
      <c r="I255" s="268"/>
      <c r="J255" s="268"/>
      <c r="K255" s="268"/>
      <c r="L255" s="268"/>
      <c r="M255" s="268"/>
      <c r="N255" s="390"/>
      <c r="O255" s="390"/>
      <c r="P255" s="390"/>
      <c r="Q255" s="390"/>
      <c r="R255" s="390"/>
      <c r="S255" s="390"/>
      <c r="T255" s="390"/>
      <c r="U255" s="390"/>
      <c r="V255" s="390"/>
      <c r="W255" s="268"/>
      <c r="X255" s="268"/>
      <c r="Y255" s="268"/>
      <c r="Z255" s="268"/>
      <c r="AA255" s="268"/>
      <c r="AB255" s="268"/>
      <c r="AC255" s="268"/>
      <c r="AD255" s="268"/>
      <c r="AE255" s="268"/>
      <c r="AF255" s="129"/>
      <c r="AG255" s="29"/>
      <c r="AH255" s="129"/>
      <c r="AI255" s="129"/>
      <c r="AJ255" s="275"/>
    </row>
    <row r="256" spans="1:36" s="666" customFormat="1" ht="11.25" customHeight="1">
      <c r="A256" s="265"/>
      <c r="B256" s="263"/>
      <c r="C256" s="2513"/>
      <c r="D256" s="82" t="s">
        <v>229</v>
      </c>
      <c r="E256" s="269" t="s">
        <v>1621</v>
      </c>
      <c r="F256" s="262"/>
      <c r="G256" s="267"/>
      <c r="H256" s="268"/>
      <c r="I256" s="268"/>
      <c r="J256" s="268"/>
      <c r="K256" s="268"/>
      <c r="L256" s="268"/>
      <c r="M256" s="268"/>
      <c r="N256" s="390"/>
      <c r="O256" s="390"/>
      <c r="P256" s="390"/>
      <c r="Q256" s="390"/>
      <c r="R256" s="390"/>
      <c r="S256" s="390"/>
      <c r="T256" s="390"/>
      <c r="U256" s="390"/>
      <c r="V256" s="390"/>
      <c r="W256" s="268"/>
      <c r="X256" s="268"/>
      <c r="Y256" s="268"/>
      <c r="Z256" s="268"/>
      <c r="AA256" s="268"/>
      <c r="AB256" s="268"/>
      <c r="AC256" s="268"/>
      <c r="AD256" s="268"/>
      <c r="AE256" s="268"/>
      <c r="AF256" s="129"/>
      <c r="AG256" s="29"/>
      <c r="AH256" s="4392" t="s">
        <v>156</v>
      </c>
      <c r="AI256" s="4347"/>
      <c r="AJ256" s="275"/>
    </row>
    <row r="257" spans="1:36" s="666" customFormat="1" ht="11.25" customHeight="1">
      <c r="A257" s="265"/>
      <c r="B257" s="263"/>
      <c r="C257" s="2513"/>
      <c r="D257" s="82"/>
      <c r="E257" s="266" t="s">
        <v>1622</v>
      </c>
      <c r="F257" s="262"/>
      <c r="G257" s="267"/>
      <c r="H257" s="268"/>
      <c r="I257" s="268"/>
      <c r="J257" s="268"/>
      <c r="K257" s="268"/>
      <c r="L257" s="268"/>
      <c r="M257" s="268"/>
      <c r="N257" s="390"/>
      <c r="O257" s="390"/>
      <c r="P257" s="390"/>
      <c r="Q257" s="390"/>
      <c r="R257" s="390"/>
      <c r="S257" s="390"/>
      <c r="T257" s="390"/>
      <c r="U257" s="390"/>
      <c r="V257" s="390"/>
      <c r="W257" s="268"/>
      <c r="X257" s="268"/>
      <c r="Y257" s="268"/>
      <c r="Z257" s="268"/>
      <c r="AA257" s="268"/>
      <c r="AB257" s="268"/>
      <c r="AC257" s="268"/>
      <c r="AD257" s="268"/>
      <c r="AE257" s="268"/>
      <c r="AF257" s="129"/>
      <c r="AG257" s="29"/>
      <c r="AH257" s="4182"/>
      <c r="AI257" s="4348"/>
      <c r="AJ257" s="275"/>
    </row>
    <row r="258" spans="1:36" s="666" customFormat="1" ht="3.75" customHeight="1">
      <c r="A258" s="265"/>
      <c r="B258" s="263"/>
      <c r="C258" s="2513"/>
      <c r="D258" s="129"/>
      <c r="E258" s="129"/>
      <c r="F258" s="262"/>
      <c r="G258" s="267"/>
      <c r="H258" s="268"/>
      <c r="I258" s="268"/>
      <c r="J258" s="268"/>
      <c r="K258" s="268"/>
      <c r="L258" s="268"/>
      <c r="M258" s="268"/>
      <c r="N258" s="390"/>
      <c r="O258" s="390"/>
      <c r="P258" s="390"/>
      <c r="Q258" s="390"/>
      <c r="R258" s="390"/>
      <c r="S258" s="390"/>
      <c r="T258" s="390"/>
      <c r="U258" s="390"/>
      <c r="V258" s="390"/>
      <c r="W258" s="268"/>
      <c r="X258" s="268"/>
      <c r="Y258" s="268"/>
      <c r="Z258" s="268"/>
      <c r="AA258" s="268"/>
      <c r="AB258" s="268"/>
      <c r="AC258" s="268"/>
      <c r="AD258" s="268"/>
      <c r="AE258" s="268"/>
      <c r="AF258" s="129"/>
      <c r="AG258" s="29"/>
      <c r="AH258" s="129"/>
      <c r="AI258" s="129"/>
      <c r="AJ258" s="275"/>
    </row>
    <row r="259" spans="1:36" s="666" customFormat="1" ht="11.25" customHeight="1">
      <c r="A259" s="265"/>
      <c r="B259" s="263"/>
      <c r="C259" s="2513"/>
      <c r="D259" s="82" t="s">
        <v>232</v>
      </c>
      <c r="E259" s="269" t="s">
        <v>1623</v>
      </c>
      <c r="F259" s="262"/>
      <c r="G259" s="267"/>
      <c r="H259" s="268"/>
      <c r="I259" s="268"/>
      <c r="J259" s="268"/>
      <c r="K259" s="268"/>
      <c r="L259" s="268"/>
      <c r="M259" s="268"/>
      <c r="N259" s="390"/>
      <c r="O259" s="390"/>
      <c r="P259" s="390"/>
      <c r="Q259" s="390"/>
      <c r="R259" s="390"/>
      <c r="S259" s="390"/>
      <c r="T259" s="390"/>
      <c r="U259" s="390"/>
      <c r="V259" s="390"/>
      <c r="W259" s="268"/>
      <c r="X259" s="268"/>
      <c r="Y259" s="268"/>
      <c r="Z259" s="268"/>
      <c r="AA259" s="268"/>
      <c r="AB259" s="268"/>
      <c r="AC259" s="268"/>
      <c r="AD259" s="268"/>
      <c r="AE259" s="268"/>
      <c r="AF259" s="129"/>
      <c r="AG259" s="29"/>
      <c r="AH259" s="4392" t="s">
        <v>160</v>
      </c>
      <c r="AI259" s="4347"/>
      <c r="AJ259" s="275"/>
    </row>
    <row r="260" spans="1:36" s="666" customFormat="1" ht="11.25" customHeight="1">
      <c r="A260" s="265"/>
      <c r="B260" s="263"/>
      <c r="C260" s="2513"/>
      <c r="D260" s="2529"/>
      <c r="E260" s="266" t="s">
        <v>1624</v>
      </c>
      <c r="F260" s="262"/>
      <c r="G260" s="267"/>
      <c r="H260" s="268"/>
      <c r="I260" s="268"/>
      <c r="J260" s="268"/>
      <c r="K260" s="268"/>
      <c r="L260" s="268"/>
      <c r="M260" s="268"/>
      <c r="N260" s="390"/>
      <c r="O260" s="390"/>
      <c r="P260" s="390"/>
      <c r="Q260" s="390"/>
      <c r="R260" s="390"/>
      <c r="S260" s="390"/>
      <c r="T260" s="390"/>
      <c r="U260" s="390"/>
      <c r="V260" s="390"/>
      <c r="W260" s="268"/>
      <c r="X260" s="268"/>
      <c r="Y260" s="268"/>
      <c r="Z260" s="268"/>
      <c r="AA260" s="268"/>
      <c r="AB260" s="268"/>
      <c r="AC260" s="268"/>
      <c r="AD260" s="268"/>
      <c r="AE260" s="268"/>
      <c r="AF260" s="129"/>
      <c r="AG260" s="29"/>
      <c r="AH260" s="4182"/>
      <c r="AI260" s="4348"/>
      <c r="AJ260" s="275"/>
    </row>
    <row r="261" spans="1:36" s="666" customFormat="1" ht="3.75" customHeight="1">
      <c r="A261" s="265"/>
      <c r="B261" s="263"/>
      <c r="C261" s="2513"/>
      <c r="D261" s="2529"/>
      <c r="E261" s="129"/>
      <c r="F261" s="262"/>
      <c r="G261" s="267"/>
      <c r="H261" s="268"/>
      <c r="I261" s="268"/>
      <c r="J261" s="268"/>
      <c r="K261" s="268"/>
      <c r="L261" s="268"/>
      <c r="M261" s="268"/>
      <c r="N261" s="390"/>
      <c r="O261" s="390"/>
      <c r="P261" s="390"/>
      <c r="Q261" s="390"/>
      <c r="R261" s="390"/>
      <c r="S261" s="390"/>
      <c r="T261" s="390"/>
      <c r="U261" s="390"/>
      <c r="V261" s="390"/>
      <c r="W261" s="268"/>
      <c r="X261" s="268"/>
      <c r="Y261" s="268"/>
      <c r="Z261" s="268"/>
      <c r="AA261" s="268"/>
      <c r="AB261" s="268"/>
      <c r="AC261" s="268"/>
      <c r="AD261" s="268"/>
      <c r="AE261" s="268"/>
      <c r="AF261" s="129"/>
      <c r="AG261" s="29"/>
      <c r="AH261" s="129"/>
      <c r="AI261" s="129"/>
      <c r="AJ261" s="275"/>
    </row>
    <row r="262" spans="1:36" s="666" customFormat="1" ht="11.25" customHeight="1">
      <c r="A262" s="265"/>
      <c r="B262" s="263"/>
      <c r="C262" s="2513"/>
      <c r="D262" s="82" t="s">
        <v>168</v>
      </c>
      <c r="E262" s="269" t="s">
        <v>1625</v>
      </c>
      <c r="F262" s="262"/>
      <c r="G262" s="267"/>
      <c r="H262" s="268"/>
      <c r="I262" s="268"/>
      <c r="J262" s="268"/>
      <c r="K262" s="268"/>
      <c r="L262" s="268"/>
      <c r="M262" s="268"/>
      <c r="N262" s="390"/>
      <c r="O262" s="390"/>
      <c r="P262" s="390"/>
      <c r="Q262" s="390"/>
      <c r="R262" s="390"/>
      <c r="S262" s="390"/>
      <c r="T262" s="390"/>
      <c r="U262" s="390"/>
      <c r="V262" s="390"/>
      <c r="W262" s="268"/>
      <c r="X262" s="268"/>
      <c r="Y262" s="268"/>
      <c r="Z262" s="268"/>
      <c r="AA262" s="268"/>
      <c r="AB262" s="268"/>
      <c r="AC262" s="268"/>
      <c r="AD262" s="268"/>
      <c r="AE262" s="268"/>
      <c r="AF262" s="129"/>
      <c r="AG262" s="29"/>
      <c r="AH262" s="4182">
        <v>10</v>
      </c>
      <c r="AI262" s="4347"/>
      <c r="AJ262" s="275"/>
    </row>
    <row r="263" spans="1:36" s="666" customFormat="1" ht="11.25" customHeight="1">
      <c r="A263" s="265"/>
      <c r="B263" s="263"/>
      <c r="C263" s="2513"/>
      <c r="D263" s="2523"/>
      <c r="E263" s="266" t="s">
        <v>1626</v>
      </c>
      <c r="F263" s="262"/>
      <c r="G263" s="267"/>
      <c r="H263" s="268"/>
      <c r="I263" s="268"/>
      <c r="J263" s="268"/>
      <c r="K263" s="268"/>
      <c r="L263" s="268"/>
      <c r="M263" s="268"/>
      <c r="N263" s="390"/>
      <c r="O263" s="390"/>
      <c r="P263" s="390"/>
      <c r="Q263" s="390"/>
      <c r="R263" s="390"/>
      <c r="S263" s="390"/>
      <c r="T263" s="390"/>
      <c r="U263" s="390"/>
      <c r="V263" s="390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129"/>
      <c r="AG263" s="29"/>
      <c r="AH263" s="4182"/>
      <c r="AI263" s="4348"/>
      <c r="AJ263" s="275"/>
    </row>
    <row r="264" spans="1:36" ht="9.75" customHeight="1">
      <c r="A264" s="306"/>
      <c r="B264" s="263"/>
      <c r="C264" s="2513"/>
      <c r="D264" s="2493"/>
      <c r="E264" s="252"/>
      <c r="F264" s="268"/>
      <c r="G264" s="252"/>
      <c r="H264" s="268"/>
      <c r="I264" s="268"/>
      <c r="J264" s="268"/>
      <c r="K264" s="268"/>
      <c r="L264" s="268"/>
      <c r="M264" s="82"/>
      <c r="N264" s="82"/>
      <c r="O264" s="82"/>
      <c r="P264" s="82"/>
      <c r="Q264" s="82"/>
      <c r="R264" s="253"/>
      <c r="S264" s="82"/>
      <c r="T264" s="129"/>
      <c r="U264" s="129"/>
      <c r="V264" s="2529"/>
      <c r="W264" s="2511"/>
      <c r="X264" s="2511"/>
      <c r="Y264" s="2511"/>
      <c r="Z264" s="2511"/>
      <c r="AA264" s="2511"/>
      <c r="AB264" s="2511"/>
      <c r="AC264" s="2511"/>
      <c r="AD264" s="2511"/>
      <c r="AE264" s="2511"/>
      <c r="AF264" s="24"/>
      <c r="AG264" s="22"/>
      <c r="AJ264" s="209"/>
    </row>
    <row r="265" spans="1:36" ht="11.25" customHeight="1">
      <c r="A265" s="306"/>
      <c r="B265" s="263"/>
      <c r="C265" s="2513"/>
      <c r="D265" s="2493"/>
      <c r="E265" s="2493"/>
      <c r="F265" s="2493"/>
      <c r="G265" s="2493"/>
      <c r="H265" s="2493"/>
      <c r="I265" s="2493"/>
      <c r="J265" s="2493"/>
      <c r="K265" s="2493"/>
      <c r="L265" s="2493"/>
      <c r="M265" s="2493"/>
      <c r="N265" s="2493"/>
      <c r="O265" s="2493"/>
      <c r="P265" s="2493"/>
      <c r="Q265" s="2493"/>
      <c r="R265" s="2493"/>
      <c r="S265" s="2493"/>
      <c r="T265" s="2493"/>
      <c r="U265" s="129"/>
      <c r="V265" s="2529"/>
      <c r="W265" s="2511"/>
      <c r="X265" s="2511"/>
      <c r="Y265" s="2511"/>
      <c r="Z265" s="2511"/>
      <c r="AA265" s="2511"/>
      <c r="AB265" s="2511"/>
      <c r="AC265" s="2511"/>
      <c r="AD265" s="2511"/>
      <c r="AE265" s="2511"/>
      <c r="AF265" s="24"/>
      <c r="AG265" s="22"/>
      <c r="AJ265" s="209"/>
    </row>
    <row r="266" spans="1:36" ht="22.5" customHeight="1" thickBot="1">
      <c r="A266" s="4292">
        <v>42</v>
      </c>
      <c r="B266" s="4293"/>
      <c r="C266" s="4293"/>
      <c r="D266" s="4293"/>
      <c r="E266" s="4293"/>
      <c r="F266" s="4293"/>
      <c r="G266" s="4293"/>
      <c r="H266" s="4293"/>
      <c r="I266" s="4293"/>
      <c r="J266" s="4293"/>
      <c r="K266" s="4293"/>
      <c r="L266" s="4293"/>
      <c r="M266" s="4293"/>
      <c r="N266" s="4293"/>
      <c r="O266" s="4293"/>
      <c r="P266" s="4293"/>
      <c r="Q266" s="4293"/>
      <c r="R266" s="4293"/>
      <c r="S266" s="4293"/>
      <c r="T266" s="4293"/>
      <c r="U266" s="4293"/>
      <c r="V266" s="4293"/>
      <c r="W266" s="4293"/>
      <c r="X266" s="4293"/>
      <c r="Y266" s="4293"/>
      <c r="Z266" s="4293"/>
      <c r="AA266" s="4293"/>
      <c r="AB266" s="4293"/>
      <c r="AC266" s="4293"/>
      <c r="AD266" s="4293"/>
      <c r="AE266" s="4293"/>
      <c r="AF266" s="4293"/>
      <c r="AG266" s="4293"/>
      <c r="AH266" s="4293"/>
      <c r="AI266" s="4293"/>
      <c r="AJ266" s="4294"/>
    </row>
    <row r="267" spans="1:36" ht="11.25" customHeight="1">
      <c r="A267" s="449"/>
      <c r="B267" s="269"/>
      <c r="C267" s="129"/>
      <c r="D267" s="129"/>
      <c r="E267" s="253"/>
      <c r="F267" s="253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415"/>
      <c r="V267" s="253"/>
      <c r="W267" s="253"/>
      <c r="X267" s="253"/>
      <c r="Y267" s="253"/>
      <c r="Z267" s="253"/>
      <c r="AA267" s="253"/>
      <c r="AB267" s="253"/>
      <c r="AC267" s="253"/>
      <c r="AD267" s="2493"/>
      <c r="AE267" s="2512"/>
      <c r="AF267" s="2490"/>
      <c r="AG267" s="2489"/>
    </row>
    <row r="268" spans="1:36" ht="11.25" customHeight="1">
      <c r="A268" s="449"/>
      <c r="B268" s="269"/>
      <c r="C268" s="129"/>
      <c r="D268" s="129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415"/>
      <c r="V268" s="253"/>
      <c r="W268" s="253"/>
      <c r="X268" s="253"/>
      <c r="Y268" s="253"/>
      <c r="Z268" s="253"/>
      <c r="AA268" s="253"/>
      <c r="AB268" s="253"/>
      <c r="AC268" s="253"/>
      <c r="AD268" s="2493"/>
      <c r="AE268" s="2512"/>
      <c r="AF268" s="2490"/>
      <c r="AG268" s="2489"/>
    </row>
  </sheetData>
  <sheetProtection selectLockedCells="1" selectUnlockedCells="1"/>
  <mergeCells count="192">
    <mergeCell ref="B2:G3"/>
    <mergeCell ref="H2:I3"/>
    <mergeCell ref="AH8:AI8"/>
    <mergeCell ref="AH9:AH10"/>
    <mergeCell ref="AI9:AI10"/>
    <mergeCell ref="AH13:AH14"/>
    <mergeCell ref="AI13:AI14"/>
    <mergeCell ref="D43:AA43"/>
    <mergeCell ref="AH44:AI44"/>
    <mergeCell ref="D29:D30"/>
    <mergeCell ref="AH29:AH30"/>
    <mergeCell ref="AI29:AI30"/>
    <mergeCell ref="C31:D31"/>
    <mergeCell ref="AH32:AH33"/>
    <mergeCell ref="AI32:AI33"/>
    <mergeCell ref="AH16:AH17"/>
    <mergeCell ref="AI16:AI17"/>
    <mergeCell ref="AH19:AH20"/>
    <mergeCell ref="AI19:AI20"/>
    <mergeCell ref="AH25:AI25"/>
    <mergeCell ref="AH26:AH27"/>
    <mergeCell ref="AI26:AI27"/>
    <mergeCell ref="AH45:AH46"/>
    <mergeCell ref="AI45:AI46"/>
    <mergeCell ref="AH48:AH49"/>
    <mergeCell ref="AI48:AI49"/>
    <mergeCell ref="AH51:AH52"/>
    <mergeCell ref="AI51:AI52"/>
    <mergeCell ref="AH35:AH36"/>
    <mergeCell ref="AI35:AI36"/>
    <mergeCell ref="AH38:AH39"/>
    <mergeCell ref="AI38:AI39"/>
    <mergeCell ref="D65:D66"/>
    <mergeCell ref="AH65:AH66"/>
    <mergeCell ref="AI65:AI66"/>
    <mergeCell ref="C67:D67"/>
    <mergeCell ref="D68:D69"/>
    <mergeCell ref="AH68:AH69"/>
    <mergeCell ref="AI68:AI69"/>
    <mergeCell ref="AH54:AH55"/>
    <mergeCell ref="AI54:AI55"/>
    <mergeCell ref="AH61:AI61"/>
    <mergeCell ref="D62:D63"/>
    <mergeCell ref="AH62:AH63"/>
    <mergeCell ref="AI62:AI63"/>
    <mergeCell ref="O82:P82"/>
    <mergeCell ref="AH82:AI82"/>
    <mergeCell ref="O83:O84"/>
    <mergeCell ref="P83:P84"/>
    <mergeCell ref="W83:W84"/>
    <mergeCell ref="X83:AI84"/>
    <mergeCell ref="AH71:AH72"/>
    <mergeCell ref="AI71:AI72"/>
    <mergeCell ref="AH74:AH75"/>
    <mergeCell ref="AI74:AI75"/>
    <mergeCell ref="X80:AI80"/>
    <mergeCell ref="X81:AI81"/>
    <mergeCell ref="O86:O87"/>
    <mergeCell ref="P86:P87"/>
    <mergeCell ref="W86:W87"/>
    <mergeCell ref="X86:AI87"/>
    <mergeCell ref="C88:D88"/>
    <mergeCell ref="O89:O90"/>
    <mergeCell ref="P89:P90"/>
    <mergeCell ref="W89:W90"/>
    <mergeCell ref="X89:AI90"/>
    <mergeCell ref="O98:O99"/>
    <mergeCell ref="P98:P99"/>
    <mergeCell ref="W98:W99"/>
    <mergeCell ref="X98:AI99"/>
    <mergeCell ref="O101:O102"/>
    <mergeCell ref="P101:P102"/>
    <mergeCell ref="O92:O93"/>
    <mergeCell ref="P92:P93"/>
    <mergeCell ref="W92:W93"/>
    <mergeCell ref="X92:AI93"/>
    <mergeCell ref="O95:O96"/>
    <mergeCell ref="P95:P96"/>
    <mergeCell ref="W95:W96"/>
    <mergeCell ref="X95:AI96"/>
    <mergeCell ref="E113:F113"/>
    <mergeCell ref="W113:W114"/>
    <mergeCell ref="X113:AI114"/>
    <mergeCell ref="E116:F116"/>
    <mergeCell ref="W116:W117"/>
    <mergeCell ref="X116:AI117"/>
    <mergeCell ref="A103:AJ103"/>
    <mergeCell ref="B106:G107"/>
    <mergeCell ref="H106:I107"/>
    <mergeCell ref="X110:AI110"/>
    <mergeCell ref="X111:AI111"/>
    <mergeCell ref="AH112:AI112"/>
    <mergeCell ref="D135:D136"/>
    <mergeCell ref="E135:E136"/>
    <mergeCell ref="F135:H136"/>
    <mergeCell ref="X139:AI139"/>
    <mergeCell ref="X140:AI140"/>
    <mergeCell ref="AH141:AI141"/>
    <mergeCell ref="E119:F119"/>
    <mergeCell ref="W119:W120"/>
    <mergeCell ref="X119:AI120"/>
    <mergeCell ref="D131:E131"/>
    <mergeCell ref="D132:D133"/>
    <mergeCell ref="E132:E133"/>
    <mergeCell ref="F132:G133"/>
    <mergeCell ref="X153:AH153"/>
    <mergeCell ref="X154:AG154"/>
    <mergeCell ref="AH154:AI154"/>
    <mergeCell ref="W155:W156"/>
    <mergeCell ref="X155:AI156"/>
    <mergeCell ref="W158:W159"/>
    <mergeCell ref="X158:AI159"/>
    <mergeCell ref="W142:W143"/>
    <mergeCell ref="X142:AI143"/>
    <mergeCell ref="W145:W146"/>
    <mergeCell ref="X145:AI146"/>
    <mergeCell ref="W148:W149"/>
    <mergeCell ref="X148:AI149"/>
    <mergeCell ref="W174:W175"/>
    <mergeCell ref="X174:AI175"/>
    <mergeCell ref="W177:W178"/>
    <mergeCell ref="X177:AI178"/>
    <mergeCell ref="W180:W181"/>
    <mergeCell ref="X180:AI181"/>
    <mergeCell ref="W161:W162"/>
    <mergeCell ref="X161:AI162"/>
    <mergeCell ref="W168:W169"/>
    <mergeCell ref="X168:AI169"/>
    <mergeCell ref="W171:W172"/>
    <mergeCell ref="X171:AI172"/>
    <mergeCell ref="AJ191:AJ192"/>
    <mergeCell ref="AF194:AF195"/>
    <mergeCell ref="AG194:AI195"/>
    <mergeCell ref="AJ194:AJ195"/>
    <mergeCell ref="AF197:AF198"/>
    <mergeCell ref="AG197:AI198"/>
    <mergeCell ref="AJ197:AJ198"/>
    <mergeCell ref="W183:W184"/>
    <mergeCell ref="X183:AI184"/>
    <mergeCell ref="AD190:AE190"/>
    <mergeCell ref="AH190:AI190"/>
    <mergeCell ref="AF191:AF192"/>
    <mergeCell ref="AG191:AI192"/>
    <mergeCell ref="P212:S212"/>
    <mergeCell ref="X212:AH212"/>
    <mergeCell ref="X213:AH213"/>
    <mergeCell ref="X214:AH214"/>
    <mergeCell ref="R215:S215"/>
    <mergeCell ref="AH215:AI215"/>
    <mergeCell ref="AG200:AI201"/>
    <mergeCell ref="AJ200:AJ201"/>
    <mergeCell ref="A202:AJ202"/>
    <mergeCell ref="B205:G206"/>
    <mergeCell ref="H205:I206"/>
    <mergeCell ref="P211:S211"/>
    <mergeCell ref="X211:AH211"/>
    <mergeCell ref="O222:O223"/>
    <mergeCell ref="P222:S223"/>
    <mergeCell ref="W222:W223"/>
    <mergeCell ref="X222:AI223"/>
    <mergeCell ref="B226:G227"/>
    <mergeCell ref="H226:I227"/>
    <mergeCell ref="O216:O217"/>
    <mergeCell ref="P216:S217"/>
    <mergeCell ref="W216:W217"/>
    <mergeCell ref="X216:AI217"/>
    <mergeCell ref="O219:O220"/>
    <mergeCell ref="P219:S220"/>
    <mergeCell ref="W219:W220"/>
    <mergeCell ref="X219:AI220"/>
    <mergeCell ref="AH244:AH245"/>
    <mergeCell ref="AI244:AI245"/>
    <mergeCell ref="AH247:AH248"/>
    <mergeCell ref="AI247:AI248"/>
    <mergeCell ref="AH250:AH251"/>
    <mergeCell ref="AI250:AI251"/>
    <mergeCell ref="AH234:AI234"/>
    <mergeCell ref="AH235:AH236"/>
    <mergeCell ref="AI235:AI236"/>
    <mergeCell ref="AH238:AH239"/>
    <mergeCell ref="AI238:AI239"/>
    <mergeCell ref="AH241:AH242"/>
    <mergeCell ref="AI241:AI242"/>
    <mergeCell ref="AH262:AH263"/>
    <mergeCell ref="AI262:AI263"/>
    <mergeCell ref="A266:AJ266"/>
    <mergeCell ref="AH253:AH254"/>
    <mergeCell ref="AI253:AI254"/>
    <mergeCell ref="AH256:AH257"/>
    <mergeCell ref="AI256:AI257"/>
    <mergeCell ref="AH259:AH260"/>
    <mergeCell ref="AI259:AI260"/>
  </mergeCells>
  <printOptions horizontalCentered="1"/>
  <pageMargins left="0" right="0" top="0.31496062992126" bottom="0.31496062992126" header="0.511811023622047" footer="0.511811023622047"/>
  <pageSetup paperSize="9" scale="73" firstPageNumber="2" orientation="portrait" useFirstPageNumber="1" r:id="rId1"/>
  <headerFooter alignWithMargins="0"/>
  <rowBreaks count="2" manualBreakCount="2">
    <brk id="103" max="35" man="1"/>
    <brk id="202" max="35" man="1"/>
  </row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8F84-ABFF-4F1F-B7B2-0E1B27BB06F0}">
  <dimension ref="A1:AI63"/>
  <sheetViews>
    <sheetView showGridLines="0" topLeftCell="A10" zoomScaleNormal="100" zoomScaleSheetLayoutView="85" workbookViewId="0">
      <selection activeCell="O28" sqref="O28:O29"/>
    </sheetView>
  </sheetViews>
  <sheetFormatPr defaultColWidth="9.140625" defaultRowHeight="12.75" customHeight="1"/>
  <cols>
    <col min="1" max="1" width="1" style="24" customWidth="1"/>
    <col min="2" max="2" width="5.5703125" style="347" customWidth="1"/>
    <col min="3" max="3" width="3.85546875" style="24" customWidth="1"/>
    <col min="4" max="4" width="2" style="24" customWidth="1"/>
    <col min="5" max="5" width="9.28515625" style="24" customWidth="1"/>
    <col min="6" max="30" width="3.85546875" style="24" customWidth="1"/>
    <col min="31" max="31" width="3.85546875" style="347" customWidth="1"/>
    <col min="32" max="34" width="3.85546875" style="24" customWidth="1"/>
    <col min="35" max="35" width="5.7109375" style="24" customWidth="1"/>
    <col min="36" max="16384" width="9.140625" style="2567"/>
  </cols>
  <sheetData>
    <row r="1" spans="1:35" ht="12.75" customHeight="1">
      <c r="A1" s="4397"/>
      <c r="B1" s="4398"/>
      <c r="C1" s="4398"/>
      <c r="D1" s="4398"/>
      <c r="E1" s="4398"/>
      <c r="F1" s="4398"/>
      <c r="G1" s="4398"/>
      <c r="H1" s="4398"/>
      <c r="I1" s="4398"/>
      <c r="J1" s="4398"/>
      <c r="K1" s="4398"/>
      <c r="L1" s="4398"/>
      <c r="M1" s="4398"/>
      <c r="N1" s="4398"/>
      <c r="O1" s="4398"/>
      <c r="P1" s="4398"/>
      <c r="Q1" s="4398"/>
      <c r="R1" s="4398"/>
      <c r="S1" s="4398"/>
      <c r="T1" s="4398"/>
      <c r="U1" s="4398"/>
      <c r="V1" s="4398"/>
      <c r="W1" s="4398"/>
      <c r="X1" s="4398"/>
      <c r="Y1" s="4398"/>
      <c r="Z1" s="4398"/>
      <c r="AA1" s="4398"/>
      <c r="AB1" s="4398"/>
      <c r="AC1" s="4398"/>
      <c r="AD1" s="4398"/>
      <c r="AE1" s="4398"/>
      <c r="AF1" s="4398"/>
      <c r="AG1" s="4398"/>
      <c r="AH1" s="4398"/>
      <c r="AI1" s="4399"/>
    </row>
    <row r="2" spans="1:35" ht="11.25" customHeight="1">
      <c r="A2" s="306"/>
      <c r="B2" s="263"/>
      <c r="C2" s="2493"/>
      <c r="D2" s="252"/>
      <c r="E2" s="268"/>
      <c r="F2" s="252"/>
      <c r="G2" s="268"/>
      <c r="H2" s="268"/>
      <c r="I2" s="268"/>
      <c r="J2" s="268"/>
      <c r="K2" s="268"/>
      <c r="L2" s="82"/>
      <c r="M2" s="82"/>
      <c r="N2" s="82"/>
      <c r="O2" s="82"/>
      <c r="P2" s="82"/>
      <c r="Q2" s="253"/>
      <c r="R2" s="82"/>
      <c r="S2" s="129"/>
      <c r="T2" s="129"/>
      <c r="U2" s="2529"/>
      <c r="V2" s="2511"/>
      <c r="W2" s="2511"/>
      <c r="X2" s="2511"/>
      <c r="Y2" s="2511"/>
      <c r="Z2" s="2511"/>
      <c r="AA2" s="2511"/>
      <c r="AB2" s="2511"/>
      <c r="AC2" s="2511"/>
      <c r="AD2" s="2511"/>
      <c r="AE2" s="24"/>
      <c r="AF2" s="22"/>
      <c r="AI2" s="209"/>
    </row>
    <row r="3" spans="1:35" ht="15" customHeight="1">
      <c r="A3" s="348"/>
      <c r="B3" s="4316" t="s">
        <v>1183</v>
      </c>
      <c r="C3" s="4317"/>
      <c r="D3" s="4317"/>
      <c r="E3" s="4317"/>
      <c r="F3" s="4318"/>
      <c r="G3" s="4322" t="s">
        <v>1627</v>
      </c>
      <c r="H3" s="4323"/>
      <c r="I3" s="358"/>
      <c r="J3" s="359" t="s">
        <v>1628</v>
      </c>
      <c r="K3" s="360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I3" s="209"/>
    </row>
    <row r="4" spans="1:35" ht="15" customHeight="1">
      <c r="A4" s="348"/>
      <c r="B4" s="4319"/>
      <c r="C4" s="4320"/>
      <c r="D4" s="4320"/>
      <c r="E4" s="4320"/>
      <c r="F4" s="4321"/>
      <c r="G4" s="4324"/>
      <c r="H4" s="4325"/>
      <c r="I4" s="358"/>
      <c r="J4" s="245" t="s">
        <v>1629</v>
      </c>
      <c r="K4" s="360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I4" s="209"/>
    </row>
    <row r="5" spans="1:35" ht="11.25" customHeight="1">
      <c r="A5" s="306"/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I5" s="209"/>
    </row>
    <row r="6" spans="1:35" ht="11.25" customHeight="1">
      <c r="A6" s="306"/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I6" s="209"/>
    </row>
    <row r="7" spans="1:35" ht="14.25" customHeight="1">
      <c r="A7" s="303"/>
      <c r="B7" s="2496" t="s">
        <v>1630</v>
      </c>
      <c r="C7" s="236" t="s">
        <v>1631</v>
      </c>
      <c r="Z7" s="327"/>
      <c r="AA7" s="327"/>
      <c r="AB7" s="327"/>
      <c r="AC7" s="2483"/>
      <c r="AD7" s="331"/>
      <c r="AE7" s="2490"/>
      <c r="AF7" s="2489"/>
      <c r="AI7" s="209"/>
    </row>
    <row r="8" spans="1:35" ht="12" customHeight="1">
      <c r="A8" s="306"/>
      <c r="B8" s="269"/>
      <c r="C8" s="266" t="s">
        <v>1632</v>
      </c>
      <c r="E8" s="262"/>
      <c r="F8" s="263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2"/>
      <c r="AI8" s="209"/>
    </row>
    <row r="9" spans="1:35" ht="9.75" customHeight="1">
      <c r="A9" s="306"/>
      <c r="B9" s="263"/>
      <c r="C9" s="2523"/>
      <c r="E9" s="262"/>
      <c r="F9" s="267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  <c r="AC9" s="268"/>
      <c r="AD9" s="268"/>
      <c r="AE9" s="24"/>
      <c r="AF9" s="22"/>
      <c r="AI9" s="209"/>
    </row>
    <row r="10" spans="1:35" ht="14.25" customHeight="1">
      <c r="A10" s="306"/>
      <c r="B10" s="263"/>
      <c r="C10" s="2523"/>
      <c r="E10" s="262"/>
      <c r="F10" s="268"/>
      <c r="G10" s="268"/>
      <c r="H10" s="4401" t="s">
        <v>1633</v>
      </c>
      <c r="I10" s="4401"/>
      <c r="J10" s="4401"/>
      <c r="K10" s="4401"/>
      <c r="L10" s="4401"/>
      <c r="M10" s="4401"/>
      <c r="N10" s="4401"/>
      <c r="O10" s="4401"/>
      <c r="P10" s="4401"/>
      <c r="Q10" s="4401"/>
      <c r="R10" s="4401"/>
      <c r="S10" s="4401"/>
      <c r="T10" s="268"/>
      <c r="V10" s="268"/>
      <c r="W10" s="4401" t="s">
        <v>1634</v>
      </c>
      <c r="X10" s="4401"/>
      <c r="Y10" s="4401"/>
      <c r="Z10" s="4401"/>
      <c r="AA10" s="4401"/>
      <c r="AB10" s="4401"/>
      <c r="AC10" s="4401"/>
      <c r="AD10" s="4401"/>
      <c r="AE10" s="4401"/>
      <c r="AF10" s="4401"/>
      <c r="AG10" s="4401"/>
      <c r="AH10" s="4401"/>
      <c r="AI10" s="209"/>
    </row>
    <row r="11" spans="1:35" ht="14.25" customHeight="1">
      <c r="A11" s="306"/>
      <c r="B11" s="82"/>
      <c r="C11" s="2529"/>
      <c r="D11" s="82"/>
      <c r="F11" s="29"/>
      <c r="G11" s="29"/>
      <c r="H11" s="4370" t="s">
        <v>1635</v>
      </c>
      <c r="I11" s="4370"/>
      <c r="J11" s="4370"/>
      <c r="K11" s="4370"/>
      <c r="L11" s="4370"/>
      <c r="M11" s="4370"/>
      <c r="N11" s="4370"/>
      <c r="O11" s="4370"/>
      <c r="P11" s="4370"/>
      <c r="Q11" s="4370"/>
      <c r="R11" s="4370"/>
      <c r="S11" s="4370"/>
      <c r="T11" s="198"/>
      <c r="V11" s="29"/>
      <c r="W11" s="4370" t="s">
        <v>1635</v>
      </c>
      <c r="X11" s="4370"/>
      <c r="Y11" s="4370"/>
      <c r="Z11" s="4370"/>
      <c r="AA11" s="4370"/>
      <c r="AB11" s="4370"/>
      <c r="AC11" s="4370"/>
      <c r="AD11" s="4370"/>
      <c r="AE11" s="4370"/>
      <c r="AF11" s="4370"/>
      <c r="AG11" s="4370"/>
      <c r="AH11" s="4370"/>
      <c r="AI11" s="209"/>
    </row>
    <row r="12" spans="1:35" ht="12.75" customHeight="1">
      <c r="A12" s="306"/>
      <c r="B12" s="263"/>
      <c r="C12" s="307"/>
      <c r="D12" s="264"/>
      <c r="E12" s="268"/>
      <c r="F12" s="263"/>
      <c r="G12" s="263"/>
      <c r="H12" s="4437" t="s">
        <v>291</v>
      </c>
      <c r="I12" s="4437"/>
      <c r="J12" s="4437"/>
      <c r="K12" s="4437"/>
      <c r="L12" s="4437"/>
      <c r="M12" s="4437"/>
      <c r="N12" s="4437"/>
      <c r="O12" s="4437"/>
      <c r="P12" s="4437"/>
      <c r="Q12" s="4437"/>
      <c r="R12" s="4437"/>
      <c r="S12" s="4437"/>
      <c r="T12" s="268"/>
      <c r="V12" s="263"/>
      <c r="W12" s="4437" t="s">
        <v>291</v>
      </c>
      <c r="X12" s="4437"/>
      <c r="Y12" s="4437"/>
      <c r="Z12" s="4437"/>
      <c r="AA12" s="4437"/>
      <c r="AB12" s="4437"/>
      <c r="AC12" s="4437"/>
      <c r="AD12" s="4437"/>
      <c r="AE12" s="4437"/>
      <c r="AF12" s="4437"/>
      <c r="AG12" s="4437"/>
      <c r="AH12" s="4437"/>
      <c r="AI12" s="209"/>
    </row>
    <row r="13" spans="1:35" ht="12">
      <c r="A13" s="306"/>
      <c r="B13" s="263"/>
      <c r="C13" s="264"/>
      <c r="D13" s="309"/>
      <c r="E13" s="262"/>
      <c r="H13" s="310"/>
      <c r="I13" s="310"/>
      <c r="J13" s="310"/>
      <c r="K13" s="310"/>
      <c r="L13" s="310"/>
      <c r="M13" s="310"/>
      <c r="N13" s="4412"/>
      <c r="O13" s="4412"/>
      <c r="P13" s="22"/>
      <c r="R13" s="4412">
        <v>3201</v>
      </c>
      <c r="S13" s="4412"/>
      <c r="T13" s="268"/>
      <c r="U13" s="267"/>
      <c r="V13" s="310"/>
      <c r="W13" s="310"/>
      <c r="X13" s="310"/>
      <c r="Y13" s="310"/>
      <c r="Z13" s="310"/>
      <c r="AA13" s="310"/>
      <c r="AB13" s="310"/>
      <c r="AC13" s="4412"/>
      <c r="AD13" s="4412"/>
      <c r="AE13" s="22"/>
      <c r="AG13" s="4412">
        <v>3202</v>
      </c>
      <c r="AH13" s="4412"/>
      <c r="AI13" s="209"/>
    </row>
    <row r="14" spans="1:35" ht="12">
      <c r="A14" s="306"/>
      <c r="B14" s="24"/>
      <c r="C14" s="4428" t="s">
        <v>144</v>
      </c>
      <c r="D14" s="129"/>
      <c r="E14" s="236" t="s">
        <v>1636</v>
      </c>
      <c r="F14" s="82"/>
      <c r="G14" s="4429"/>
      <c r="H14" s="4430" t="s">
        <v>294</v>
      </c>
      <c r="I14" s="4431"/>
      <c r="J14" s="4432"/>
      <c r="K14" s="4432"/>
      <c r="L14" s="4432"/>
      <c r="M14" s="4432"/>
      <c r="N14" s="4432"/>
      <c r="O14" s="4432"/>
      <c r="P14" s="4432"/>
      <c r="Q14" s="4432"/>
      <c r="R14" s="4432"/>
      <c r="S14" s="4433"/>
      <c r="T14" s="271"/>
      <c r="V14" s="4430" t="s">
        <v>294</v>
      </c>
      <c r="W14" s="4431"/>
      <c r="X14" s="4432"/>
      <c r="Y14" s="4432"/>
      <c r="Z14" s="4432"/>
      <c r="AA14" s="4432"/>
      <c r="AB14" s="4432"/>
      <c r="AC14" s="4432"/>
      <c r="AD14" s="4432"/>
      <c r="AE14" s="4432"/>
      <c r="AF14" s="4432"/>
      <c r="AG14" s="4432"/>
      <c r="AH14" s="4433"/>
      <c r="AI14" s="209"/>
    </row>
    <row r="15" spans="1:35" ht="12">
      <c r="A15" s="306"/>
      <c r="B15" s="24"/>
      <c r="C15" s="4428"/>
      <c r="D15" s="129"/>
      <c r="E15" s="266" t="s">
        <v>1637</v>
      </c>
      <c r="F15" s="351"/>
      <c r="G15" s="4429"/>
      <c r="H15" s="4429"/>
      <c r="I15" s="4434"/>
      <c r="J15" s="4435"/>
      <c r="K15" s="4435"/>
      <c r="L15" s="4435"/>
      <c r="M15" s="4435"/>
      <c r="N15" s="4435"/>
      <c r="O15" s="4435"/>
      <c r="P15" s="4435"/>
      <c r="Q15" s="4435"/>
      <c r="R15" s="4435"/>
      <c r="S15" s="4436"/>
      <c r="T15" s="271"/>
      <c r="V15" s="4429"/>
      <c r="W15" s="4434"/>
      <c r="X15" s="4435"/>
      <c r="Y15" s="4435"/>
      <c r="Z15" s="4435"/>
      <c r="AA15" s="4435"/>
      <c r="AB15" s="4435"/>
      <c r="AC15" s="4435"/>
      <c r="AD15" s="4435"/>
      <c r="AE15" s="4435"/>
      <c r="AF15" s="4435"/>
      <c r="AG15" s="4435"/>
      <c r="AH15" s="4436"/>
      <c r="AI15" s="209"/>
    </row>
    <row r="16" spans="1:35" ht="6.75" customHeight="1">
      <c r="A16" s="306"/>
      <c r="B16" s="24"/>
      <c r="C16" s="335"/>
      <c r="D16" s="2517"/>
      <c r="E16" s="2529"/>
      <c r="F16" s="236"/>
      <c r="H16" s="236"/>
      <c r="I16" s="198"/>
      <c r="J16" s="198"/>
      <c r="K16" s="198"/>
      <c r="L16" s="198"/>
      <c r="M16" s="198"/>
      <c r="N16" s="198"/>
      <c r="O16" s="198"/>
      <c r="P16" s="198"/>
      <c r="Q16" s="198"/>
      <c r="R16" s="268"/>
      <c r="S16" s="268"/>
      <c r="T16" s="198"/>
      <c r="W16" s="198"/>
      <c r="X16" s="198"/>
      <c r="Y16" s="198"/>
      <c r="Z16" s="198"/>
      <c r="AA16" s="198"/>
      <c r="AB16" s="198"/>
      <c r="AC16" s="2493"/>
      <c r="AD16" s="2515"/>
      <c r="AE16" s="22"/>
      <c r="AI16" s="209"/>
    </row>
    <row r="17" spans="1:35" ht="12.75" customHeight="1">
      <c r="A17" s="306"/>
      <c r="B17" s="24"/>
      <c r="C17" s="4428" t="s">
        <v>149</v>
      </c>
      <c r="D17" s="129"/>
      <c r="E17" s="236" t="s">
        <v>1638</v>
      </c>
      <c r="F17" s="82"/>
      <c r="G17" s="4429"/>
      <c r="H17" s="4430" t="s">
        <v>296</v>
      </c>
      <c r="I17" s="4431"/>
      <c r="J17" s="4432"/>
      <c r="K17" s="4432"/>
      <c r="L17" s="4432"/>
      <c r="M17" s="4432"/>
      <c r="N17" s="4432"/>
      <c r="O17" s="4432"/>
      <c r="P17" s="4432"/>
      <c r="Q17" s="4432"/>
      <c r="R17" s="4432"/>
      <c r="S17" s="4433"/>
      <c r="T17" s="271"/>
      <c r="V17" s="4430" t="s">
        <v>296</v>
      </c>
      <c r="W17" s="4431"/>
      <c r="X17" s="4432"/>
      <c r="Y17" s="4432"/>
      <c r="Z17" s="4432"/>
      <c r="AA17" s="4432"/>
      <c r="AB17" s="4432"/>
      <c r="AC17" s="4432"/>
      <c r="AD17" s="4432"/>
      <c r="AE17" s="4432"/>
      <c r="AF17" s="4432"/>
      <c r="AG17" s="4432"/>
      <c r="AH17" s="4433"/>
      <c r="AI17" s="209"/>
    </row>
    <row r="18" spans="1:35" ht="12">
      <c r="A18" s="306"/>
      <c r="B18" s="24"/>
      <c r="C18" s="4428"/>
      <c r="D18" s="129"/>
      <c r="E18" s="266" t="s">
        <v>1639</v>
      </c>
      <c r="F18" s="351"/>
      <c r="G18" s="4429"/>
      <c r="H18" s="4429"/>
      <c r="I18" s="4434"/>
      <c r="J18" s="4435"/>
      <c r="K18" s="4435"/>
      <c r="L18" s="4435"/>
      <c r="M18" s="4435"/>
      <c r="N18" s="4435"/>
      <c r="O18" s="4435"/>
      <c r="P18" s="4435"/>
      <c r="Q18" s="4435"/>
      <c r="R18" s="4435"/>
      <c r="S18" s="4436"/>
      <c r="T18" s="271"/>
      <c r="V18" s="4429"/>
      <c r="W18" s="4434"/>
      <c r="X18" s="4435"/>
      <c r="Y18" s="4435"/>
      <c r="Z18" s="4435"/>
      <c r="AA18" s="4435"/>
      <c r="AB18" s="4435"/>
      <c r="AC18" s="4435"/>
      <c r="AD18" s="4435"/>
      <c r="AE18" s="4435"/>
      <c r="AF18" s="4435"/>
      <c r="AG18" s="4435"/>
      <c r="AH18" s="4436"/>
      <c r="AI18" s="209"/>
    </row>
    <row r="19" spans="1:35" ht="11.25" customHeight="1">
      <c r="A19" s="352"/>
      <c r="B19" s="353"/>
      <c r="C19" s="2482"/>
      <c r="D19" s="354"/>
      <c r="E19" s="355"/>
      <c r="F19" s="354"/>
      <c r="G19" s="355"/>
      <c r="H19" s="355"/>
      <c r="I19" s="355"/>
      <c r="J19" s="355"/>
      <c r="K19" s="355"/>
      <c r="L19" s="260"/>
      <c r="M19" s="260"/>
      <c r="N19" s="260"/>
      <c r="O19" s="260"/>
      <c r="P19" s="260"/>
      <c r="Q19" s="339"/>
      <c r="R19" s="260"/>
      <c r="S19" s="362"/>
      <c r="T19" s="362"/>
      <c r="U19" s="333"/>
      <c r="V19" s="363"/>
      <c r="W19" s="363"/>
      <c r="X19" s="363"/>
      <c r="Y19" s="363"/>
      <c r="Z19" s="363"/>
      <c r="AA19" s="363"/>
      <c r="AB19" s="363"/>
      <c r="AC19" s="363"/>
      <c r="AD19" s="363"/>
      <c r="AE19" s="88"/>
      <c r="AF19" s="249"/>
      <c r="AG19" s="88"/>
      <c r="AH19" s="88"/>
      <c r="AI19" s="212"/>
    </row>
    <row r="20" spans="1:35" ht="11.25" customHeight="1">
      <c r="A20" s="306"/>
      <c r="B20" s="263"/>
      <c r="C20" s="2493"/>
      <c r="D20" s="252"/>
      <c r="E20" s="268"/>
      <c r="F20" s="252"/>
      <c r="G20" s="268"/>
      <c r="H20" s="268"/>
      <c r="I20" s="268"/>
      <c r="J20" s="268"/>
      <c r="K20" s="268"/>
      <c r="L20" s="82"/>
      <c r="M20" s="82"/>
      <c r="N20" s="82"/>
      <c r="O20" s="82"/>
      <c r="P20" s="82"/>
      <c r="Q20" s="253"/>
      <c r="R20" s="82"/>
      <c r="S20" s="129"/>
      <c r="T20" s="129"/>
      <c r="U20" s="2529"/>
      <c r="V20" s="2511"/>
      <c r="W20" s="2511"/>
      <c r="X20" s="2511"/>
      <c r="Y20" s="2511"/>
      <c r="Z20" s="2511"/>
      <c r="AA20" s="2511"/>
      <c r="AB20" s="2511"/>
      <c r="AC20" s="2511"/>
      <c r="AD20" s="2511"/>
      <c r="AE20" s="24"/>
      <c r="AF20" s="22"/>
      <c r="AI20" s="209"/>
    </row>
    <row r="21" spans="1:35" ht="11.25" customHeight="1">
      <c r="A21" s="306"/>
      <c r="B21" s="2496" t="s">
        <v>1640</v>
      </c>
      <c r="C21" s="236" t="s">
        <v>1641</v>
      </c>
      <c r="D21" s="252"/>
      <c r="E21" s="268"/>
      <c r="F21" s="252"/>
      <c r="G21" s="268"/>
      <c r="H21" s="268"/>
      <c r="I21" s="268"/>
      <c r="J21" s="268"/>
      <c r="K21" s="268"/>
      <c r="L21" s="82"/>
      <c r="M21" s="82"/>
      <c r="N21" s="82"/>
      <c r="O21" s="82"/>
      <c r="P21" s="82"/>
      <c r="Q21" s="253"/>
      <c r="R21" s="82"/>
      <c r="S21" s="129"/>
      <c r="T21" s="129"/>
      <c r="U21" s="2529"/>
      <c r="V21" s="2511"/>
      <c r="W21" s="2511"/>
      <c r="X21" s="2511"/>
      <c r="Y21" s="2511"/>
      <c r="Z21" s="2511"/>
      <c r="AA21" s="2511"/>
      <c r="AB21" s="2511"/>
      <c r="AC21" s="2511"/>
      <c r="AD21" s="2511"/>
      <c r="AE21" s="24"/>
      <c r="AF21" s="22"/>
      <c r="AI21" s="209"/>
    </row>
    <row r="22" spans="1:35" ht="11.25" customHeight="1">
      <c r="A22" s="306"/>
      <c r="B22" s="2496"/>
      <c r="C22" s="236" t="s">
        <v>1642</v>
      </c>
      <c r="D22" s="252"/>
      <c r="E22" s="268"/>
      <c r="F22" s="252"/>
      <c r="G22" s="268"/>
      <c r="H22" s="268"/>
      <c r="I22" s="268"/>
      <c r="J22" s="268"/>
      <c r="K22" s="268"/>
      <c r="L22" s="82"/>
      <c r="M22" s="82"/>
      <c r="N22" s="82"/>
      <c r="O22" s="82"/>
      <c r="P22" s="82"/>
      <c r="Q22" s="253"/>
      <c r="R22" s="82"/>
      <c r="S22" s="129"/>
      <c r="T22" s="129"/>
      <c r="U22" s="2529"/>
      <c r="V22" s="2511"/>
      <c r="W22" s="2511"/>
      <c r="X22" s="2511"/>
      <c r="Y22" s="2511"/>
      <c r="Z22" s="2511"/>
      <c r="AA22" s="2511"/>
      <c r="AB22" s="2511"/>
      <c r="AC22" s="2511"/>
      <c r="AD22" s="2511"/>
      <c r="AE22" s="24"/>
      <c r="AF22" s="22"/>
      <c r="AI22" s="209"/>
    </row>
    <row r="23" spans="1:35" ht="11.25" customHeight="1">
      <c r="A23" s="306"/>
      <c r="B23" s="269"/>
      <c r="C23" s="2574" t="s">
        <v>2379</v>
      </c>
      <c r="D23" s="252"/>
      <c r="E23" s="268"/>
      <c r="F23" s="252"/>
      <c r="G23" s="268"/>
      <c r="H23" s="268"/>
      <c r="I23" s="268"/>
      <c r="J23" s="268"/>
      <c r="K23" s="268"/>
      <c r="L23" s="82"/>
      <c r="M23" s="82"/>
      <c r="N23" s="82"/>
      <c r="O23" s="82"/>
      <c r="P23" s="82"/>
      <c r="Q23" s="253"/>
      <c r="R23" s="82"/>
      <c r="S23" s="129"/>
      <c r="T23" s="129"/>
      <c r="U23" s="2529"/>
      <c r="V23" s="2511"/>
      <c r="W23" s="2511"/>
      <c r="X23" s="2511"/>
      <c r="Y23" s="2511"/>
      <c r="Z23" s="2511"/>
      <c r="AA23" s="2511"/>
      <c r="AB23" s="2511"/>
      <c r="AC23" s="2511"/>
      <c r="AD23" s="2511"/>
      <c r="AE23" s="24"/>
      <c r="AF23" s="22"/>
      <c r="AI23" s="209"/>
    </row>
    <row r="24" spans="1:35" ht="14.25" customHeight="1">
      <c r="A24" s="306"/>
      <c r="B24" s="263"/>
      <c r="D24" s="252"/>
      <c r="E24" s="268"/>
      <c r="F24" s="252"/>
      <c r="G24" s="268"/>
      <c r="H24" s="268"/>
      <c r="I24" s="268"/>
      <c r="J24" s="268"/>
      <c r="K24" s="268"/>
      <c r="L24" s="82"/>
      <c r="M24" s="82"/>
      <c r="N24" s="82"/>
      <c r="O24" s="82"/>
      <c r="P24" s="82"/>
      <c r="Q24" s="253"/>
      <c r="R24" s="82"/>
      <c r="S24" s="129"/>
      <c r="T24" s="129"/>
      <c r="U24" s="2529"/>
      <c r="V24" s="2511"/>
      <c r="W24" s="2511"/>
      <c r="X24" s="2511"/>
      <c r="Y24" s="2511"/>
      <c r="Z24" s="2511"/>
      <c r="AA24" s="2511"/>
      <c r="AB24" s="2511"/>
      <c r="AC24" s="364"/>
      <c r="AD24" s="364"/>
      <c r="AE24" s="215"/>
      <c r="AF24" s="365"/>
      <c r="AG24" s="215"/>
      <c r="AI24" s="209"/>
    </row>
    <row r="25" spans="1:35" ht="11.25" customHeight="1">
      <c r="A25" s="306"/>
      <c r="B25" s="263"/>
      <c r="C25" s="4212" t="s">
        <v>1643</v>
      </c>
      <c r="D25" s="4212"/>
      <c r="E25" s="4212"/>
      <c r="F25" s="4212"/>
      <c r="G25" s="4212"/>
      <c r="H25" s="4212"/>
      <c r="I25" s="4212"/>
      <c r="J25" s="4212"/>
      <c r="K25" s="4212"/>
      <c r="L25" s="4212"/>
      <c r="M25" s="82"/>
      <c r="N25" s="4212" t="s">
        <v>1644</v>
      </c>
      <c r="O25" s="4212"/>
      <c r="P25" s="4212"/>
      <c r="Q25" s="4212"/>
      <c r="R25" s="4212"/>
      <c r="S25" s="4212"/>
      <c r="T25" s="4212"/>
      <c r="U25" s="4212"/>
      <c r="V25" s="4212"/>
      <c r="W25" s="4212"/>
      <c r="X25" s="2511"/>
      <c r="Y25" s="2511"/>
      <c r="Z25" s="2511"/>
      <c r="AA25" s="2511"/>
      <c r="AB25" s="2511"/>
      <c r="AC25" s="4422" t="s">
        <v>455</v>
      </c>
      <c r="AD25" s="4422"/>
      <c r="AE25" s="4422"/>
      <c r="AF25" s="4422"/>
      <c r="AG25" s="4422"/>
      <c r="AH25" s="347"/>
      <c r="AI25" s="209"/>
    </row>
    <row r="26" spans="1:35" ht="11.25" customHeight="1">
      <c r="A26" s="306"/>
      <c r="B26" s="263"/>
      <c r="C26" s="2493"/>
      <c r="D26" s="2493"/>
      <c r="E26" s="2493"/>
      <c r="F26" s="2493"/>
      <c r="G26" s="2494" t="s">
        <v>2380</v>
      </c>
      <c r="H26" s="2493"/>
      <c r="I26" s="2493"/>
      <c r="J26" s="2493"/>
      <c r="K26" s="2493"/>
      <c r="L26" s="2493"/>
      <c r="M26" s="82"/>
      <c r="N26" s="82"/>
      <c r="O26" s="82"/>
      <c r="P26" s="82"/>
      <c r="Q26" s="253"/>
      <c r="R26" s="82"/>
      <c r="S26" s="129"/>
      <c r="T26" s="129"/>
      <c r="U26" s="2529"/>
      <c r="V26" s="2511"/>
      <c r="W26" s="2511"/>
      <c r="X26" s="2511"/>
      <c r="Y26" s="2511"/>
      <c r="Z26" s="2511"/>
      <c r="AA26" s="2511"/>
      <c r="AB26" s="2511"/>
      <c r="AC26" s="4423" t="s">
        <v>456</v>
      </c>
      <c r="AD26" s="4423"/>
      <c r="AE26" s="4423"/>
      <c r="AF26" s="4423"/>
      <c r="AG26" s="4423"/>
      <c r="AH26" s="367"/>
      <c r="AI26" s="209"/>
    </row>
    <row r="27" spans="1:35" ht="15" customHeight="1">
      <c r="A27" s="306"/>
      <c r="B27" s="263"/>
      <c r="C27" s="2493"/>
      <c r="D27" s="252"/>
      <c r="E27" s="268"/>
      <c r="F27" s="252"/>
      <c r="G27" s="268"/>
      <c r="H27" s="268"/>
      <c r="I27" s="268"/>
      <c r="J27" s="268"/>
      <c r="K27" s="268"/>
      <c r="L27" s="82"/>
      <c r="M27" s="82"/>
      <c r="N27" s="82"/>
      <c r="O27" s="2533" t="s">
        <v>1645</v>
      </c>
      <c r="P27" s="82"/>
      <c r="Q27" s="253"/>
      <c r="R27" s="82"/>
      <c r="S27" s="129"/>
      <c r="T27" s="129"/>
      <c r="U27" s="2529"/>
      <c r="V27" s="2511"/>
      <c r="W27" s="2511"/>
      <c r="X27" s="2511"/>
      <c r="Y27" s="2511"/>
      <c r="Z27" s="2511"/>
      <c r="AA27" s="2511"/>
      <c r="AB27" s="2511"/>
      <c r="AC27" s="364"/>
      <c r="AD27" s="364"/>
      <c r="AE27" s="4425" t="s">
        <v>1646</v>
      </c>
      <c r="AF27" s="4426"/>
      <c r="AG27" s="366"/>
      <c r="AI27" s="209"/>
    </row>
    <row r="28" spans="1:35" ht="11.25" customHeight="1">
      <c r="A28" s="306"/>
      <c r="B28" s="263"/>
      <c r="C28" s="2493"/>
      <c r="D28" s="252"/>
      <c r="E28" s="268"/>
      <c r="F28" s="252"/>
      <c r="G28" s="268"/>
      <c r="H28" s="268"/>
      <c r="I28" s="268"/>
      <c r="J28" s="268"/>
      <c r="K28" s="268"/>
      <c r="L28" s="82"/>
      <c r="M28" s="82"/>
      <c r="N28" s="4182">
        <v>1</v>
      </c>
      <c r="O28" s="4347"/>
      <c r="P28" s="4427" t="s">
        <v>1647</v>
      </c>
      <c r="Q28" s="4283"/>
      <c r="R28" s="82"/>
      <c r="S28" s="4182">
        <v>2</v>
      </c>
      <c r="T28" s="4347"/>
      <c r="U28" s="4181" t="s">
        <v>1208</v>
      </c>
      <c r="V28" s="4212"/>
      <c r="W28" s="4212"/>
      <c r="X28" s="2511"/>
      <c r="Y28" s="2511"/>
      <c r="Z28" s="2511"/>
      <c r="AA28" s="2511"/>
      <c r="AB28" s="2511"/>
      <c r="AC28" s="364"/>
      <c r="AD28" s="4185"/>
      <c r="AE28" s="4186"/>
      <c r="AF28" s="4180"/>
      <c r="AG28" s="215"/>
      <c r="AI28" s="209"/>
    </row>
    <row r="29" spans="1:35" ht="11.25" customHeight="1">
      <c r="A29" s="306"/>
      <c r="B29" s="263"/>
      <c r="C29" s="2493">
        <v>1</v>
      </c>
      <c r="D29" s="356"/>
      <c r="E29" s="357"/>
      <c r="F29" s="356"/>
      <c r="G29" s="357"/>
      <c r="H29" s="357"/>
      <c r="I29" s="357"/>
      <c r="J29" s="357"/>
      <c r="K29" s="357"/>
      <c r="L29" s="82"/>
      <c r="M29" s="82"/>
      <c r="N29" s="4182"/>
      <c r="O29" s="4348"/>
      <c r="P29" s="4427"/>
      <c r="Q29" s="4283"/>
      <c r="R29" s="82"/>
      <c r="S29" s="4182"/>
      <c r="T29" s="4348"/>
      <c r="U29" s="4181"/>
      <c r="V29" s="4212"/>
      <c r="W29" s="4212"/>
      <c r="X29" s="2511"/>
      <c r="Y29" s="2511"/>
      <c r="Z29" s="2511"/>
      <c r="AA29" s="2511"/>
      <c r="AB29" s="2511"/>
      <c r="AC29" s="364"/>
      <c r="AD29" s="4183"/>
      <c r="AE29" s="4187"/>
      <c r="AF29" s="4184"/>
      <c r="AG29" s="215"/>
      <c r="AI29" s="209"/>
    </row>
    <row r="30" spans="1:35" ht="7.5" customHeight="1">
      <c r="A30" s="306"/>
      <c r="B30" s="263"/>
      <c r="C30" s="2493"/>
      <c r="D30" s="252"/>
      <c r="E30" s="268"/>
      <c r="F30" s="252"/>
      <c r="G30" s="268"/>
      <c r="H30" s="268"/>
      <c r="I30" s="268"/>
      <c r="J30" s="268"/>
      <c r="K30" s="268"/>
      <c r="L30" s="82"/>
      <c r="M30" s="82"/>
      <c r="N30" s="82"/>
      <c r="O30" s="2493"/>
      <c r="P30" s="82"/>
      <c r="Q30" s="253"/>
      <c r="R30" s="82"/>
      <c r="S30" s="129"/>
      <c r="T30" s="2493"/>
      <c r="U30" s="82"/>
      <c r="V30" s="253"/>
      <c r="W30" s="2511"/>
      <c r="X30" s="2511"/>
      <c r="Y30" s="2511"/>
      <c r="Z30" s="2511"/>
      <c r="AA30" s="2511"/>
      <c r="AB30" s="2511"/>
      <c r="AC30" s="364"/>
      <c r="AD30" s="364"/>
      <c r="AE30" s="215"/>
      <c r="AF30" s="365"/>
      <c r="AG30" s="215"/>
      <c r="AI30" s="209"/>
    </row>
    <row r="31" spans="1:35" ht="15" customHeight="1">
      <c r="A31" s="306"/>
      <c r="B31" s="263"/>
      <c r="C31" s="2493"/>
      <c r="D31" s="252"/>
      <c r="E31" s="268"/>
      <c r="F31" s="252"/>
      <c r="G31" s="268"/>
      <c r="H31" s="268"/>
      <c r="I31" s="268"/>
      <c r="J31" s="268"/>
      <c r="K31" s="268"/>
      <c r="L31" s="82"/>
      <c r="M31" s="82"/>
      <c r="N31" s="82"/>
      <c r="O31" s="2533" t="s">
        <v>1648</v>
      </c>
      <c r="P31" s="82"/>
      <c r="Q31" s="253"/>
      <c r="R31" s="82"/>
      <c r="S31" s="129"/>
      <c r="T31" s="129"/>
      <c r="U31" s="2529"/>
      <c r="V31" s="2511"/>
      <c r="W31" s="2511"/>
      <c r="X31" s="2511"/>
      <c r="Y31" s="2511"/>
      <c r="Z31" s="2511"/>
      <c r="AA31" s="2511"/>
      <c r="AB31" s="2511"/>
      <c r="AC31" s="364"/>
      <c r="AD31" s="364"/>
      <c r="AE31" s="4425" t="s">
        <v>1649</v>
      </c>
      <c r="AF31" s="4426"/>
      <c r="AG31" s="366"/>
      <c r="AI31" s="209"/>
    </row>
    <row r="32" spans="1:35" ht="11.25" customHeight="1">
      <c r="A32" s="306"/>
      <c r="B32" s="263"/>
      <c r="C32" s="2493"/>
      <c r="D32" s="252"/>
      <c r="E32" s="268"/>
      <c r="F32" s="252"/>
      <c r="G32" s="268"/>
      <c r="H32" s="268"/>
      <c r="I32" s="268"/>
      <c r="J32" s="268"/>
      <c r="K32" s="268"/>
      <c r="L32" s="82"/>
      <c r="M32" s="82"/>
      <c r="N32" s="4182">
        <v>1</v>
      </c>
      <c r="O32" s="4347"/>
      <c r="P32" s="4427" t="s">
        <v>1647</v>
      </c>
      <c r="Q32" s="4283"/>
      <c r="R32" s="82"/>
      <c r="S32" s="4182">
        <v>2</v>
      </c>
      <c r="T32" s="4347"/>
      <c r="U32" s="4181" t="s">
        <v>1208</v>
      </c>
      <c r="V32" s="4212"/>
      <c r="W32" s="4212"/>
      <c r="X32" s="2511"/>
      <c r="Y32" s="2511"/>
      <c r="Z32" s="2511"/>
      <c r="AA32" s="2511"/>
      <c r="AB32" s="2511"/>
      <c r="AC32" s="364"/>
      <c r="AD32" s="4185"/>
      <c r="AE32" s="4186"/>
      <c r="AF32" s="4180"/>
      <c r="AG32" s="366"/>
      <c r="AI32" s="209"/>
    </row>
    <row r="33" spans="1:35" ht="11.25" customHeight="1">
      <c r="A33" s="306"/>
      <c r="B33" s="263"/>
      <c r="C33" s="2493">
        <v>2</v>
      </c>
      <c r="D33" s="356"/>
      <c r="E33" s="357"/>
      <c r="F33" s="356"/>
      <c r="G33" s="357"/>
      <c r="H33" s="357"/>
      <c r="I33" s="357"/>
      <c r="J33" s="357"/>
      <c r="K33" s="357"/>
      <c r="L33" s="82"/>
      <c r="M33" s="82"/>
      <c r="N33" s="4182"/>
      <c r="O33" s="4348"/>
      <c r="P33" s="4427"/>
      <c r="Q33" s="4283"/>
      <c r="R33" s="82"/>
      <c r="S33" s="4182"/>
      <c r="T33" s="4348"/>
      <c r="U33" s="4181"/>
      <c r="V33" s="4212"/>
      <c r="W33" s="4212"/>
      <c r="X33" s="2511"/>
      <c r="Y33" s="2511"/>
      <c r="Z33" s="2511"/>
      <c r="AA33" s="2511"/>
      <c r="AB33" s="2511"/>
      <c r="AC33" s="364"/>
      <c r="AD33" s="4183"/>
      <c r="AE33" s="4187"/>
      <c r="AF33" s="4184"/>
      <c r="AG33" s="366"/>
      <c r="AI33" s="209"/>
    </row>
    <row r="34" spans="1:35" ht="7.5" customHeight="1">
      <c r="A34" s="306"/>
      <c r="B34" s="263"/>
      <c r="C34" s="2493"/>
      <c r="D34" s="252"/>
      <c r="E34" s="268"/>
      <c r="F34" s="252"/>
      <c r="G34" s="268"/>
      <c r="H34" s="268"/>
      <c r="I34" s="268"/>
      <c r="J34" s="268"/>
      <c r="K34" s="268"/>
      <c r="L34" s="82"/>
      <c r="M34" s="82"/>
      <c r="N34" s="82"/>
      <c r="O34" s="2493"/>
      <c r="P34" s="82"/>
      <c r="Q34" s="253"/>
      <c r="R34" s="82"/>
      <c r="S34" s="129"/>
      <c r="T34" s="2493"/>
      <c r="U34" s="82"/>
      <c r="V34" s="253"/>
      <c r="W34" s="2511"/>
      <c r="X34" s="2511"/>
      <c r="Y34" s="2511"/>
      <c r="Z34" s="2511"/>
      <c r="AA34" s="2511"/>
      <c r="AB34" s="2511"/>
      <c r="AC34" s="364"/>
      <c r="AD34" s="364"/>
      <c r="AE34" s="215"/>
      <c r="AF34" s="366"/>
      <c r="AG34" s="366"/>
      <c r="AI34" s="209"/>
    </row>
    <row r="35" spans="1:35" ht="15" customHeight="1">
      <c r="A35" s="306"/>
      <c r="B35" s="263"/>
      <c r="C35" s="2493"/>
      <c r="D35" s="252"/>
      <c r="E35" s="268"/>
      <c r="F35" s="252"/>
      <c r="G35" s="268"/>
      <c r="H35" s="268"/>
      <c r="I35" s="268"/>
      <c r="J35" s="268"/>
      <c r="K35" s="268"/>
      <c r="L35" s="82"/>
      <c r="M35" s="82"/>
      <c r="N35" s="82"/>
      <c r="O35" s="2533" t="s">
        <v>1650</v>
      </c>
      <c r="P35" s="82"/>
      <c r="Q35" s="253"/>
      <c r="R35" s="82"/>
      <c r="S35" s="129"/>
      <c r="T35" s="129"/>
      <c r="U35" s="2529"/>
      <c r="V35" s="2511"/>
      <c r="W35" s="2511"/>
      <c r="X35" s="2511"/>
      <c r="Y35" s="2511"/>
      <c r="Z35" s="2511"/>
      <c r="AA35" s="2511"/>
      <c r="AB35" s="2511"/>
      <c r="AC35" s="364"/>
      <c r="AD35" s="364"/>
      <c r="AE35" s="4425" t="s">
        <v>1651</v>
      </c>
      <c r="AF35" s="4426"/>
      <c r="AG35" s="366"/>
      <c r="AI35" s="209"/>
    </row>
    <row r="36" spans="1:35" ht="11.25" customHeight="1">
      <c r="A36" s="306"/>
      <c r="B36" s="263"/>
      <c r="C36" s="2493"/>
      <c r="D36" s="252"/>
      <c r="E36" s="268"/>
      <c r="F36" s="252"/>
      <c r="G36" s="268"/>
      <c r="H36" s="268"/>
      <c r="I36" s="268"/>
      <c r="J36" s="268"/>
      <c r="K36" s="268"/>
      <c r="L36" s="82"/>
      <c r="M36" s="82"/>
      <c r="N36" s="4182">
        <v>1</v>
      </c>
      <c r="O36" s="4347"/>
      <c r="P36" s="4427" t="s">
        <v>1647</v>
      </c>
      <c r="Q36" s="4283"/>
      <c r="R36" s="82"/>
      <c r="S36" s="4182">
        <v>2</v>
      </c>
      <c r="T36" s="4347"/>
      <c r="U36" s="4181" t="s">
        <v>1208</v>
      </c>
      <c r="V36" s="4212"/>
      <c r="W36" s="4212"/>
      <c r="X36" s="2511"/>
      <c r="Y36" s="2511"/>
      <c r="Z36" s="2511"/>
      <c r="AA36" s="2511"/>
      <c r="AB36" s="2511"/>
      <c r="AC36" s="364"/>
      <c r="AD36" s="4185"/>
      <c r="AE36" s="4186"/>
      <c r="AF36" s="4180"/>
      <c r="AG36" s="366"/>
      <c r="AI36" s="209"/>
    </row>
    <row r="37" spans="1:35" ht="11.25" customHeight="1">
      <c r="A37" s="306"/>
      <c r="B37" s="263"/>
      <c r="C37" s="2493">
        <v>3</v>
      </c>
      <c r="D37" s="356"/>
      <c r="E37" s="357"/>
      <c r="F37" s="356"/>
      <c r="G37" s="357"/>
      <c r="H37" s="357"/>
      <c r="I37" s="357"/>
      <c r="J37" s="357"/>
      <c r="K37" s="357"/>
      <c r="L37" s="82"/>
      <c r="M37" s="82"/>
      <c r="N37" s="4182"/>
      <c r="O37" s="4348"/>
      <c r="P37" s="4427"/>
      <c r="Q37" s="4283"/>
      <c r="R37" s="82"/>
      <c r="S37" s="4182"/>
      <c r="T37" s="4348"/>
      <c r="U37" s="4181"/>
      <c r="V37" s="4212"/>
      <c r="W37" s="4212"/>
      <c r="X37" s="2511"/>
      <c r="Y37" s="2511"/>
      <c r="Z37" s="2511"/>
      <c r="AA37" s="2511"/>
      <c r="AB37" s="2511"/>
      <c r="AC37" s="364"/>
      <c r="AD37" s="4183"/>
      <c r="AE37" s="4187"/>
      <c r="AF37" s="4184"/>
      <c r="AG37" s="366"/>
      <c r="AI37" s="209"/>
    </row>
    <row r="38" spans="1:35" ht="11.25" customHeight="1">
      <c r="A38" s="306"/>
      <c r="B38" s="263"/>
      <c r="C38" s="2493"/>
      <c r="D38" s="252"/>
      <c r="E38" s="268"/>
      <c r="F38" s="252"/>
      <c r="G38" s="268"/>
      <c r="H38" s="268"/>
      <c r="I38" s="268"/>
      <c r="J38" s="268"/>
      <c r="K38" s="268"/>
      <c r="L38" s="82"/>
      <c r="M38" s="82"/>
      <c r="N38" s="82"/>
      <c r="O38" s="82"/>
      <c r="P38" s="82"/>
      <c r="Q38" s="253"/>
      <c r="R38" s="82"/>
      <c r="S38" s="129"/>
      <c r="T38" s="129"/>
      <c r="U38" s="2529"/>
      <c r="V38" s="2511"/>
      <c r="W38" s="2511"/>
      <c r="X38" s="2511"/>
      <c r="Y38" s="2511"/>
      <c r="Z38" s="2511"/>
      <c r="AA38" s="2511"/>
      <c r="AB38" s="2511"/>
      <c r="AC38" s="364"/>
      <c r="AD38" s="364"/>
      <c r="AE38" s="215"/>
      <c r="AF38" s="365"/>
      <c r="AG38" s="215"/>
      <c r="AI38" s="209"/>
    </row>
    <row r="39" spans="1:35" ht="11.25" customHeight="1">
      <c r="A39" s="306"/>
      <c r="B39" s="263"/>
      <c r="C39" s="2493"/>
      <c r="D39" s="252"/>
      <c r="E39" s="268"/>
      <c r="F39" s="252"/>
      <c r="G39" s="268"/>
      <c r="H39" s="268"/>
      <c r="I39" s="268"/>
      <c r="J39" s="268"/>
      <c r="K39" s="268"/>
      <c r="L39" s="82"/>
      <c r="M39" s="82"/>
      <c r="N39" s="82"/>
      <c r="O39" s="82"/>
      <c r="P39" s="82"/>
      <c r="Q39" s="253"/>
      <c r="R39" s="82"/>
      <c r="S39" s="129"/>
      <c r="T39" s="129"/>
      <c r="U39" s="2529"/>
      <c r="V39" s="2511"/>
      <c r="W39" s="2511"/>
      <c r="X39" s="2511"/>
      <c r="Y39" s="2511"/>
      <c r="Z39" s="2511"/>
      <c r="AA39" s="2511"/>
      <c r="AB39" s="2511"/>
      <c r="AC39" s="2511"/>
      <c r="AD39" s="2511"/>
      <c r="AE39" s="24"/>
      <c r="AF39" s="22"/>
      <c r="AI39" s="209"/>
    </row>
    <row r="40" spans="1:35" ht="11.25" customHeight="1">
      <c r="A40" s="352"/>
      <c r="B40" s="353"/>
      <c r="C40" s="2482"/>
      <c r="D40" s="354"/>
      <c r="E40" s="355"/>
      <c r="F40" s="354"/>
      <c r="G40" s="355"/>
      <c r="H40" s="355"/>
      <c r="I40" s="355"/>
      <c r="J40" s="355"/>
      <c r="K40" s="355"/>
      <c r="L40" s="260"/>
      <c r="M40" s="260"/>
      <c r="N40" s="260"/>
      <c r="O40" s="260"/>
      <c r="P40" s="260"/>
      <c r="Q40" s="339"/>
      <c r="R40" s="260"/>
      <c r="S40" s="362"/>
      <c r="T40" s="362"/>
      <c r="U40" s="333"/>
      <c r="V40" s="363"/>
      <c r="W40" s="363"/>
      <c r="X40" s="363"/>
      <c r="Y40" s="363"/>
      <c r="Z40" s="363"/>
      <c r="AA40" s="363"/>
      <c r="AB40" s="363"/>
      <c r="AC40" s="363"/>
      <c r="AD40" s="363"/>
      <c r="AE40" s="88"/>
      <c r="AF40" s="249"/>
      <c r="AG40" s="88"/>
      <c r="AH40" s="88"/>
      <c r="AI40" s="212"/>
    </row>
    <row r="41" spans="1:35" ht="11.25" customHeight="1">
      <c r="A41" s="306"/>
      <c r="B41" s="263"/>
      <c r="C41" s="2493"/>
      <c r="D41" s="252"/>
      <c r="E41" s="268"/>
      <c r="F41" s="252"/>
      <c r="G41" s="268"/>
      <c r="H41" s="268"/>
      <c r="I41" s="268"/>
      <c r="J41" s="268"/>
      <c r="K41" s="268"/>
      <c r="L41" s="82"/>
      <c r="M41" s="82"/>
      <c r="N41" s="82"/>
      <c r="O41" s="82"/>
      <c r="P41" s="82"/>
      <c r="Q41" s="253"/>
      <c r="R41" s="82"/>
      <c r="S41" s="129"/>
      <c r="T41" s="129"/>
      <c r="U41" s="2529"/>
      <c r="V41" s="2511"/>
      <c r="W41" s="2511"/>
      <c r="X41" s="2511"/>
      <c r="Y41" s="2511"/>
      <c r="Z41" s="2511"/>
      <c r="AA41" s="2511"/>
      <c r="AB41" s="2511"/>
      <c r="AC41" s="2511"/>
      <c r="AD41" s="2511"/>
      <c r="AE41" s="24"/>
      <c r="AF41" s="22"/>
      <c r="AI41" s="209"/>
    </row>
    <row r="42" spans="1:35" ht="11.25" customHeight="1">
      <c r="A42" s="306"/>
      <c r="B42" s="2496" t="s">
        <v>1652</v>
      </c>
      <c r="C42" s="236" t="s">
        <v>1653</v>
      </c>
      <c r="D42" s="252"/>
      <c r="E42" s="268"/>
      <c r="F42" s="252"/>
      <c r="G42" s="268"/>
      <c r="H42" s="268"/>
      <c r="I42" s="268"/>
      <c r="J42" s="268"/>
      <c r="K42" s="268"/>
      <c r="L42" s="82"/>
      <c r="M42" s="82"/>
      <c r="N42" s="82"/>
      <c r="O42" s="82"/>
      <c r="P42" s="82"/>
      <c r="Q42" s="253"/>
      <c r="R42" s="82"/>
      <c r="S42" s="129"/>
      <c r="T42" s="129"/>
      <c r="U42" s="2529"/>
      <c r="V42" s="2511"/>
      <c r="W42" s="2511"/>
      <c r="X42" s="2511"/>
      <c r="Y42" s="2511"/>
      <c r="Z42" s="2511"/>
      <c r="AA42" s="2511"/>
      <c r="AB42" s="2511"/>
      <c r="AC42" s="2511"/>
      <c r="AD42" s="2511"/>
      <c r="AE42" s="24"/>
      <c r="AF42" s="22"/>
      <c r="AI42" s="209"/>
    </row>
    <row r="43" spans="1:35" ht="11.25" customHeight="1">
      <c r="A43" s="306"/>
      <c r="B43" s="269"/>
      <c r="C43" s="266" t="s">
        <v>1654</v>
      </c>
      <c r="D43" s="252"/>
      <c r="E43" s="268"/>
      <c r="F43" s="252"/>
      <c r="G43" s="268"/>
      <c r="H43" s="268"/>
      <c r="I43" s="268"/>
      <c r="J43" s="268"/>
      <c r="K43" s="268"/>
      <c r="L43" s="82"/>
      <c r="M43" s="82"/>
      <c r="N43" s="82"/>
      <c r="O43" s="82"/>
      <c r="P43" s="82"/>
      <c r="Q43" s="253"/>
      <c r="R43" s="82"/>
      <c r="S43" s="129"/>
      <c r="T43" s="129"/>
      <c r="U43" s="2529"/>
      <c r="V43" s="2511"/>
      <c r="W43" s="2511"/>
      <c r="X43" s="2511"/>
      <c r="Y43" s="2511"/>
      <c r="Z43" s="2511"/>
      <c r="AA43" s="2511"/>
      <c r="AB43" s="2511"/>
      <c r="AC43" s="2511"/>
      <c r="AD43" s="2511"/>
      <c r="AE43" s="24"/>
      <c r="AF43" s="22"/>
      <c r="AI43" s="209"/>
    </row>
    <row r="44" spans="1:35" ht="14.25" customHeight="1">
      <c r="A44" s="306"/>
      <c r="B44" s="263"/>
      <c r="D44" s="252"/>
      <c r="E44" s="268"/>
      <c r="F44" s="252"/>
      <c r="G44" s="268"/>
      <c r="H44" s="268"/>
      <c r="I44" s="268"/>
      <c r="J44" s="268"/>
      <c r="K44" s="268"/>
      <c r="L44" s="82"/>
      <c r="M44" s="82"/>
      <c r="N44" s="82"/>
      <c r="O44" s="82"/>
      <c r="P44" s="82"/>
      <c r="Q44" s="253"/>
      <c r="R44" s="82"/>
      <c r="S44" s="129"/>
      <c r="T44" s="129"/>
      <c r="U44" s="2529"/>
      <c r="V44" s="2511"/>
      <c r="W44" s="2511"/>
      <c r="X44" s="2511"/>
      <c r="Y44" s="2511"/>
      <c r="Z44" s="2511"/>
      <c r="AA44" s="2511"/>
      <c r="AB44" s="2511"/>
      <c r="AC44" s="364"/>
      <c r="AD44" s="364"/>
      <c r="AE44" s="215"/>
      <c r="AF44" s="365"/>
      <c r="AG44" s="215"/>
      <c r="AI44" s="209"/>
    </row>
    <row r="45" spans="1:35" ht="11.25" customHeight="1">
      <c r="A45" s="306"/>
      <c r="B45" s="263"/>
      <c r="C45" s="4212" t="s">
        <v>1643</v>
      </c>
      <c r="D45" s="4212"/>
      <c r="E45" s="4212"/>
      <c r="F45" s="4212"/>
      <c r="G45" s="4212"/>
      <c r="H45" s="4212"/>
      <c r="I45" s="4212"/>
      <c r="J45" s="4212"/>
      <c r="K45" s="4212"/>
      <c r="L45" s="4212"/>
      <c r="M45" s="82"/>
      <c r="N45" s="82"/>
      <c r="O45" s="82"/>
      <c r="P45" s="82"/>
      <c r="Q45" s="253"/>
      <c r="R45" s="82"/>
      <c r="S45" s="129"/>
      <c r="T45" s="129"/>
      <c r="U45" s="2529"/>
      <c r="V45" s="2511"/>
      <c r="W45" s="2511"/>
      <c r="X45" s="2511"/>
      <c r="Y45" s="2511"/>
      <c r="Z45" s="2511"/>
      <c r="AA45" s="2511"/>
      <c r="AB45" s="2511"/>
      <c r="AC45" s="4422" t="s">
        <v>455</v>
      </c>
      <c r="AD45" s="4422"/>
      <c r="AE45" s="4422"/>
      <c r="AF45" s="4422"/>
      <c r="AG45" s="4422"/>
      <c r="AH45" s="347"/>
      <c r="AI45" s="209"/>
    </row>
    <row r="46" spans="1:35" ht="11.25" customHeight="1">
      <c r="A46" s="306"/>
      <c r="B46" s="263"/>
      <c r="C46" s="2493"/>
      <c r="D46" s="2493"/>
      <c r="E46" s="2493"/>
      <c r="F46" s="2493"/>
      <c r="G46" s="2494" t="s">
        <v>2380</v>
      </c>
      <c r="H46" s="2493"/>
      <c r="I46" s="2493"/>
      <c r="J46" s="2493"/>
      <c r="K46" s="2493"/>
      <c r="L46" s="2493"/>
      <c r="M46" s="82"/>
      <c r="N46" s="82"/>
      <c r="O46" s="82"/>
      <c r="P46" s="82"/>
      <c r="Q46" s="253"/>
      <c r="R46" s="82"/>
      <c r="S46" s="129"/>
      <c r="T46" s="129"/>
      <c r="U46" s="2529"/>
      <c r="V46" s="2511"/>
      <c r="W46" s="2511"/>
      <c r="X46" s="2511"/>
      <c r="Y46" s="2511"/>
      <c r="Z46" s="2511"/>
      <c r="AA46" s="2511"/>
      <c r="AB46" s="2511"/>
      <c r="AC46" s="4423" t="s">
        <v>456</v>
      </c>
      <c r="AD46" s="4423"/>
      <c r="AE46" s="4423"/>
      <c r="AF46" s="4423"/>
      <c r="AG46" s="4423"/>
      <c r="AH46" s="367"/>
      <c r="AI46" s="209"/>
    </row>
    <row r="47" spans="1:35" ht="15" customHeight="1">
      <c r="A47" s="306"/>
      <c r="B47" s="263"/>
      <c r="C47" s="2493"/>
      <c r="D47" s="252"/>
      <c r="E47" s="268"/>
      <c r="F47" s="252"/>
      <c r="G47" s="268"/>
      <c r="H47" s="268"/>
      <c r="I47" s="268"/>
      <c r="J47" s="268"/>
      <c r="K47" s="268"/>
      <c r="L47" s="82"/>
      <c r="M47" s="82"/>
      <c r="N47" s="82"/>
      <c r="O47" s="82"/>
      <c r="P47" s="82"/>
      <c r="Q47" s="253"/>
      <c r="R47" s="82"/>
      <c r="S47" s="129"/>
      <c r="T47" s="129"/>
      <c r="U47" s="2529"/>
      <c r="V47" s="2511"/>
      <c r="W47" s="2511"/>
      <c r="X47" s="2511"/>
      <c r="Y47" s="2511"/>
      <c r="Z47" s="2511"/>
      <c r="AA47" s="2511"/>
      <c r="AB47" s="2511"/>
      <c r="AC47" s="364"/>
      <c r="AD47" s="364"/>
      <c r="AE47" s="4424" t="s">
        <v>1655</v>
      </c>
      <c r="AF47" s="4421"/>
      <c r="AG47" s="366"/>
      <c r="AI47" s="209"/>
    </row>
    <row r="48" spans="1:35" ht="11.25" customHeight="1">
      <c r="A48" s="306"/>
      <c r="B48" s="263"/>
      <c r="C48" s="2493"/>
      <c r="D48" s="252"/>
      <c r="E48" s="268"/>
      <c r="F48" s="252"/>
      <c r="G48" s="268"/>
      <c r="H48" s="268"/>
      <c r="I48" s="268"/>
      <c r="J48" s="268"/>
      <c r="K48" s="268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2511"/>
      <c r="Y48" s="2511"/>
      <c r="Z48" s="2511"/>
      <c r="AA48" s="2511"/>
      <c r="AB48" s="2511"/>
      <c r="AC48" s="364"/>
      <c r="AD48" s="4185"/>
      <c r="AE48" s="4186"/>
      <c r="AF48" s="4180"/>
      <c r="AG48" s="215"/>
      <c r="AI48" s="209"/>
    </row>
    <row r="49" spans="1:35" ht="11.25" customHeight="1">
      <c r="A49" s="306"/>
      <c r="B49" s="263"/>
      <c r="C49" s="2493">
        <v>1</v>
      </c>
      <c r="D49" s="356"/>
      <c r="E49" s="357"/>
      <c r="F49" s="356"/>
      <c r="G49" s="357"/>
      <c r="H49" s="357"/>
      <c r="I49" s="357"/>
      <c r="J49" s="357"/>
      <c r="K49" s="357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2511"/>
      <c r="Y49" s="2511"/>
      <c r="Z49" s="2511"/>
      <c r="AA49" s="2511"/>
      <c r="AB49" s="2511"/>
      <c r="AC49" s="364"/>
      <c r="AD49" s="4183"/>
      <c r="AE49" s="4187"/>
      <c r="AF49" s="4184"/>
      <c r="AG49" s="215"/>
      <c r="AI49" s="209"/>
    </row>
    <row r="50" spans="1:35" ht="11.25" customHeight="1">
      <c r="A50" s="306"/>
      <c r="B50" s="263"/>
      <c r="C50" s="2493"/>
      <c r="D50" s="252"/>
      <c r="E50" s="268"/>
      <c r="F50" s="252"/>
      <c r="G50" s="268"/>
      <c r="H50" s="268"/>
      <c r="I50" s="268"/>
      <c r="J50" s="268"/>
      <c r="K50" s="268"/>
      <c r="L50" s="82"/>
      <c r="M50" s="82"/>
      <c r="N50" s="82"/>
      <c r="O50" s="2493"/>
      <c r="P50" s="82"/>
      <c r="Q50" s="253"/>
      <c r="R50" s="82"/>
      <c r="S50" s="129"/>
      <c r="T50" s="2493"/>
      <c r="U50" s="82"/>
      <c r="V50" s="253"/>
      <c r="W50" s="2511"/>
      <c r="X50" s="2511"/>
      <c r="Y50" s="2511"/>
      <c r="Z50" s="2511"/>
      <c r="AA50" s="2511"/>
      <c r="AB50" s="2511"/>
      <c r="AC50" s="364"/>
      <c r="AD50" s="364"/>
      <c r="AE50" s="4419" t="s">
        <v>1656</v>
      </c>
      <c r="AF50" s="4420"/>
      <c r="AG50" s="215"/>
      <c r="AI50" s="209"/>
    </row>
    <row r="51" spans="1:35" ht="7.5" customHeight="1">
      <c r="A51" s="306"/>
      <c r="B51" s="263"/>
      <c r="C51" s="2493"/>
      <c r="D51" s="252"/>
      <c r="E51" s="268"/>
      <c r="F51" s="252"/>
      <c r="G51" s="268"/>
      <c r="H51" s="268"/>
      <c r="I51" s="268"/>
      <c r="J51" s="268"/>
      <c r="K51" s="268"/>
      <c r="L51" s="82"/>
      <c r="M51" s="82"/>
      <c r="N51" s="82"/>
      <c r="O51" s="82"/>
      <c r="P51" s="82"/>
      <c r="Q51" s="253"/>
      <c r="R51" s="82"/>
      <c r="S51" s="129"/>
      <c r="T51" s="129"/>
      <c r="U51" s="2529"/>
      <c r="V51" s="2511"/>
      <c r="W51" s="2511"/>
      <c r="X51" s="2511"/>
      <c r="Y51" s="2511"/>
      <c r="Z51" s="2511"/>
      <c r="AA51" s="2511"/>
      <c r="AB51" s="2511"/>
      <c r="AC51" s="364"/>
      <c r="AD51" s="364"/>
      <c r="AE51" s="4421"/>
      <c r="AF51" s="4421"/>
      <c r="AG51" s="366"/>
      <c r="AI51" s="209"/>
    </row>
    <row r="52" spans="1:35" ht="11.25" customHeight="1">
      <c r="A52" s="306"/>
      <c r="B52" s="263"/>
      <c r="C52" s="2493"/>
      <c r="D52" s="252"/>
      <c r="E52" s="268"/>
      <c r="F52" s="252"/>
      <c r="G52" s="268"/>
      <c r="H52" s="268"/>
      <c r="I52" s="268"/>
      <c r="J52" s="268"/>
      <c r="K52" s="268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2511"/>
      <c r="Y52" s="2511"/>
      <c r="Z52" s="2511"/>
      <c r="AA52" s="2511"/>
      <c r="AB52" s="2511"/>
      <c r="AC52" s="364"/>
      <c r="AD52" s="4185"/>
      <c r="AE52" s="4186"/>
      <c r="AF52" s="4180"/>
      <c r="AG52" s="366"/>
      <c r="AI52" s="209"/>
    </row>
    <row r="53" spans="1:35" ht="11.25" customHeight="1">
      <c r="A53" s="306"/>
      <c r="B53" s="263"/>
      <c r="C53" s="2493">
        <v>2</v>
      </c>
      <c r="D53" s="356"/>
      <c r="E53" s="357"/>
      <c r="F53" s="356"/>
      <c r="G53" s="357"/>
      <c r="H53" s="357"/>
      <c r="I53" s="357"/>
      <c r="J53" s="357"/>
      <c r="K53" s="357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2511"/>
      <c r="Y53" s="2511"/>
      <c r="Z53" s="2511"/>
      <c r="AA53" s="2511"/>
      <c r="AB53" s="2511"/>
      <c r="AC53" s="364"/>
      <c r="AD53" s="4183"/>
      <c r="AE53" s="4187"/>
      <c r="AF53" s="4184"/>
      <c r="AG53" s="366"/>
      <c r="AI53" s="209"/>
    </row>
    <row r="54" spans="1:35" ht="11.25" customHeight="1">
      <c r="A54" s="306"/>
      <c r="B54" s="263"/>
      <c r="C54" s="2493"/>
      <c r="D54" s="252"/>
      <c r="E54" s="268"/>
      <c r="F54" s="252"/>
      <c r="G54" s="268"/>
      <c r="H54" s="268"/>
      <c r="I54" s="268"/>
      <c r="J54" s="268"/>
      <c r="K54" s="268"/>
      <c r="L54" s="82"/>
      <c r="M54" s="82"/>
      <c r="N54" s="82"/>
      <c r="O54" s="2493"/>
      <c r="P54" s="82"/>
      <c r="Q54" s="253"/>
      <c r="R54" s="82"/>
      <c r="S54" s="129"/>
      <c r="T54" s="2493"/>
      <c r="U54" s="82"/>
      <c r="V54" s="253"/>
      <c r="W54" s="2511"/>
      <c r="X54" s="2511"/>
      <c r="Y54" s="2511"/>
      <c r="Z54" s="2511"/>
      <c r="AA54" s="2511"/>
      <c r="AB54" s="2511"/>
      <c r="AC54" s="364"/>
      <c r="AD54" s="364"/>
      <c r="AE54" s="4419" t="s">
        <v>1657</v>
      </c>
      <c r="AF54" s="4420"/>
      <c r="AG54" s="366"/>
      <c r="AI54" s="209"/>
    </row>
    <row r="55" spans="1:35" ht="7.5" customHeight="1">
      <c r="A55" s="306"/>
      <c r="B55" s="263"/>
      <c r="C55" s="2493"/>
      <c r="D55" s="252"/>
      <c r="E55" s="268"/>
      <c r="F55" s="252"/>
      <c r="G55" s="268"/>
      <c r="H55" s="268"/>
      <c r="I55" s="268"/>
      <c r="J55" s="268"/>
      <c r="K55" s="268"/>
      <c r="L55" s="82"/>
      <c r="M55" s="82"/>
      <c r="N55" s="82"/>
      <c r="O55" s="82"/>
      <c r="P55" s="82"/>
      <c r="Q55" s="253"/>
      <c r="R55" s="82"/>
      <c r="S55" s="129"/>
      <c r="T55" s="129"/>
      <c r="U55" s="2529"/>
      <c r="V55" s="2511"/>
      <c r="W55" s="2511"/>
      <c r="X55" s="2511"/>
      <c r="Y55" s="2511"/>
      <c r="Z55" s="2511"/>
      <c r="AA55" s="2511"/>
      <c r="AB55" s="2511"/>
      <c r="AC55" s="364"/>
      <c r="AD55" s="364"/>
      <c r="AE55" s="4421"/>
      <c r="AF55" s="4421"/>
      <c r="AG55" s="366"/>
      <c r="AI55" s="209"/>
    </row>
    <row r="56" spans="1:35" ht="11.25" customHeight="1">
      <c r="A56" s="306"/>
      <c r="B56" s="263"/>
      <c r="C56" s="2493"/>
      <c r="D56" s="252"/>
      <c r="E56" s="268"/>
      <c r="F56" s="252"/>
      <c r="G56" s="268"/>
      <c r="H56" s="268"/>
      <c r="I56" s="268"/>
      <c r="J56" s="268"/>
      <c r="K56" s="268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2511"/>
      <c r="Y56" s="2511"/>
      <c r="Z56" s="2511"/>
      <c r="AA56" s="2511"/>
      <c r="AB56" s="2511"/>
      <c r="AC56" s="364"/>
      <c r="AD56" s="4185"/>
      <c r="AE56" s="4186"/>
      <c r="AF56" s="4180"/>
      <c r="AG56" s="366"/>
      <c r="AI56" s="209"/>
    </row>
    <row r="57" spans="1:35" ht="11.25" customHeight="1">
      <c r="A57" s="306"/>
      <c r="B57" s="263"/>
      <c r="C57" s="2493">
        <v>3</v>
      </c>
      <c r="D57" s="356"/>
      <c r="E57" s="357"/>
      <c r="F57" s="356"/>
      <c r="G57" s="357"/>
      <c r="H57" s="357"/>
      <c r="I57" s="357"/>
      <c r="J57" s="357"/>
      <c r="K57" s="357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2511"/>
      <c r="Y57" s="2511"/>
      <c r="Z57" s="2511"/>
      <c r="AA57" s="2511"/>
      <c r="AB57" s="2511"/>
      <c r="AC57" s="364"/>
      <c r="AD57" s="4183"/>
      <c r="AE57" s="4187"/>
      <c r="AF57" s="4184"/>
      <c r="AG57" s="366"/>
      <c r="AI57" s="209"/>
    </row>
    <row r="58" spans="1:35" ht="11.25" customHeight="1">
      <c r="A58" s="306"/>
      <c r="B58" s="263"/>
      <c r="C58" s="2493"/>
      <c r="D58" s="252"/>
      <c r="E58" s="268"/>
      <c r="F58" s="252"/>
      <c r="G58" s="268"/>
      <c r="H58" s="268"/>
      <c r="I58" s="268"/>
      <c r="J58" s="268"/>
      <c r="K58" s="268"/>
      <c r="L58" s="82"/>
      <c r="M58" s="82"/>
      <c r="N58" s="82"/>
      <c r="O58" s="82"/>
      <c r="P58" s="82"/>
      <c r="Q58" s="253"/>
      <c r="R58" s="82"/>
      <c r="S58" s="129"/>
      <c r="T58" s="129"/>
      <c r="U58" s="2529"/>
      <c r="V58" s="2511"/>
      <c r="W58" s="2511"/>
      <c r="X58" s="2511"/>
      <c r="Y58" s="2511"/>
      <c r="Z58" s="2511"/>
      <c r="AA58" s="2511"/>
      <c r="AB58" s="2511"/>
      <c r="AC58" s="364"/>
      <c r="AD58" s="364"/>
      <c r="AE58" s="215"/>
      <c r="AF58" s="365"/>
      <c r="AG58" s="215"/>
      <c r="AI58" s="209"/>
    </row>
    <row r="59" spans="1:35" ht="11.25" customHeight="1">
      <c r="A59" s="306"/>
      <c r="B59" s="263"/>
      <c r="C59" s="2493"/>
      <c r="D59" s="252"/>
      <c r="E59" s="268"/>
      <c r="F59" s="252"/>
      <c r="G59" s="268"/>
      <c r="H59" s="268"/>
      <c r="I59" s="268"/>
      <c r="J59" s="268"/>
      <c r="K59" s="268"/>
      <c r="L59" s="82"/>
      <c r="M59" s="82"/>
      <c r="N59" s="82"/>
      <c r="O59" s="82"/>
      <c r="P59" s="82"/>
      <c r="Q59" s="253"/>
      <c r="R59" s="82"/>
      <c r="S59" s="129"/>
      <c r="T59" s="129"/>
      <c r="U59" s="2529"/>
      <c r="V59" s="2511"/>
      <c r="W59" s="2511"/>
      <c r="X59" s="2511"/>
      <c r="Y59" s="2511"/>
      <c r="Z59" s="2511"/>
      <c r="AA59" s="2511"/>
      <c r="AB59" s="2511"/>
      <c r="AC59" s="2511"/>
      <c r="AD59" s="2511"/>
      <c r="AE59" s="24"/>
      <c r="AF59" s="22"/>
      <c r="AI59" s="209"/>
    </row>
    <row r="60" spans="1:35" ht="12.75" customHeight="1">
      <c r="A60" s="306"/>
      <c r="AI60" s="209"/>
    </row>
    <row r="61" spans="1:35" ht="12.75" customHeight="1">
      <c r="A61" s="306"/>
      <c r="AI61" s="209"/>
    </row>
    <row r="62" spans="1:35" ht="12.75" customHeight="1">
      <c r="A62" s="306"/>
      <c r="AI62" s="209"/>
    </row>
    <row r="63" spans="1:35" ht="12.75" customHeight="1" thickBot="1">
      <c r="A63" s="4292">
        <v>43</v>
      </c>
      <c r="B63" s="4293"/>
      <c r="C63" s="4293"/>
      <c r="D63" s="4293"/>
      <c r="E63" s="4293"/>
      <c r="F63" s="4293"/>
      <c r="G63" s="4293"/>
      <c r="H63" s="4293"/>
      <c r="I63" s="4293"/>
      <c r="J63" s="4293"/>
      <c r="K63" s="4293"/>
      <c r="L63" s="4293"/>
      <c r="M63" s="4293"/>
      <c r="N63" s="4293"/>
      <c r="O63" s="4293"/>
      <c r="P63" s="4293"/>
      <c r="Q63" s="4293"/>
      <c r="R63" s="4293"/>
      <c r="S63" s="4293"/>
      <c r="T63" s="4293"/>
      <c r="U63" s="4293"/>
      <c r="V63" s="4293"/>
      <c r="W63" s="4293"/>
      <c r="X63" s="4293"/>
      <c r="Y63" s="4293"/>
      <c r="Z63" s="4293"/>
      <c r="AA63" s="4293"/>
      <c r="AB63" s="4293"/>
      <c r="AC63" s="4293"/>
      <c r="AD63" s="4293"/>
      <c r="AE63" s="4293"/>
      <c r="AF63" s="4293"/>
      <c r="AG63" s="4293"/>
      <c r="AH63" s="4293"/>
      <c r="AI63" s="4294"/>
    </row>
  </sheetData>
  <sheetProtection selectLockedCells="1" selectUnlockedCells="1"/>
  <mergeCells count="63">
    <mergeCell ref="H11:S11"/>
    <mergeCell ref="W11:AH11"/>
    <mergeCell ref="A1:AI1"/>
    <mergeCell ref="B3:F4"/>
    <mergeCell ref="G3:H4"/>
    <mergeCell ref="H10:S10"/>
    <mergeCell ref="W10:AH10"/>
    <mergeCell ref="H12:S12"/>
    <mergeCell ref="W12:AH12"/>
    <mergeCell ref="N13:O13"/>
    <mergeCell ref="R13:S13"/>
    <mergeCell ref="AC13:AD13"/>
    <mergeCell ref="AG13:AH13"/>
    <mergeCell ref="W17:AH18"/>
    <mergeCell ref="C14:C15"/>
    <mergeCell ref="G14:G15"/>
    <mergeCell ref="H14:H15"/>
    <mergeCell ref="I14:S15"/>
    <mergeCell ref="V14:V15"/>
    <mergeCell ref="W14:AH15"/>
    <mergeCell ref="C17:C18"/>
    <mergeCell ref="G17:G18"/>
    <mergeCell ref="H17:H18"/>
    <mergeCell ref="I17:S18"/>
    <mergeCell ref="V17:V18"/>
    <mergeCell ref="C25:L25"/>
    <mergeCell ref="N25:W25"/>
    <mergeCell ref="AC25:AG25"/>
    <mergeCell ref="AC26:AG26"/>
    <mergeCell ref="AE27:AF27"/>
    <mergeCell ref="U28:W29"/>
    <mergeCell ref="AD28:AF29"/>
    <mergeCell ref="AE31:AF31"/>
    <mergeCell ref="N32:N33"/>
    <mergeCell ref="O32:O33"/>
    <mergeCell ref="P32:Q33"/>
    <mergeCell ref="S32:S33"/>
    <mergeCell ref="T32:T33"/>
    <mergeCell ref="U32:W33"/>
    <mergeCell ref="AD32:AF33"/>
    <mergeCell ref="N28:N29"/>
    <mergeCell ref="O28:O29"/>
    <mergeCell ref="P28:Q29"/>
    <mergeCell ref="S28:S29"/>
    <mergeCell ref="T28:T29"/>
    <mergeCell ref="AE35:AF35"/>
    <mergeCell ref="N36:N37"/>
    <mergeCell ref="O36:O37"/>
    <mergeCell ref="P36:Q37"/>
    <mergeCell ref="S36:S37"/>
    <mergeCell ref="T36:T37"/>
    <mergeCell ref="U36:W37"/>
    <mergeCell ref="AD36:AF37"/>
    <mergeCell ref="AD52:AF53"/>
    <mergeCell ref="AE54:AF55"/>
    <mergeCell ref="AD56:AF57"/>
    <mergeCell ref="A63:AI63"/>
    <mergeCell ref="C45:L45"/>
    <mergeCell ref="AC45:AG45"/>
    <mergeCell ref="AC46:AG46"/>
    <mergeCell ref="AE47:AF47"/>
    <mergeCell ref="AD48:AF49"/>
    <mergeCell ref="AE50:AF51"/>
  </mergeCells>
  <printOptions horizontalCentered="1" verticalCentered="1"/>
  <pageMargins left="0" right="0" top="0.31496062992126" bottom="0.31496062992126" header="0.511811023622047" footer="0.511811023622047"/>
  <pageSetup paperSize="9" scale="72" firstPageNumber="2" orientation="portrait" useFirstPageNumber="1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2A463-02F4-40EE-9A0E-317BA58A6830}">
  <dimension ref="A1:AT308"/>
  <sheetViews>
    <sheetView showGridLines="0" zoomScaleNormal="100" zoomScaleSheetLayoutView="93" workbookViewId="0">
      <selection activeCell="AK8" sqref="AK8:AK9"/>
    </sheetView>
  </sheetViews>
  <sheetFormatPr defaultColWidth="9.140625" defaultRowHeight="11.25"/>
  <cols>
    <col min="1" max="1" width="3.7109375" style="26" customWidth="1"/>
    <col min="2" max="2" width="3.42578125" style="21" customWidth="1"/>
    <col min="3" max="3" width="1.7109375" style="21" customWidth="1"/>
    <col min="4" max="4" width="3.85546875" style="21" customWidth="1"/>
    <col min="5" max="5" width="4.85546875" style="21" customWidth="1"/>
    <col min="6" max="6" width="3.85546875" style="21" customWidth="1"/>
    <col min="7" max="9" width="3.42578125" style="21" customWidth="1"/>
    <col min="10" max="10" width="3.7109375" style="21" customWidth="1"/>
    <col min="11" max="11" width="3.85546875" style="21" customWidth="1"/>
    <col min="12" max="14" width="3.28515625" style="21" customWidth="1"/>
    <col min="15" max="15" width="4.140625" style="21" customWidth="1"/>
    <col min="16" max="20" width="3.85546875" style="21" customWidth="1"/>
    <col min="21" max="21" width="5" style="21" customWidth="1"/>
    <col min="22" max="37" width="3.85546875" style="21" customWidth="1"/>
    <col min="38" max="38" width="1.28515625" style="21" customWidth="1"/>
    <col min="39" max="40" width="3.7109375" style="21" customWidth="1"/>
    <col min="41" max="16384" width="9.140625" style="21"/>
  </cols>
  <sheetData>
    <row r="1" spans="1:46" ht="12.95" customHeight="1">
      <c r="A1" s="196"/>
      <c r="G1" s="35"/>
      <c r="H1" s="35"/>
      <c r="I1" s="35"/>
      <c r="J1" s="35"/>
      <c r="K1" s="35"/>
      <c r="O1" s="2526"/>
      <c r="P1" s="2526"/>
      <c r="Q1" s="2526"/>
      <c r="R1" s="2526"/>
      <c r="S1" s="325"/>
      <c r="T1" s="326"/>
      <c r="U1" s="326"/>
      <c r="V1" s="326"/>
      <c r="W1" s="2526"/>
      <c r="X1" s="2526"/>
      <c r="Y1" s="2526"/>
      <c r="Z1" s="2526"/>
      <c r="AA1" s="2526"/>
      <c r="AB1" s="2526"/>
      <c r="AC1" s="2526"/>
      <c r="AD1" s="2526"/>
      <c r="AE1" s="2526"/>
      <c r="AF1" s="82"/>
      <c r="AG1" s="82"/>
      <c r="AH1" s="82"/>
      <c r="AI1" s="82"/>
      <c r="AJ1" s="82"/>
      <c r="AK1" s="82"/>
      <c r="AL1" s="211"/>
      <c r="AM1" s="82"/>
      <c r="AN1" s="82"/>
    </row>
    <row r="2" spans="1:46" ht="15" customHeight="1">
      <c r="A2" s="195"/>
      <c r="B2" s="4316" t="s">
        <v>1183</v>
      </c>
      <c r="C2" s="4317"/>
      <c r="D2" s="4317"/>
      <c r="E2" s="4317"/>
      <c r="F2" s="4317"/>
      <c r="G2" s="4318"/>
      <c r="H2" s="4322" t="s">
        <v>1658</v>
      </c>
      <c r="I2" s="4323"/>
      <c r="J2" s="78"/>
      <c r="K2" s="244" t="s">
        <v>1659</v>
      </c>
      <c r="L2" s="79"/>
      <c r="M2" s="79"/>
      <c r="N2" s="79"/>
      <c r="O2" s="2526"/>
      <c r="P2" s="2526"/>
      <c r="Q2" s="2526"/>
      <c r="R2" s="2526"/>
      <c r="S2" s="2526"/>
      <c r="T2" s="2526"/>
      <c r="U2" s="2526"/>
      <c r="V2" s="2526"/>
      <c r="W2" s="2526"/>
      <c r="X2" s="2526"/>
      <c r="Y2" s="2526"/>
      <c r="Z2" s="2526"/>
      <c r="AA2" s="2526"/>
      <c r="AB2" s="2526"/>
      <c r="AC2" s="2526"/>
      <c r="AD2" s="2526"/>
      <c r="AE2" s="2526"/>
      <c r="AF2" s="82"/>
      <c r="AG2" s="82"/>
      <c r="AH2" s="82"/>
      <c r="AI2" s="82"/>
      <c r="AJ2" s="82"/>
      <c r="AK2" s="82"/>
      <c r="AL2" s="211"/>
      <c r="AM2" s="82"/>
      <c r="AN2" s="82"/>
    </row>
    <row r="3" spans="1:46" ht="15" customHeight="1">
      <c r="A3" s="196"/>
      <c r="B3" s="4319"/>
      <c r="C3" s="4320"/>
      <c r="D3" s="4320"/>
      <c r="E3" s="4320"/>
      <c r="F3" s="4320"/>
      <c r="G3" s="4321"/>
      <c r="H3" s="4324"/>
      <c r="I3" s="4325"/>
      <c r="J3" s="80"/>
      <c r="K3" s="245" t="s">
        <v>1660</v>
      </c>
      <c r="L3" s="81"/>
      <c r="M3" s="81"/>
      <c r="N3" s="81"/>
      <c r="O3" s="103"/>
      <c r="P3" s="103"/>
      <c r="Q3" s="103"/>
      <c r="R3" s="103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328"/>
      <c r="AG3" s="255"/>
      <c r="AH3" s="35"/>
      <c r="AI3" s="35"/>
      <c r="AJ3" s="35"/>
      <c r="AK3" s="35"/>
      <c r="AL3" s="181"/>
      <c r="AM3" s="35"/>
      <c r="AN3" s="35"/>
      <c r="AO3" s="35"/>
      <c r="AP3" s="35"/>
      <c r="AQ3" s="35"/>
      <c r="AR3" s="35"/>
      <c r="AS3" s="35"/>
      <c r="AT3" s="35"/>
    </row>
    <row r="4" spans="1:46" ht="12" customHeight="1">
      <c r="A4" s="195"/>
      <c r="B4" s="300"/>
      <c r="C4" s="29"/>
      <c r="D4" s="29"/>
      <c r="F4" s="301"/>
      <c r="G4" s="78"/>
      <c r="H4" s="302"/>
      <c r="I4" s="78"/>
      <c r="J4" s="78"/>
      <c r="K4" s="78"/>
      <c r="L4" s="79"/>
      <c r="M4" s="79"/>
      <c r="N4" s="79"/>
      <c r="O4" s="4449"/>
      <c r="P4" s="4449"/>
      <c r="Q4" s="4449"/>
      <c r="R4" s="4449"/>
      <c r="S4" s="4212"/>
      <c r="T4" s="4212"/>
      <c r="U4" s="4212"/>
      <c r="V4" s="4212"/>
      <c r="W4" s="4449"/>
      <c r="X4" s="4449"/>
      <c r="Y4" s="4449"/>
      <c r="Z4" s="2522"/>
      <c r="AA4" s="2522"/>
      <c r="AB4" s="2522"/>
      <c r="AC4" s="2522"/>
      <c r="AD4" s="2522"/>
      <c r="AE4" s="2522"/>
      <c r="AF4" s="4449"/>
      <c r="AG4" s="4496"/>
      <c r="AL4" s="109"/>
    </row>
    <row r="5" spans="1:46" s="24" customFormat="1" ht="11.25" customHeight="1">
      <c r="A5" s="303"/>
      <c r="B5" s="304" t="s">
        <v>1661</v>
      </c>
      <c r="C5" s="269"/>
      <c r="D5" s="2528" t="s">
        <v>1662</v>
      </c>
      <c r="E5" s="129"/>
      <c r="F5" s="262"/>
      <c r="G5" s="263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9"/>
      <c r="AH5" s="129"/>
      <c r="AI5" s="129"/>
      <c r="AL5" s="209"/>
    </row>
    <row r="6" spans="1:46" s="24" customFormat="1" ht="11.25" customHeight="1">
      <c r="A6" s="303"/>
      <c r="B6" s="263"/>
      <c r="C6" s="2513"/>
      <c r="D6" s="2523" t="s">
        <v>1663</v>
      </c>
      <c r="E6" s="129"/>
      <c r="F6" s="262"/>
      <c r="G6" s="267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129"/>
      <c r="AG6" s="29"/>
      <c r="AH6" s="129"/>
      <c r="AI6" s="129"/>
      <c r="AL6" s="209"/>
    </row>
    <row r="7" spans="1:46" s="24" customFormat="1" ht="11.25" customHeight="1">
      <c r="A7" s="303"/>
      <c r="B7" s="263"/>
      <c r="C7" s="2513"/>
      <c r="D7" s="2523"/>
      <c r="E7" s="129"/>
      <c r="F7" s="262"/>
      <c r="G7" s="267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129"/>
      <c r="AE7" s="129"/>
      <c r="AF7" s="29"/>
      <c r="AG7" s="129"/>
      <c r="AJ7" s="4004">
        <v>3400</v>
      </c>
      <c r="AK7" s="4004"/>
      <c r="AL7" s="209"/>
    </row>
    <row r="8" spans="1:46" s="24" customFormat="1" ht="11.25" customHeight="1">
      <c r="A8" s="303"/>
      <c r="B8" s="82"/>
      <c r="C8" s="305"/>
      <c r="D8" s="2493" t="s">
        <v>144</v>
      </c>
      <c r="E8" s="82" t="s">
        <v>1664</v>
      </c>
      <c r="F8" s="129"/>
      <c r="G8" s="29"/>
      <c r="H8" s="29"/>
      <c r="I8" s="29"/>
      <c r="J8" s="29"/>
      <c r="K8" s="29"/>
      <c r="L8" s="29"/>
      <c r="M8" s="29"/>
      <c r="N8" s="29"/>
      <c r="O8" s="29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29"/>
      <c r="AE8" s="129"/>
      <c r="AF8" s="29"/>
      <c r="AG8" s="129"/>
      <c r="AJ8" s="4392" t="s">
        <v>312</v>
      </c>
      <c r="AK8" s="4347"/>
      <c r="AL8" s="209"/>
    </row>
    <row r="9" spans="1:46" s="24" customFormat="1" ht="11.25" customHeight="1">
      <c r="A9" s="306"/>
      <c r="B9" s="263"/>
      <c r="C9" s="307"/>
      <c r="D9" s="82"/>
      <c r="E9" s="252" t="s">
        <v>1665</v>
      </c>
      <c r="F9" s="268"/>
      <c r="G9" s="252"/>
      <c r="H9" s="267"/>
      <c r="I9" s="267"/>
      <c r="J9" s="267"/>
      <c r="K9" s="267"/>
      <c r="L9" s="267"/>
      <c r="M9" s="267"/>
      <c r="N9" s="267"/>
      <c r="O9" s="267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  <c r="AC9" s="268"/>
      <c r="AD9" s="129"/>
      <c r="AE9" s="129"/>
      <c r="AF9" s="29"/>
      <c r="AG9" s="129"/>
      <c r="AJ9" s="4182"/>
      <c r="AK9" s="4348"/>
      <c r="AL9" s="209"/>
    </row>
    <row r="10" spans="1:46" s="24" customFormat="1" ht="7.5" customHeight="1">
      <c r="A10" s="303"/>
      <c r="B10" s="263"/>
      <c r="C10" s="307"/>
      <c r="D10" s="307"/>
      <c r="E10" s="264"/>
      <c r="F10" s="268"/>
      <c r="G10" s="252"/>
      <c r="H10" s="267"/>
      <c r="I10" s="267"/>
      <c r="J10" s="267"/>
      <c r="K10" s="267"/>
      <c r="L10" s="267"/>
      <c r="M10" s="267"/>
      <c r="N10" s="267"/>
      <c r="O10" s="267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129"/>
      <c r="AE10" s="129"/>
      <c r="AF10" s="29"/>
      <c r="AG10" s="129" t="s">
        <v>53</v>
      </c>
      <c r="AJ10" s="82"/>
      <c r="AK10" s="264"/>
      <c r="AL10" s="209"/>
    </row>
    <row r="11" spans="1:46" s="24" customFormat="1" ht="11.25" customHeight="1">
      <c r="A11" s="306"/>
      <c r="B11" s="269"/>
      <c r="C11" s="308"/>
      <c r="D11" s="2493" t="s">
        <v>149</v>
      </c>
      <c r="E11" s="2528" t="s">
        <v>1666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29"/>
      <c r="AG11" s="129"/>
      <c r="AJ11" s="4392" t="s">
        <v>314</v>
      </c>
      <c r="AK11" s="4347"/>
      <c r="AL11" s="209"/>
    </row>
    <row r="12" spans="1:46" s="24" customFormat="1" ht="11.25" customHeight="1">
      <c r="A12" s="306"/>
      <c r="B12" s="269"/>
      <c r="C12" s="308"/>
      <c r="D12" s="82"/>
      <c r="E12" s="2523" t="s">
        <v>1667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29"/>
      <c r="AG12" s="129"/>
      <c r="AJ12" s="4182"/>
      <c r="AK12" s="4348"/>
      <c r="AL12" s="209"/>
    </row>
    <row r="13" spans="1:46" s="24" customFormat="1" ht="7.5" customHeight="1">
      <c r="A13" s="306"/>
      <c r="B13" s="263"/>
      <c r="C13" s="264"/>
      <c r="D13" s="264"/>
      <c r="E13" s="309"/>
      <c r="F13" s="262"/>
      <c r="G13" s="267"/>
      <c r="H13" s="310"/>
      <c r="I13" s="310"/>
      <c r="J13" s="310"/>
      <c r="K13" s="310"/>
      <c r="L13" s="310"/>
      <c r="M13" s="310"/>
      <c r="N13" s="310"/>
      <c r="O13" s="310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  <c r="AB13" s="268"/>
      <c r="AC13" s="268"/>
      <c r="AD13" s="129"/>
      <c r="AE13" s="129"/>
      <c r="AF13" s="29"/>
      <c r="AG13" s="129"/>
      <c r="AJ13" s="268"/>
      <c r="AK13" s="264"/>
      <c r="AL13" s="209"/>
    </row>
    <row r="14" spans="1:46" s="24" customFormat="1" ht="11.25" customHeight="1">
      <c r="A14" s="306"/>
      <c r="B14" s="82"/>
      <c r="C14" s="2517"/>
      <c r="D14" s="2493" t="s">
        <v>153</v>
      </c>
      <c r="E14" s="82" t="s">
        <v>1668</v>
      </c>
      <c r="F14" s="129"/>
      <c r="G14" s="29"/>
      <c r="H14" s="29"/>
      <c r="I14" s="29"/>
      <c r="J14" s="29"/>
      <c r="K14" s="29"/>
      <c r="L14" s="29"/>
      <c r="M14" s="29"/>
      <c r="N14" s="29"/>
      <c r="O14" s="29"/>
      <c r="P14" s="198"/>
      <c r="Q14" s="198"/>
      <c r="R14" s="198"/>
      <c r="S14" s="198"/>
      <c r="T14" s="198"/>
      <c r="U14" s="198"/>
      <c r="V14" s="198"/>
      <c r="W14" s="198"/>
      <c r="X14" s="198"/>
      <c r="Y14" s="198"/>
      <c r="Z14" s="198"/>
      <c r="AA14" s="198"/>
      <c r="AB14" s="198"/>
      <c r="AC14" s="198"/>
      <c r="AD14" s="129"/>
      <c r="AE14" s="129"/>
      <c r="AF14" s="29"/>
      <c r="AG14" s="129"/>
      <c r="AJ14" s="4392" t="s">
        <v>148</v>
      </c>
      <c r="AK14" s="4347"/>
      <c r="AL14" s="209"/>
    </row>
    <row r="15" spans="1:46" s="24" customFormat="1" ht="11.25" customHeight="1">
      <c r="A15" s="306"/>
      <c r="B15" s="82"/>
      <c r="C15" s="2517"/>
      <c r="D15" s="2529"/>
      <c r="E15" s="103" t="s">
        <v>1669</v>
      </c>
      <c r="F15" s="129"/>
      <c r="G15" s="29"/>
      <c r="H15" s="29"/>
      <c r="I15" s="29"/>
      <c r="J15" s="29"/>
      <c r="K15" s="29"/>
      <c r="L15" s="29"/>
      <c r="M15" s="29"/>
      <c r="N15" s="29"/>
      <c r="O15" s="29"/>
      <c r="P15" s="198"/>
      <c r="Q15" s="198"/>
      <c r="R15" s="198"/>
      <c r="S15" s="198"/>
      <c r="T15" s="198"/>
      <c r="U15" s="198"/>
      <c r="V15" s="198"/>
      <c r="W15" s="198"/>
      <c r="X15" s="198"/>
      <c r="Y15" s="198"/>
      <c r="Z15" s="198"/>
      <c r="AA15" s="198"/>
      <c r="AB15" s="198"/>
      <c r="AC15" s="198"/>
      <c r="AD15" s="129"/>
      <c r="AE15" s="129"/>
      <c r="AF15" s="29"/>
      <c r="AG15" s="129"/>
      <c r="AJ15" s="4182"/>
      <c r="AK15" s="4348"/>
      <c r="AL15" s="209"/>
    </row>
    <row r="16" spans="1:46" s="24" customFormat="1" ht="7.5" customHeight="1">
      <c r="A16" s="306"/>
      <c r="B16" s="269"/>
      <c r="C16" s="129"/>
      <c r="D16" s="129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308"/>
      <c r="U16" s="308"/>
      <c r="V16" s="308"/>
      <c r="W16" s="327"/>
      <c r="X16" s="327"/>
      <c r="Y16" s="327"/>
      <c r="Z16" s="327"/>
      <c r="AA16" s="327"/>
      <c r="AB16" s="327"/>
      <c r="AC16" s="327"/>
      <c r="AD16" s="129"/>
      <c r="AE16" s="129"/>
      <c r="AF16" s="2490"/>
      <c r="AG16" s="2489"/>
      <c r="AJ16" s="2483"/>
      <c r="AK16" s="331"/>
      <c r="AL16" s="209"/>
    </row>
    <row r="17" spans="1:38" s="24" customFormat="1" ht="11.25" customHeight="1">
      <c r="A17" s="306"/>
      <c r="B17" s="82"/>
      <c r="C17" s="305"/>
      <c r="D17" s="2493" t="s">
        <v>157</v>
      </c>
      <c r="E17" s="82" t="s">
        <v>1670</v>
      </c>
      <c r="F17" s="129"/>
      <c r="G17" s="29"/>
      <c r="H17" s="29"/>
      <c r="I17" s="29"/>
      <c r="J17" s="29"/>
      <c r="K17" s="29"/>
      <c r="L17" s="29"/>
      <c r="M17" s="29"/>
      <c r="N17" s="29"/>
      <c r="O17" s="29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F17" s="4495">
        <v>340008</v>
      </c>
      <c r="AG17" s="4495"/>
      <c r="AJ17" s="4392" t="s">
        <v>152</v>
      </c>
      <c r="AK17" s="4347"/>
      <c r="AL17" s="209"/>
    </row>
    <row r="18" spans="1:38" s="24" customFormat="1" ht="11.25" customHeight="1">
      <c r="A18" s="306"/>
      <c r="B18" s="263"/>
      <c r="C18" s="307"/>
      <c r="D18" s="307"/>
      <c r="E18" s="252" t="s">
        <v>1671</v>
      </c>
      <c r="F18" s="268"/>
      <c r="G18" s="252"/>
      <c r="H18" s="267"/>
      <c r="I18" s="267"/>
      <c r="J18" s="267"/>
      <c r="K18" s="267"/>
      <c r="L18" s="267"/>
      <c r="M18" s="267"/>
      <c r="N18" s="267"/>
      <c r="O18" s="267"/>
      <c r="P18" s="268"/>
      <c r="Q18" s="268"/>
      <c r="R18" s="268"/>
      <c r="S18" s="268"/>
      <c r="T18" s="268"/>
      <c r="U18" s="4461"/>
      <c r="V18" s="4462"/>
      <c r="W18" s="4462"/>
      <c r="X18" s="4462"/>
      <c r="Y18" s="4462"/>
      <c r="Z18" s="4462"/>
      <c r="AA18" s="4462"/>
      <c r="AB18" s="4462"/>
      <c r="AC18" s="4462"/>
      <c r="AD18" s="4462"/>
      <c r="AE18" s="4462"/>
      <c r="AF18" s="4462"/>
      <c r="AG18" s="4463"/>
      <c r="AJ18" s="4182"/>
      <c r="AK18" s="4348"/>
      <c r="AL18" s="209"/>
    </row>
    <row r="19" spans="1:38" ht="12" customHeight="1">
      <c r="A19" s="195"/>
      <c r="B19" s="300"/>
      <c r="C19" s="29"/>
      <c r="D19" s="29"/>
      <c r="F19" s="301"/>
      <c r="G19" s="78"/>
      <c r="H19" s="302"/>
      <c r="I19" s="78"/>
      <c r="J19" s="78"/>
      <c r="K19" s="78"/>
      <c r="L19" s="79"/>
      <c r="M19" s="79"/>
      <c r="N19" s="79"/>
      <c r="O19" s="2522"/>
      <c r="P19" s="2522"/>
      <c r="Q19" s="2522"/>
      <c r="R19" s="2522"/>
      <c r="S19" s="2493"/>
      <c r="T19" s="2493"/>
      <c r="U19" s="4464"/>
      <c r="V19" s="4465"/>
      <c r="W19" s="4465"/>
      <c r="X19" s="4465"/>
      <c r="Y19" s="4465"/>
      <c r="Z19" s="4465"/>
      <c r="AA19" s="4465"/>
      <c r="AB19" s="4465"/>
      <c r="AC19" s="4465"/>
      <c r="AD19" s="4465"/>
      <c r="AE19" s="4465"/>
      <c r="AF19" s="4465"/>
      <c r="AG19" s="4466"/>
      <c r="AL19" s="109"/>
    </row>
    <row r="20" spans="1:38" ht="12" customHeight="1">
      <c r="A20" s="195"/>
      <c r="B20" s="300"/>
      <c r="C20" s="29"/>
      <c r="D20" s="29"/>
      <c r="F20" s="301"/>
      <c r="G20" s="78"/>
      <c r="H20" s="302"/>
      <c r="I20" s="78"/>
      <c r="J20" s="78"/>
      <c r="K20" s="78"/>
      <c r="L20" s="79"/>
      <c r="M20" s="79"/>
      <c r="N20" s="79"/>
      <c r="O20" s="2522"/>
      <c r="P20" s="2522"/>
      <c r="Q20" s="2522"/>
      <c r="R20" s="2522"/>
      <c r="S20" s="2493"/>
      <c r="T20" s="2493"/>
      <c r="U20" s="4467"/>
      <c r="V20" s="4468"/>
      <c r="W20" s="4468"/>
      <c r="X20" s="4468"/>
      <c r="Y20" s="4468"/>
      <c r="Z20" s="4468"/>
      <c r="AA20" s="4468"/>
      <c r="AB20" s="4468"/>
      <c r="AC20" s="4468"/>
      <c r="AD20" s="4468"/>
      <c r="AE20" s="4468"/>
      <c r="AF20" s="4468"/>
      <c r="AG20" s="4469"/>
      <c r="AL20" s="109"/>
    </row>
    <row r="21" spans="1:38" ht="12" customHeight="1">
      <c r="A21" s="237"/>
      <c r="B21" s="311"/>
      <c r="C21" s="250"/>
      <c r="D21" s="250"/>
      <c r="E21" s="248"/>
      <c r="F21" s="312"/>
      <c r="G21" s="313"/>
      <c r="H21" s="314"/>
      <c r="I21" s="313"/>
      <c r="J21" s="313"/>
      <c r="K21" s="313"/>
      <c r="L21" s="324"/>
      <c r="M21" s="324"/>
      <c r="N21" s="324"/>
      <c r="O21" s="2516"/>
      <c r="P21" s="2516"/>
      <c r="Q21" s="2516"/>
      <c r="R21" s="2516"/>
      <c r="S21" s="2482"/>
      <c r="T21" s="2482"/>
      <c r="U21" s="2482"/>
      <c r="V21" s="2482"/>
      <c r="W21" s="2516"/>
      <c r="X21" s="2516"/>
      <c r="Y21" s="2516"/>
      <c r="Z21" s="2516"/>
      <c r="AA21" s="2516"/>
      <c r="AB21" s="2516"/>
      <c r="AC21" s="2516"/>
      <c r="AD21" s="2516"/>
      <c r="AE21" s="2516"/>
      <c r="AF21" s="2516"/>
      <c r="AG21" s="254"/>
      <c r="AH21" s="248"/>
      <c r="AI21" s="248"/>
      <c r="AJ21" s="248"/>
      <c r="AK21" s="248"/>
      <c r="AL21" s="258"/>
    </row>
    <row r="22" spans="1:38" ht="12" customHeight="1">
      <c r="A22" s="195"/>
      <c r="B22" s="300"/>
      <c r="C22" s="29"/>
      <c r="D22" s="29"/>
      <c r="F22" s="301"/>
      <c r="G22" s="78"/>
      <c r="H22" s="302"/>
      <c r="I22" s="78"/>
      <c r="J22" s="78"/>
      <c r="K22" s="78"/>
      <c r="L22" s="79"/>
      <c r="M22" s="79"/>
      <c r="N22" s="79"/>
      <c r="O22" s="2522"/>
      <c r="P22" s="2522"/>
      <c r="Q22" s="2522"/>
      <c r="R22" s="2522"/>
      <c r="S22" s="2493"/>
      <c r="T22" s="2493"/>
      <c r="U22" s="2493"/>
      <c r="V22" s="2493"/>
      <c r="W22" s="2522"/>
      <c r="X22" s="2522"/>
      <c r="Y22" s="2522"/>
      <c r="Z22" s="2522"/>
      <c r="AA22" s="2522"/>
      <c r="AB22" s="2522"/>
      <c r="AC22" s="2522"/>
      <c r="AD22" s="2522"/>
      <c r="AE22" s="2522"/>
      <c r="AF22" s="2522"/>
      <c r="AG22" s="2526"/>
      <c r="AL22" s="109"/>
    </row>
    <row r="23" spans="1:38" ht="12" customHeight="1">
      <c r="A23" s="195"/>
      <c r="B23" s="82" t="s">
        <v>1672</v>
      </c>
      <c r="C23" s="29"/>
      <c r="D23" s="29"/>
      <c r="G23" s="315"/>
      <c r="H23" s="82"/>
      <c r="I23" s="315"/>
      <c r="J23" s="315"/>
      <c r="K23" s="315"/>
      <c r="O23" s="2522"/>
      <c r="P23" s="2522"/>
      <c r="Q23" s="2522"/>
      <c r="R23" s="2522"/>
      <c r="S23" s="2493"/>
      <c r="T23" s="2493"/>
      <c r="U23" s="2493"/>
      <c r="V23" s="2493"/>
      <c r="W23" s="2522"/>
      <c r="X23" s="2522"/>
      <c r="Y23" s="2522"/>
      <c r="Z23" s="2522"/>
      <c r="AA23" s="2522"/>
      <c r="AB23" s="2522"/>
      <c r="AC23" s="2522"/>
      <c r="AD23" s="2522"/>
      <c r="AE23" s="2522"/>
      <c r="AF23" s="2522"/>
      <c r="AG23" s="29"/>
      <c r="AL23" s="109"/>
    </row>
    <row r="24" spans="1:38" ht="12" customHeight="1">
      <c r="A24" s="195"/>
      <c r="B24" s="103" t="s">
        <v>1673</v>
      </c>
      <c r="C24" s="29"/>
      <c r="D24" s="29"/>
      <c r="G24" s="315"/>
      <c r="H24" s="82"/>
      <c r="I24" s="315"/>
      <c r="J24" s="315"/>
      <c r="K24" s="315"/>
      <c r="O24" s="2522"/>
      <c r="P24" s="2522"/>
      <c r="Q24" s="2522"/>
      <c r="R24" s="2522"/>
      <c r="S24" s="2493"/>
      <c r="T24" s="2493"/>
      <c r="U24" s="2493"/>
      <c r="V24" s="2493"/>
      <c r="W24" s="2522"/>
      <c r="X24" s="2522"/>
      <c r="Y24" s="2522"/>
      <c r="Z24" s="2522"/>
      <c r="AA24" s="2522"/>
      <c r="AB24" s="2522"/>
      <c r="AC24" s="2522"/>
      <c r="AD24" s="2522"/>
      <c r="AE24" s="2522"/>
      <c r="AF24" s="2522"/>
      <c r="AG24" s="29"/>
      <c r="AL24" s="109"/>
    </row>
    <row r="25" spans="1:38" ht="12" customHeight="1">
      <c r="A25" s="195"/>
      <c r="B25" s="82"/>
      <c r="C25" s="29"/>
      <c r="D25" s="29"/>
      <c r="G25" s="315"/>
      <c r="H25" s="82"/>
      <c r="I25" s="315"/>
      <c r="J25" s="315"/>
      <c r="K25" s="315"/>
      <c r="O25" s="2522"/>
      <c r="P25" s="2522"/>
      <c r="Q25" s="2522"/>
      <c r="R25" s="2522"/>
      <c r="S25" s="2493"/>
      <c r="T25" s="2493"/>
      <c r="U25" s="2493"/>
      <c r="V25" s="2493"/>
      <c r="W25" s="2522"/>
      <c r="X25" s="2522"/>
      <c r="Y25" s="2522"/>
      <c r="Z25" s="2522"/>
      <c r="AA25" s="2522"/>
      <c r="AB25" s="2522"/>
      <c r="AC25" s="2522"/>
      <c r="AD25" s="2522"/>
      <c r="AE25" s="2522"/>
      <c r="AF25" s="2522"/>
      <c r="AG25" s="29"/>
      <c r="AL25" s="109"/>
    </row>
    <row r="26" spans="1:38" ht="7.5" customHeight="1">
      <c r="A26" s="195"/>
      <c r="B26" s="82"/>
      <c r="C26" s="29"/>
      <c r="D26" s="4482" t="s">
        <v>1674</v>
      </c>
      <c r="E26" s="4483"/>
      <c r="F26" s="4483"/>
      <c r="G26" s="4483"/>
      <c r="H26" s="4483"/>
      <c r="I26" s="4483"/>
      <c r="J26" s="4483"/>
      <c r="K26" s="4483"/>
      <c r="L26" s="4483"/>
      <c r="M26" s="4483"/>
      <c r="N26" s="4483"/>
      <c r="O26" s="4483"/>
      <c r="P26" s="4483"/>
      <c r="Q26" s="4483"/>
      <c r="R26" s="4483"/>
      <c r="S26" s="4483"/>
      <c r="T26" s="4484"/>
      <c r="U26" s="2493"/>
      <c r="V26" s="4482"/>
      <c r="W26" s="4483"/>
      <c r="X26" s="4483"/>
      <c r="Y26" s="4483"/>
      <c r="Z26" s="4483"/>
      <c r="AA26" s="4483"/>
      <c r="AB26" s="4483"/>
      <c r="AC26" s="4484"/>
      <c r="AD26" s="2522"/>
      <c r="AE26" s="4485"/>
      <c r="AF26" s="4486"/>
      <c r="AG26" s="4486"/>
      <c r="AH26" s="4486"/>
      <c r="AI26" s="4486"/>
      <c r="AJ26" s="4486"/>
      <c r="AK26" s="4487"/>
      <c r="AL26" s="109"/>
    </row>
    <row r="27" spans="1:38" ht="11.25" customHeight="1">
      <c r="A27" s="195"/>
      <c r="B27" s="82"/>
      <c r="C27" s="29"/>
      <c r="D27" s="4470"/>
      <c r="E27" s="4471"/>
      <c r="F27" s="4471"/>
      <c r="G27" s="4471"/>
      <c r="H27" s="4471"/>
      <c r="I27" s="4471"/>
      <c r="J27" s="4471"/>
      <c r="K27" s="4471"/>
      <c r="L27" s="4471"/>
      <c r="M27" s="4471"/>
      <c r="N27" s="4471"/>
      <c r="O27" s="4471"/>
      <c r="P27" s="4471"/>
      <c r="Q27" s="4471"/>
      <c r="R27" s="4471"/>
      <c r="S27" s="4471"/>
      <c r="T27" s="4472"/>
      <c r="U27" s="2493"/>
      <c r="V27" s="4470" t="s">
        <v>1675</v>
      </c>
      <c r="W27" s="4471"/>
      <c r="X27" s="4471"/>
      <c r="Y27" s="4471"/>
      <c r="Z27" s="4471"/>
      <c r="AA27" s="4471"/>
      <c r="AB27" s="4471"/>
      <c r="AC27" s="4472"/>
      <c r="AD27" s="2522"/>
      <c r="AE27" s="4473" t="s">
        <v>1676</v>
      </c>
      <c r="AF27" s="4474"/>
      <c r="AG27" s="4474"/>
      <c r="AH27" s="4474"/>
      <c r="AI27" s="4474"/>
      <c r="AJ27" s="4474"/>
      <c r="AK27" s="4475"/>
      <c r="AL27" s="109"/>
    </row>
    <row r="28" spans="1:38" ht="11.25" customHeight="1">
      <c r="A28" s="195"/>
      <c r="B28" s="82"/>
      <c r="C28" s="29"/>
      <c r="D28" s="4470"/>
      <c r="E28" s="4471"/>
      <c r="F28" s="4471"/>
      <c r="G28" s="4471"/>
      <c r="H28" s="4471"/>
      <c r="I28" s="4471"/>
      <c r="J28" s="4471"/>
      <c r="K28" s="4471"/>
      <c r="L28" s="4471"/>
      <c r="M28" s="4471"/>
      <c r="N28" s="4471"/>
      <c r="O28" s="4471"/>
      <c r="P28" s="4471"/>
      <c r="Q28" s="4471"/>
      <c r="R28" s="4471"/>
      <c r="S28" s="4471"/>
      <c r="T28" s="4472"/>
      <c r="U28" s="2493"/>
      <c r="V28" s="4488" t="s">
        <v>1677</v>
      </c>
      <c r="W28" s="4489"/>
      <c r="X28" s="4489"/>
      <c r="Y28" s="4489"/>
      <c r="Z28" s="4489"/>
      <c r="AA28" s="4489"/>
      <c r="AB28" s="4489"/>
      <c r="AC28" s="4490"/>
      <c r="AD28" s="2522"/>
      <c r="AE28" s="4491" t="s">
        <v>1678</v>
      </c>
      <c r="AF28" s="4492"/>
      <c r="AG28" s="4492"/>
      <c r="AH28" s="4492"/>
      <c r="AI28" s="4492"/>
      <c r="AJ28" s="4492"/>
      <c r="AK28" s="4493"/>
      <c r="AL28" s="109"/>
    </row>
    <row r="29" spans="1:38" ht="11.25" customHeight="1">
      <c r="A29" s="195"/>
      <c r="B29" s="82"/>
      <c r="C29" s="29"/>
      <c r="D29" s="4470"/>
      <c r="E29" s="4471"/>
      <c r="F29" s="4471"/>
      <c r="G29" s="4471"/>
      <c r="H29" s="4471"/>
      <c r="I29" s="4471"/>
      <c r="J29" s="4471"/>
      <c r="K29" s="4471"/>
      <c r="L29" s="4471"/>
      <c r="M29" s="4471"/>
      <c r="N29" s="4471"/>
      <c r="O29" s="4471"/>
      <c r="P29" s="4471"/>
      <c r="Q29" s="4471"/>
      <c r="R29" s="4471"/>
      <c r="S29" s="4471"/>
      <c r="T29" s="4472"/>
      <c r="U29" s="2493"/>
      <c r="V29" s="4470" t="s">
        <v>291</v>
      </c>
      <c r="W29" s="4471"/>
      <c r="X29" s="4471"/>
      <c r="Y29" s="4471"/>
      <c r="Z29" s="4471"/>
      <c r="AA29" s="4471"/>
      <c r="AB29" s="4471"/>
      <c r="AC29" s="4472"/>
      <c r="AD29" s="2522"/>
      <c r="AE29" s="4473" t="s">
        <v>291</v>
      </c>
      <c r="AF29" s="4474"/>
      <c r="AG29" s="4474"/>
      <c r="AH29" s="4474"/>
      <c r="AI29" s="4474"/>
      <c r="AJ29" s="4474"/>
      <c r="AK29" s="4475"/>
      <c r="AL29" s="109"/>
    </row>
    <row r="30" spans="1:38" ht="7.5" customHeight="1">
      <c r="A30" s="195"/>
      <c r="B30" s="82"/>
      <c r="C30" s="29"/>
      <c r="D30" s="4476"/>
      <c r="E30" s="4477"/>
      <c r="F30" s="4477"/>
      <c r="G30" s="4477"/>
      <c r="H30" s="4477"/>
      <c r="I30" s="4477"/>
      <c r="J30" s="4477"/>
      <c r="K30" s="4477"/>
      <c r="L30" s="4477"/>
      <c r="M30" s="4477"/>
      <c r="N30" s="4477"/>
      <c r="O30" s="4477"/>
      <c r="P30" s="4477"/>
      <c r="Q30" s="4477"/>
      <c r="R30" s="4477"/>
      <c r="S30" s="4477"/>
      <c r="T30" s="4478"/>
      <c r="U30" s="2493"/>
      <c r="V30" s="4476"/>
      <c r="W30" s="4477"/>
      <c r="X30" s="4477"/>
      <c r="Y30" s="4477"/>
      <c r="Z30" s="4477"/>
      <c r="AA30" s="4477"/>
      <c r="AB30" s="4477"/>
      <c r="AC30" s="4478"/>
      <c r="AD30" s="2522"/>
      <c r="AE30" s="4479"/>
      <c r="AF30" s="4480"/>
      <c r="AG30" s="4480"/>
      <c r="AH30" s="4480"/>
      <c r="AI30" s="4480"/>
      <c r="AJ30" s="4480"/>
      <c r="AK30" s="4481"/>
      <c r="AL30" s="109"/>
    </row>
    <row r="31" spans="1:38" ht="12" customHeight="1">
      <c r="A31" s="195"/>
      <c r="B31" s="82"/>
      <c r="C31" s="29"/>
      <c r="D31" s="29"/>
      <c r="G31" s="315"/>
      <c r="H31" s="82"/>
      <c r="I31" s="315"/>
      <c r="J31" s="315"/>
      <c r="K31" s="315"/>
      <c r="O31" s="2522"/>
      <c r="P31" s="2522"/>
      <c r="Q31" s="2522"/>
      <c r="R31" s="2522"/>
      <c r="S31" s="2493"/>
      <c r="T31" s="2493"/>
      <c r="U31" s="2493"/>
      <c r="V31" s="2493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522"/>
      <c r="AG31" s="29"/>
      <c r="AL31" s="109"/>
    </row>
    <row r="32" spans="1:38" ht="15" customHeight="1">
      <c r="A32" s="195"/>
      <c r="B32" s="304" t="s">
        <v>1679</v>
      </c>
      <c r="C32" s="269"/>
      <c r="D32" s="2528" t="s">
        <v>1680</v>
      </c>
      <c r="E32" s="129"/>
      <c r="G32" s="315"/>
      <c r="H32" s="82"/>
      <c r="I32" s="315"/>
      <c r="J32" s="315"/>
      <c r="K32" s="315"/>
      <c r="O32" s="2522"/>
      <c r="P32" s="2522"/>
      <c r="Q32" s="2522"/>
      <c r="R32" s="2522"/>
      <c r="S32" s="2493"/>
      <c r="T32" s="2493"/>
      <c r="U32" s="2493"/>
      <c r="V32" s="2493"/>
      <c r="W32" s="2522"/>
      <c r="X32" s="2522"/>
      <c r="Y32" s="2522"/>
      <c r="Z32" s="2522"/>
      <c r="AA32" s="2522"/>
      <c r="AB32" s="2522"/>
      <c r="AC32" s="2522"/>
      <c r="AD32" s="2522"/>
      <c r="AE32" s="2522"/>
      <c r="AF32" s="2522"/>
      <c r="AG32" s="29"/>
      <c r="AL32" s="109"/>
    </row>
    <row r="33" spans="1:38" ht="3.75" customHeight="1">
      <c r="A33" s="195"/>
      <c r="B33" s="304"/>
      <c r="C33" s="269"/>
      <c r="D33" s="316"/>
      <c r="E33" s="317"/>
      <c r="F33" s="318"/>
      <c r="G33" s="319"/>
      <c r="H33" s="320"/>
      <c r="I33" s="319"/>
      <c r="J33" s="319"/>
      <c r="K33" s="319"/>
      <c r="L33" s="318"/>
      <c r="M33" s="318"/>
      <c r="N33" s="318"/>
      <c r="O33" s="2525"/>
      <c r="P33" s="2525"/>
      <c r="Q33" s="2525"/>
      <c r="R33" s="2525"/>
      <c r="S33" s="2519"/>
      <c r="T33" s="2519"/>
      <c r="U33" s="2519"/>
      <c r="V33" s="2519"/>
      <c r="W33" s="2525"/>
      <c r="X33" s="2525"/>
      <c r="Y33" s="2525"/>
      <c r="Z33" s="2525"/>
      <c r="AA33" s="2525"/>
      <c r="AB33" s="2525"/>
      <c r="AC33" s="2525"/>
      <c r="AD33" s="2525"/>
      <c r="AE33" s="2525"/>
      <c r="AF33" s="2525"/>
      <c r="AG33" s="332"/>
      <c r="AH33" s="318"/>
      <c r="AI33" s="318"/>
      <c r="AJ33" s="318"/>
      <c r="AK33" s="318"/>
      <c r="AL33" s="109"/>
    </row>
    <row r="34" spans="1:38" ht="12" customHeight="1">
      <c r="A34" s="195"/>
      <c r="B34" s="304"/>
      <c r="C34" s="269"/>
      <c r="D34" s="4494" t="s">
        <v>2381</v>
      </c>
      <c r="E34" s="4494"/>
      <c r="F34" s="4494"/>
      <c r="G34" s="4494"/>
      <c r="H34" s="4494"/>
      <c r="I34" s="4494"/>
      <c r="J34" s="4494"/>
      <c r="K34" s="4494"/>
      <c r="L34" s="4494"/>
      <c r="M34" s="4494"/>
      <c r="N34" s="4494"/>
      <c r="O34" s="4494"/>
      <c r="P34" s="4494"/>
      <c r="Q34" s="4494"/>
      <c r="R34" s="4494"/>
      <c r="S34" s="4494"/>
      <c r="T34" s="4494"/>
      <c r="U34" s="4494"/>
      <c r="V34" s="4494"/>
      <c r="W34" s="4494"/>
      <c r="X34" s="4494"/>
      <c r="Y34" s="4494"/>
      <c r="Z34" s="4494"/>
      <c r="AA34" s="4494"/>
      <c r="AB34" s="4494"/>
      <c r="AC34" s="4494"/>
      <c r="AD34" s="4494"/>
      <c r="AE34" s="4494"/>
      <c r="AF34" s="4494"/>
      <c r="AG34" s="4494"/>
      <c r="AH34" s="4494"/>
      <c r="AI34" s="4494"/>
      <c r="AJ34" s="4494"/>
      <c r="AK34" s="4494"/>
      <c r="AL34" s="109"/>
    </row>
    <row r="35" spans="1:38" ht="12" customHeight="1">
      <c r="A35" s="195"/>
      <c r="B35" s="304"/>
      <c r="C35" s="269"/>
      <c r="D35" s="2524" t="s">
        <v>1681</v>
      </c>
      <c r="E35" s="317"/>
      <c r="F35" s="318"/>
      <c r="G35" s="319"/>
      <c r="H35" s="320"/>
      <c r="I35" s="319"/>
      <c r="J35" s="319"/>
      <c r="K35" s="319"/>
      <c r="L35" s="318"/>
      <c r="M35" s="318"/>
      <c r="N35" s="318"/>
      <c r="O35" s="2525"/>
      <c r="P35" s="2525"/>
      <c r="Q35" s="2525"/>
      <c r="R35" s="2525"/>
      <c r="S35" s="2519"/>
      <c r="T35" s="2519"/>
      <c r="U35" s="2519"/>
      <c r="V35" s="2519"/>
      <c r="W35" s="2525"/>
      <c r="X35" s="2525"/>
      <c r="Y35" s="2525"/>
      <c r="Z35" s="2525"/>
      <c r="AA35" s="2525"/>
      <c r="AB35" s="2525"/>
      <c r="AC35" s="2525"/>
      <c r="AD35" s="2525"/>
      <c r="AE35" s="2525"/>
      <c r="AF35" s="2525"/>
      <c r="AG35" s="332"/>
      <c r="AH35" s="318"/>
      <c r="AI35" s="318"/>
      <c r="AJ35" s="318"/>
      <c r="AK35" s="318"/>
      <c r="AL35" s="109"/>
    </row>
    <row r="36" spans="1:38" ht="12" customHeight="1">
      <c r="A36" s="195"/>
      <c r="B36" s="304"/>
      <c r="C36" s="269"/>
      <c r="D36" s="321" t="s">
        <v>1682</v>
      </c>
      <c r="E36" s="317"/>
      <c r="F36" s="318"/>
      <c r="G36" s="319"/>
      <c r="H36" s="320"/>
      <c r="I36" s="319"/>
      <c r="J36" s="319"/>
      <c r="K36" s="319"/>
      <c r="L36" s="318"/>
      <c r="M36" s="318"/>
      <c r="N36" s="318"/>
      <c r="O36" s="2525"/>
      <c r="P36" s="2525"/>
      <c r="Q36" s="2525"/>
      <c r="R36" s="2525"/>
      <c r="S36" s="2519"/>
      <c r="T36" s="2519"/>
      <c r="U36" s="2519"/>
      <c r="V36" s="2519"/>
      <c r="W36" s="2525"/>
      <c r="X36" s="2525"/>
      <c r="Y36" s="2525"/>
      <c r="Z36" s="2525"/>
      <c r="AA36" s="2525"/>
      <c r="AB36" s="2525"/>
      <c r="AC36" s="2525"/>
      <c r="AD36" s="2525"/>
      <c r="AE36" s="2525"/>
      <c r="AF36" s="2525"/>
      <c r="AG36" s="332"/>
      <c r="AH36" s="318"/>
      <c r="AI36" s="318"/>
      <c r="AJ36" s="318"/>
      <c r="AK36" s="318"/>
      <c r="AL36" s="109"/>
    </row>
    <row r="37" spans="1:38" ht="12" customHeight="1">
      <c r="A37" s="195"/>
      <c r="B37" s="304"/>
      <c r="C37" s="269"/>
      <c r="D37" s="321" t="s">
        <v>1683</v>
      </c>
      <c r="E37" s="317"/>
      <c r="F37" s="318"/>
      <c r="G37" s="319"/>
      <c r="H37" s="320"/>
      <c r="I37" s="319"/>
      <c r="J37" s="319"/>
      <c r="K37" s="319"/>
      <c r="L37" s="318"/>
      <c r="M37" s="318"/>
      <c r="N37" s="318"/>
      <c r="O37" s="2525"/>
      <c r="P37" s="2525"/>
      <c r="Q37" s="2525"/>
      <c r="R37" s="2525"/>
      <c r="S37" s="2519"/>
      <c r="T37" s="2519"/>
      <c r="U37" s="2519"/>
      <c r="V37" s="2519"/>
      <c r="W37" s="2525"/>
      <c r="X37" s="2525"/>
      <c r="Y37" s="2525"/>
      <c r="Z37" s="2525"/>
      <c r="AA37" s="2525"/>
      <c r="AB37" s="2525"/>
      <c r="AC37" s="2525"/>
      <c r="AD37" s="2525"/>
      <c r="AE37" s="2525"/>
      <c r="AF37" s="2525"/>
      <c r="AG37" s="332"/>
      <c r="AH37" s="318"/>
      <c r="AI37" s="318"/>
      <c r="AJ37" s="318"/>
      <c r="AK37" s="318"/>
      <c r="AL37" s="109"/>
    </row>
    <row r="38" spans="1:38" ht="3.75" customHeight="1">
      <c r="A38" s="195"/>
      <c r="B38" s="304"/>
      <c r="C38" s="269"/>
      <c r="D38" s="322"/>
      <c r="E38" s="317"/>
      <c r="F38" s="318"/>
      <c r="G38" s="319"/>
      <c r="H38" s="320"/>
      <c r="I38" s="319"/>
      <c r="J38" s="319"/>
      <c r="K38" s="319"/>
      <c r="L38" s="318"/>
      <c r="M38" s="318"/>
      <c r="N38" s="318"/>
      <c r="O38" s="2525"/>
      <c r="P38" s="2525"/>
      <c r="Q38" s="2525"/>
      <c r="R38" s="2525"/>
      <c r="S38" s="2519"/>
      <c r="T38" s="2519"/>
      <c r="U38" s="2519"/>
      <c r="V38" s="2519"/>
      <c r="W38" s="2525"/>
      <c r="X38" s="2525"/>
      <c r="Y38" s="2525"/>
      <c r="Z38" s="2525"/>
      <c r="AA38" s="2525"/>
      <c r="AB38" s="2525"/>
      <c r="AC38" s="2525"/>
      <c r="AD38" s="2525"/>
      <c r="AE38" s="2525"/>
      <c r="AF38" s="2525"/>
      <c r="AG38" s="332"/>
      <c r="AH38" s="318"/>
      <c r="AI38" s="318"/>
      <c r="AJ38" s="318"/>
      <c r="AK38" s="318"/>
      <c r="AL38" s="109"/>
    </row>
    <row r="39" spans="1:38" ht="12" customHeight="1">
      <c r="A39" s="195"/>
      <c r="B39" s="304"/>
      <c r="C39" s="269"/>
      <c r="D39" s="2528"/>
      <c r="E39" s="129"/>
      <c r="G39" s="315"/>
      <c r="H39" s="82"/>
      <c r="I39" s="315"/>
      <c r="J39" s="315"/>
      <c r="K39" s="315"/>
      <c r="O39" s="2522"/>
      <c r="P39" s="2522"/>
      <c r="Q39" s="2522"/>
      <c r="R39" s="2522"/>
      <c r="S39" s="2493"/>
      <c r="T39" s="2493"/>
      <c r="U39" s="2493"/>
      <c r="V39" s="2493"/>
      <c r="W39" s="2522"/>
      <c r="X39" s="2522"/>
      <c r="Y39" s="2522"/>
      <c r="Z39" s="2522"/>
      <c r="AA39" s="2522"/>
      <c r="AB39" s="2522"/>
      <c r="AC39" s="2522"/>
      <c r="AD39" s="2522"/>
      <c r="AE39" s="2522"/>
      <c r="AF39" s="2522"/>
      <c r="AG39" s="29"/>
      <c r="AL39" s="109"/>
    </row>
    <row r="40" spans="1:38" ht="12" customHeight="1">
      <c r="A40" s="195"/>
      <c r="B40" s="263"/>
      <c r="C40" s="2513"/>
      <c r="D40" s="2523"/>
      <c r="E40" s="129"/>
      <c r="G40" s="315"/>
      <c r="H40" s="82"/>
      <c r="I40" s="315"/>
      <c r="J40" s="315"/>
      <c r="K40" s="315"/>
      <c r="O40" s="2522"/>
      <c r="P40" s="2522"/>
      <c r="Q40" s="2522"/>
      <c r="R40" s="2522"/>
      <c r="S40" s="2493"/>
      <c r="T40" s="2493"/>
      <c r="U40" s="2493"/>
      <c r="V40" s="2493"/>
      <c r="W40" s="2522"/>
      <c r="X40" s="2522"/>
      <c r="Y40" s="2522"/>
      <c r="Z40" s="2522"/>
      <c r="AA40" s="2522"/>
      <c r="AB40" s="4004">
        <v>3401</v>
      </c>
      <c r="AC40" s="4004"/>
      <c r="AD40" s="2522"/>
      <c r="AE40" s="2522"/>
      <c r="AF40" s="2522"/>
      <c r="AG40" s="29"/>
      <c r="AJ40" s="4004">
        <v>3402</v>
      </c>
      <c r="AK40" s="4004"/>
      <c r="AL40" s="109"/>
    </row>
    <row r="41" spans="1:38" ht="12" customHeight="1">
      <c r="A41" s="195"/>
      <c r="B41" s="82"/>
      <c r="C41" s="305"/>
      <c r="D41" s="2493" t="s">
        <v>144</v>
      </c>
      <c r="E41" s="82" t="s">
        <v>1684</v>
      </c>
      <c r="G41" s="315"/>
      <c r="H41" s="82"/>
      <c r="I41" s="315"/>
      <c r="J41" s="315"/>
      <c r="K41" s="315"/>
      <c r="O41" s="2522"/>
      <c r="P41" s="34"/>
      <c r="Q41" s="34"/>
      <c r="R41" s="34"/>
      <c r="S41" s="34"/>
      <c r="T41" s="34"/>
      <c r="U41" s="34"/>
      <c r="V41" s="4392" t="s">
        <v>294</v>
      </c>
      <c r="W41" s="4450"/>
      <c r="X41" s="4451"/>
      <c r="Y41" s="4451"/>
      <c r="Z41" s="4451"/>
      <c r="AA41" s="4451"/>
      <c r="AB41" s="4451"/>
      <c r="AC41" s="4452"/>
      <c r="AD41" s="2522"/>
      <c r="AE41" s="4450"/>
      <c r="AF41" s="4451"/>
      <c r="AG41" s="4451"/>
      <c r="AH41" s="4451"/>
      <c r="AI41" s="4451"/>
      <c r="AJ41" s="4451"/>
      <c r="AK41" s="4452"/>
      <c r="AL41" s="109"/>
    </row>
    <row r="42" spans="1:38" ht="12" customHeight="1">
      <c r="A42" s="195"/>
      <c r="B42" s="263"/>
      <c r="C42" s="307"/>
      <c r="D42" s="82"/>
      <c r="E42" s="252" t="s">
        <v>1067</v>
      </c>
      <c r="G42" s="315"/>
      <c r="H42" s="82"/>
      <c r="I42" s="315"/>
      <c r="J42" s="315"/>
      <c r="K42" s="315"/>
      <c r="O42" s="2522"/>
      <c r="P42" s="34"/>
      <c r="Q42" s="34"/>
      <c r="R42" s="34"/>
      <c r="S42" s="34"/>
      <c r="T42" s="34"/>
      <c r="U42" s="34"/>
      <c r="V42" s="4182"/>
      <c r="W42" s="4453"/>
      <c r="X42" s="4454"/>
      <c r="Y42" s="4454"/>
      <c r="Z42" s="4454"/>
      <c r="AA42" s="4454"/>
      <c r="AB42" s="4454"/>
      <c r="AC42" s="4455"/>
      <c r="AD42" s="2522"/>
      <c r="AE42" s="4453"/>
      <c r="AF42" s="4454"/>
      <c r="AG42" s="4454"/>
      <c r="AH42" s="4454"/>
      <c r="AI42" s="4454"/>
      <c r="AJ42" s="4454"/>
      <c r="AK42" s="4455"/>
      <c r="AL42" s="109"/>
    </row>
    <row r="43" spans="1:38" ht="12" customHeight="1">
      <c r="A43" s="195"/>
      <c r="B43" s="263"/>
      <c r="C43" s="307"/>
      <c r="D43" s="307"/>
      <c r="E43" s="264"/>
      <c r="G43" s="315"/>
      <c r="H43" s="82"/>
      <c r="I43" s="315"/>
      <c r="J43" s="315"/>
      <c r="K43" s="315"/>
      <c r="O43" s="2522"/>
      <c r="P43" s="2522"/>
      <c r="Q43" s="2522"/>
      <c r="R43" s="2522"/>
      <c r="S43" s="2493"/>
      <c r="T43" s="2493"/>
      <c r="U43" s="2493"/>
      <c r="V43" s="2493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522"/>
      <c r="AG43" s="29"/>
      <c r="AL43" s="109"/>
    </row>
    <row r="44" spans="1:38" ht="12" customHeight="1">
      <c r="A44" s="195"/>
      <c r="B44" s="269"/>
      <c r="C44" s="308"/>
      <c r="D44" s="2493" t="s">
        <v>149</v>
      </c>
      <c r="E44" s="2528" t="s">
        <v>1685</v>
      </c>
      <c r="G44" s="315"/>
      <c r="H44" s="82"/>
      <c r="I44" s="315"/>
      <c r="J44" s="315"/>
      <c r="K44" s="315"/>
      <c r="O44" s="2522"/>
      <c r="P44" s="2522"/>
      <c r="Q44" s="2522"/>
      <c r="R44" s="2522"/>
      <c r="S44" s="2493"/>
      <c r="T44" s="2493"/>
      <c r="U44" s="2493"/>
      <c r="V44" s="4392" t="s">
        <v>296</v>
      </c>
      <c r="W44" s="4450"/>
      <c r="X44" s="4451"/>
      <c r="Y44" s="4451"/>
      <c r="Z44" s="4451"/>
      <c r="AA44" s="4451"/>
      <c r="AB44" s="4451"/>
      <c r="AC44" s="4452"/>
      <c r="AD44" s="2522"/>
      <c r="AE44" s="4450"/>
      <c r="AF44" s="4451"/>
      <c r="AG44" s="4451"/>
      <c r="AH44" s="4451"/>
      <c r="AI44" s="4451"/>
      <c r="AJ44" s="4451"/>
      <c r="AK44" s="4452"/>
      <c r="AL44" s="109"/>
    </row>
    <row r="45" spans="1:38" ht="12" customHeight="1">
      <c r="A45" s="195"/>
      <c r="B45" s="269"/>
      <c r="C45" s="308"/>
      <c r="D45" s="82"/>
      <c r="E45" s="2523" t="s">
        <v>1686</v>
      </c>
      <c r="G45" s="315"/>
      <c r="H45" s="82"/>
      <c r="I45" s="315"/>
      <c r="J45" s="315"/>
      <c r="K45" s="315"/>
      <c r="O45" s="2522"/>
      <c r="P45" s="2522"/>
      <c r="Q45" s="2522"/>
      <c r="R45" s="2522"/>
      <c r="S45" s="2493"/>
      <c r="T45" s="2493"/>
      <c r="U45" s="2493"/>
      <c r="V45" s="4182"/>
      <c r="W45" s="4453"/>
      <c r="X45" s="4454"/>
      <c r="Y45" s="4454"/>
      <c r="Z45" s="4454"/>
      <c r="AA45" s="4454"/>
      <c r="AB45" s="4454"/>
      <c r="AC45" s="4455"/>
      <c r="AD45" s="2522"/>
      <c r="AE45" s="4453"/>
      <c r="AF45" s="4454"/>
      <c r="AG45" s="4454"/>
      <c r="AH45" s="4454"/>
      <c r="AI45" s="4454"/>
      <c r="AJ45" s="4454"/>
      <c r="AK45" s="4455"/>
      <c r="AL45" s="109"/>
    </row>
    <row r="46" spans="1:38" ht="12" customHeight="1">
      <c r="A46" s="195"/>
      <c r="B46" s="263"/>
      <c r="C46" s="264"/>
      <c r="D46" s="264"/>
      <c r="E46" s="309"/>
      <c r="G46" s="315"/>
      <c r="H46" s="82"/>
      <c r="I46" s="315"/>
      <c r="J46" s="315"/>
      <c r="K46" s="315"/>
      <c r="O46" s="2522"/>
      <c r="P46" s="2522"/>
      <c r="Q46" s="2522"/>
      <c r="R46" s="2522"/>
      <c r="S46" s="2493"/>
      <c r="T46" s="2493"/>
      <c r="U46" s="2493"/>
      <c r="V46" s="2493"/>
      <c r="W46" s="2522"/>
      <c r="X46" s="2522"/>
      <c r="Y46" s="2522"/>
      <c r="Z46" s="2522"/>
      <c r="AA46" s="2522"/>
      <c r="AB46" s="2522"/>
      <c r="AC46" s="2522"/>
      <c r="AD46" s="2522"/>
      <c r="AE46" s="2522"/>
      <c r="AF46" s="2522"/>
      <c r="AG46" s="29"/>
      <c r="AL46" s="109"/>
    </row>
    <row r="47" spans="1:38" ht="12" customHeight="1">
      <c r="A47" s="195"/>
      <c r="B47" s="82"/>
      <c r="C47" s="2517"/>
      <c r="D47" s="2493" t="s">
        <v>153</v>
      </c>
      <c r="E47" s="82" t="s">
        <v>1687</v>
      </c>
      <c r="G47" s="315"/>
      <c r="H47" s="82"/>
      <c r="I47" s="315"/>
      <c r="J47" s="315"/>
      <c r="K47" s="315"/>
      <c r="O47" s="2522"/>
      <c r="P47" s="2522"/>
      <c r="Q47" s="2522"/>
      <c r="R47" s="2522"/>
      <c r="S47" s="2493"/>
      <c r="T47" s="2493"/>
      <c r="U47" s="2493"/>
      <c r="V47" s="4392" t="s">
        <v>310</v>
      </c>
      <c r="W47" s="4450"/>
      <c r="X47" s="4451"/>
      <c r="Y47" s="4451"/>
      <c r="Z47" s="4451"/>
      <c r="AA47" s="4451"/>
      <c r="AB47" s="4451"/>
      <c r="AC47" s="4452"/>
      <c r="AD47" s="2522"/>
      <c r="AE47" s="4450"/>
      <c r="AF47" s="4451"/>
      <c r="AG47" s="4451"/>
      <c r="AH47" s="4451"/>
      <c r="AI47" s="4451"/>
      <c r="AJ47" s="4451"/>
      <c r="AK47" s="4452"/>
      <c r="AL47" s="109"/>
    </row>
    <row r="48" spans="1:38" ht="12" customHeight="1">
      <c r="A48" s="195"/>
      <c r="B48" s="82"/>
      <c r="C48" s="2517"/>
      <c r="D48" s="2529"/>
      <c r="E48" s="103" t="s">
        <v>1688</v>
      </c>
      <c r="G48" s="315"/>
      <c r="H48" s="82"/>
      <c r="I48" s="315"/>
      <c r="J48" s="315"/>
      <c r="K48" s="315"/>
      <c r="O48" s="2522"/>
      <c r="P48" s="2522"/>
      <c r="Q48" s="2522"/>
      <c r="R48" s="2522"/>
      <c r="S48" s="2493"/>
      <c r="T48" s="2493"/>
      <c r="U48" s="2493"/>
      <c r="V48" s="4182"/>
      <c r="W48" s="4453"/>
      <c r="X48" s="4454"/>
      <c r="Y48" s="4454"/>
      <c r="Z48" s="4454"/>
      <c r="AA48" s="4454"/>
      <c r="AB48" s="4454"/>
      <c r="AC48" s="4455"/>
      <c r="AD48" s="2522"/>
      <c r="AE48" s="4453"/>
      <c r="AF48" s="4454"/>
      <c r="AG48" s="4454"/>
      <c r="AH48" s="4454"/>
      <c r="AI48" s="4454"/>
      <c r="AJ48" s="4454"/>
      <c r="AK48" s="4455"/>
      <c r="AL48" s="109"/>
    </row>
    <row r="49" spans="1:38" ht="12" customHeight="1">
      <c r="A49" s="195"/>
      <c r="B49" s="269"/>
      <c r="C49" s="129"/>
      <c r="D49" s="129"/>
      <c r="E49" s="253"/>
      <c r="G49" s="315"/>
      <c r="H49" s="82"/>
      <c r="I49" s="315"/>
      <c r="J49" s="315"/>
      <c r="K49" s="315"/>
      <c r="O49" s="2522"/>
      <c r="P49" s="2522"/>
      <c r="Q49" s="2522"/>
      <c r="R49" s="2522"/>
      <c r="S49" s="2493"/>
      <c r="T49" s="2493"/>
      <c r="U49" s="2493"/>
      <c r="V49" s="2493"/>
      <c r="W49" s="2522"/>
      <c r="X49" s="2522"/>
      <c r="Y49" s="2522"/>
      <c r="Z49" s="2522"/>
      <c r="AA49" s="2522"/>
      <c r="AB49" s="2522"/>
      <c r="AC49" s="2522"/>
      <c r="AD49" s="2522"/>
      <c r="AE49" s="2522"/>
      <c r="AF49" s="2522"/>
      <c r="AG49" s="29"/>
      <c r="AL49" s="109"/>
    </row>
    <row r="50" spans="1:38" ht="12" customHeight="1">
      <c r="A50" s="195"/>
      <c r="B50" s="82"/>
      <c r="C50" s="305"/>
      <c r="D50" s="2493" t="s">
        <v>157</v>
      </c>
      <c r="E50" s="82" t="s">
        <v>1689</v>
      </c>
      <c r="G50" s="315"/>
      <c r="H50" s="82"/>
      <c r="I50" s="315"/>
      <c r="J50" s="315"/>
      <c r="K50" s="315"/>
      <c r="O50" s="2522"/>
      <c r="P50" s="2522"/>
      <c r="Q50" s="2522"/>
      <c r="R50" s="2522"/>
      <c r="S50" s="2493"/>
      <c r="T50" s="2493"/>
      <c r="U50" s="2493"/>
      <c r="V50" s="4392" t="s">
        <v>312</v>
      </c>
      <c r="W50" s="4450"/>
      <c r="X50" s="4451"/>
      <c r="Y50" s="4451"/>
      <c r="Z50" s="4451"/>
      <c r="AA50" s="4451"/>
      <c r="AB50" s="4451"/>
      <c r="AC50" s="4452"/>
      <c r="AD50" s="2522"/>
      <c r="AE50" s="4450"/>
      <c r="AF50" s="4451"/>
      <c r="AG50" s="4451"/>
      <c r="AH50" s="4451"/>
      <c r="AI50" s="4451"/>
      <c r="AJ50" s="4451"/>
      <c r="AK50" s="4452"/>
      <c r="AL50" s="109"/>
    </row>
    <row r="51" spans="1:38" ht="12" customHeight="1">
      <c r="A51" s="195"/>
      <c r="B51" s="263"/>
      <c r="C51" s="307"/>
      <c r="D51" s="307"/>
      <c r="E51" s="252" t="s">
        <v>1690</v>
      </c>
      <c r="G51" s="315"/>
      <c r="H51" s="82"/>
      <c r="I51" s="315"/>
      <c r="J51" s="315"/>
      <c r="K51" s="315"/>
      <c r="O51" s="2522"/>
      <c r="P51" s="2522"/>
      <c r="Q51" s="2522"/>
      <c r="R51" s="2522"/>
      <c r="S51" s="2493"/>
      <c r="T51" s="2493"/>
      <c r="U51" s="2493"/>
      <c r="V51" s="4182"/>
      <c r="W51" s="4453"/>
      <c r="X51" s="4454"/>
      <c r="Y51" s="4454"/>
      <c r="Z51" s="4454"/>
      <c r="AA51" s="4454"/>
      <c r="AB51" s="4454"/>
      <c r="AC51" s="4455"/>
      <c r="AD51" s="2522"/>
      <c r="AE51" s="4453"/>
      <c r="AF51" s="4454"/>
      <c r="AG51" s="4454"/>
      <c r="AH51" s="4454"/>
      <c r="AI51" s="4454"/>
      <c r="AJ51" s="4454"/>
      <c r="AK51" s="4455"/>
      <c r="AL51" s="109"/>
    </row>
    <row r="52" spans="1:38" ht="12" customHeight="1">
      <c r="A52" s="237"/>
      <c r="B52" s="260"/>
      <c r="C52" s="250"/>
      <c r="D52" s="250"/>
      <c r="E52" s="248"/>
      <c r="F52" s="248"/>
      <c r="G52" s="323"/>
      <c r="H52" s="260"/>
      <c r="I52" s="323"/>
      <c r="J52" s="323"/>
      <c r="K52" s="323"/>
      <c r="L52" s="248"/>
      <c r="M52" s="248"/>
      <c r="N52" s="248"/>
      <c r="O52" s="2516"/>
      <c r="P52" s="2516"/>
      <c r="Q52" s="2516"/>
      <c r="R52" s="2516"/>
      <c r="S52" s="2482"/>
      <c r="T52" s="2482"/>
      <c r="U52" s="2482"/>
      <c r="V52" s="2482"/>
      <c r="W52" s="2516"/>
      <c r="X52" s="2516"/>
      <c r="Y52" s="2516"/>
      <c r="Z52" s="2516"/>
      <c r="AA52" s="2516"/>
      <c r="AB52" s="2516"/>
      <c r="AC52" s="2516"/>
      <c r="AD52" s="2516"/>
      <c r="AE52" s="2516"/>
      <c r="AF52" s="2516"/>
      <c r="AG52" s="250"/>
      <c r="AH52" s="248"/>
      <c r="AI52" s="248"/>
      <c r="AJ52" s="248"/>
      <c r="AK52" s="248"/>
      <c r="AL52" s="258"/>
    </row>
    <row r="53" spans="1:38" ht="12" customHeight="1">
      <c r="A53" s="195"/>
      <c r="B53" s="82"/>
      <c r="C53" s="29"/>
      <c r="D53" s="29"/>
      <c r="G53" s="315"/>
      <c r="H53" s="82"/>
      <c r="I53" s="315"/>
      <c r="J53" s="315"/>
      <c r="K53" s="315"/>
      <c r="O53" s="2522"/>
      <c r="P53" s="2522"/>
      <c r="Q53" s="2522"/>
      <c r="R53" s="2522"/>
      <c r="S53" s="2493"/>
      <c r="T53" s="2493"/>
      <c r="U53" s="2493"/>
      <c r="V53" s="2493"/>
      <c r="W53" s="2522"/>
      <c r="X53" s="2522"/>
      <c r="Y53" s="2522"/>
      <c r="Z53" s="2522"/>
      <c r="AA53" s="2522"/>
      <c r="AB53" s="2522"/>
      <c r="AC53" s="2522"/>
      <c r="AD53" s="2522"/>
      <c r="AE53" s="2522"/>
      <c r="AF53" s="2522"/>
      <c r="AG53" s="29"/>
      <c r="AL53" s="109"/>
    </row>
    <row r="54" spans="1:38" ht="15" customHeight="1">
      <c r="A54" s="195"/>
      <c r="B54" s="335" t="s">
        <v>1691</v>
      </c>
      <c r="C54" s="269"/>
      <c r="D54" s="2528" t="s">
        <v>1692</v>
      </c>
      <c r="E54" s="129"/>
      <c r="G54" s="315"/>
      <c r="H54" s="82"/>
      <c r="I54" s="315"/>
      <c r="J54" s="315"/>
      <c r="K54" s="315"/>
      <c r="O54" s="2522"/>
      <c r="P54" s="2522"/>
      <c r="Q54" s="2522"/>
      <c r="R54" s="2522"/>
      <c r="S54" s="2493"/>
      <c r="T54" s="2493"/>
      <c r="U54" s="2493"/>
      <c r="V54" s="2493"/>
      <c r="W54" s="2522"/>
      <c r="X54" s="2522"/>
      <c r="Y54" s="2522"/>
      <c r="Z54" s="2522"/>
      <c r="AA54" s="2522"/>
      <c r="AB54" s="2522"/>
      <c r="AC54" s="2522"/>
      <c r="AD54" s="2522"/>
      <c r="AE54" s="2522"/>
      <c r="AF54" s="2522"/>
      <c r="AG54" s="29"/>
      <c r="AL54" s="109"/>
    </row>
    <row r="55" spans="1:38" ht="3.75" customHeight="1">
      <c r="A55" s="195"/>
      <c r="B55" s="304"/>
      <c r="C55" s="269"/>
      <c r="D55" s="316"/>
      <c r="E55" s="317"/>
      <c r="F55" s="318"/>
      <c r="G55" s="319"/>
      <c r="H55" s="320"/>
      <c r="I55" s="319"/>
      <c r="J55" s="319"/>
      <c r="K55" s="319"/>
      <c r="L55" s="318"/>
      <c r="M55" s="318"/>
      <c r="N55" s="318"/>
      <c r="O55" s="2525"/>
      <c r="P55" s="2525"/>
      <c r="Q55" s="2525"/>
      <c r="R55" s="2525"/>
      <c r="S55" s="2519"/>
      <c r="T55" s="2519"/>
      <c r="U55" s="2519"/>
      <c r="V55" s="2519"/>
      <c r="W55" s="2525"/>
      <c r="X55" s="2525"/>
      <c r="Y55" s="2525"/>
      <c r="Z55" s="2525"/>
      <c r="AA55" s="2525"/>
      <c r="AB55" s="2525"/>
      <c r="AC55" s="2525"/>
      <c r="AD55" s="2525"/>
      <c r="AE55" s="2525"/>
      <c r="AF55" s="2525"/>
      <c r="AG55" s="332"/>
      <c r="AH55" s="318"/>
      <c r="AI55" s="318"/>
      <c r="AJ55" s="318"/>
      <c r="AK55" s="318"/>
      <c r="AL55" s="109"/>
    </row>
    <row r="56" spans="1:38" ht="12" customHeight="1">
      <c r="A56" s="195"/>
      <c r="B56" s="304"/>
      <c r="C56" s="269"/>
      <c r="D56" s="2524" t="s">
        <v>1693</v>
      </c>
      <c r="E56" s="317"/>
      <c r="F56" s="318"/>
      <c r="G56" s="319"/>
      <c r="H56" s="320"/>
      <c r="I56" s="319"/>
      <c r="J56" s="319"/>
      <c r="K56" s="319"/>
      <c r="L56" s="318"/>
      <c r="M56" s="318"/>
      <c r="N56" s="318"/>
      <c r="O56" s="2525"/>
      <c r="P56" s="2525"/>
      <c r="Q56" s="2525"/>
      <c r="R56" s="2525"/>
      <c r="S56" s="2519"/>
      <c r="T56" s="2519"/>
      <c r="U56" s="2519"/>
      <c r="V56" s="2519"/>
      <c r="W56" s="2525"/>
      <c r="X56" s="2525"/>
      <c r="Y56" s="2525"/>
      <c r="Z56" s="2525"/>
      <c r="AA56" s="2525"/>
      <c r="AB56" s="2525"/>
      <c r="AC56" s="2525"/>
      <c r="AD56" s="2525"/>
      <c r="AE56" s="2525"/>
      <c r="AF56" s="2525"/>
      <c r="AG56" s="332"/>
      <c r="AH56" s="318"/>
      <c r="AI56" s="318"/>
      <c r="AJ56" s="318"/>
      <c r="AK56" s="318"/>
      <c r="AL56" s="109"/>
    </row>
    <row r="57" spans="1:38" ht="12" customHeight="1">
      <c r="A57" s="195"/>
      <c r="B57" s="304"/>
      <c r="C57" s="269"/>
      <c r="D57" s="2524" t="s">
        <v>1694</v>
      </c>
      <c r="E57" s="317"/>
      <c r="F57" s="318"/>
      <c r="G57" s="319"/>
      <c r="H57" s="320"/>
      <c r="I57" s="319"/>
      <c r="J57" s="319"/>
      <c r="K57" s="319"/>
      <c r="L57" s="318"/>
      <c r="M57" s="318"/>
      <c r="N57" s="318"/>
      <c r="O57" s="2525"/>
      <c r="P57" s="2525"/>
      <c r="Q57" s="2525"/>
      <c r="R57" s="2525"/>
      <c r="S57" s="2519"/>
      <c r="T57" s="2519"/>
      <c r="U57" s="2519"/>
      <c r="V57" s="2519"/>
      <c r="W57" s="2525"/>
      <c r="X57" s="2525"/>
      <c r="Y57" s="2525"/>
      <c r="Z57" s="2525"/>
      <c r="AA57" s="2525"/>
      <c r="AB57" s="2525"/>
      <c r="AC57" s="2525"/>
      <c r="AD57" s="2525"/>
      <c r="AE57" s="2525"/>
      <c r="AF57" s="2525"/>
      <c r="AG57" s="332"/>
      <c r="AH57" s="318"/>
      <c r="AI57" s="318"/>
      <c r="AJ57" s="318"/>
      <c r="AK57" s="318"/>
      <c r="AL57" s="109"/>
    </row>
    <row r="58" spans="1:38" ht="12" customHeight="1">
      <c r="A58" s="195"/>
      <c r="B58" s="304"/>
      <c r="C58" s="269"/>
      <c r="D58" s="321" t="s">
        <v>1695</v>
      </c>
      <c r="E58" s="317"/>
      <c r="F58" s="318"/>
      <c r="G58" s="319"/>
      <c r="H58" s="320"/>
      <c r="I58" s="319"/>
      <c r="J58" s="319"/>
      <c r="K58" s="319"/>
      <c r="L58" s="318"/>
      <c r="M58" s="318"/>
      <c r="N58" s="318"/>
      <c r="O58" s="2525"/>
      <c r="P58" s="2525"/>
      <c r="Q58" s="2525"/>
      <c r="R58" s="2525"/>
      <c r="S58" s="2519"/>
      <c r="T58" s="2519"/>
      <c r="U58" s="2519"/>
      <c r="V58" s="2519"/>
      <c r="W58" s="2525"/>
      <c r="X58" s="2525"/>
      <c r="Y58" s="2525"/>
      <c r="Z58" s="2525"/>
      <c r="AA58" s="2525"/>
      <c r="AB58" s="2525"/>
      <c r="AC58" s="2525"/>
      <c r="AD58" s="2525"/>
      <c r="AE58" s="2525"/>
      <c r="AF58" s="2525"/>
      <c r="AG58" s="332"/>
      <c r="AH58" s="318"/>
      <c r="AI58" s="318"/>
      <c r="AJ58" s="318"/>
      <c r="AK58" s="318"/>
      <c r="AL58" s="109"/>
    </row>
    <row r="59" spans="1:38" ht="12" customHeight="1">
      <c r="A59" s="195"/>
      <c r="B59" s="304"/>
      <c r="C59" s="269"/>
      <c r="D59" s="321" t="s">
        <v>1696</v>
      </c>
      <c r="E59" s="317"/>
      <c r="F59" s="318"/>
      <c r="G59" s="319"/>
      <c r="H59" s="320"/>
      <c r="I59" s="319"/>
      <c r="J59" s="319"/>
      <c r="K59" s="319"/>
      <c r="L59" s="318"/>
      <c r="M59" s="318"/>
      <c r="N59" s="318"/>
      <c r="O59" s="2525"/>
      <c r="P59" s="2525"/>
      <c r="Q59" s="2525"/>
      <c r="R59" s="2525"/>
      <c r="S59" s="2519"/>
      <c r="T59" s="2519"/>
      <c r="U59" s="2519"/>
      <c r="V59" s="2519"/>
      <c r="W59" s="2525"/>
      <c r="X59" s="2525"/>
      <c r="Y59" s="2525"/>
      <c r="Z59" s="2525"/>
      <c r="AA59" s="2525"/>
      <c r="AB59" s="2525"/>
      <c r="AC59" s="2525"/>
      <c r="AD59" s="2525"/>
      <c r="AE59" s="2525"/>
      <c r="AF59" s="2525"/>
      <c r="AG59" s="332"/>
      <c r="AH59" s="318"/>
      <c r="AI59" s="318"/>
      <c r="AJ59" s="318"/>
      <c r="AK59" s="318"/>
      <c r="AL59" s="109"/>
    </row>
    <row r="60" spans="1:38" ht="3.75" customHeight="1">
      <c r="A60" s="195"/>
      <c r="B60" s="304"/>
      <c r="C60" s="269"/>
      <c r="D60" s="322"/>
      <c r="E60" s="317"/>
      <c r="F60" s="318"/>
      <c r="G60" s="319"/>
      <c r="H60" s="320"/>
      <c r="I60" s="319"/>
      <c r="J60" s="319"/>
      <c r="K60" s="319"/>
      <c r="L60" s="318"/>
      <c r="M60" s="318"/>
      <c r="N60" s="318"/>
      <c r="O60" s="2525"/>
      <c r="P60" s="2525"/>
      <c r="Q60" s="2525"/>
      <c r="R60" s="2525"/>
      <c r="S60" s="2519"/>
      <c r="T60" s="2519"/>
      <c r="U60" s="2519"/>
      <c r="V60" s="2519"/>
      <c r="W60" s="2525"/>
      <c r="X60" s="2525"/>
      <c r="Y60" s="2525"/>
      <c r="Z60" s="2525"/>
      <c r="AA60" s="2525"/>
      <c r="AB60" s="2525"/>
      <c r="AC60" s="2525"/>
      <c r="AD60" s="2525"/>
      <c r="AE60" s="2525"/>
      <c r="AF60" s="2525"/>
      <c r="AG60" s="332"/>
      <c r="AH60" s="318"/>
      <c r="AI60" s="318"/>
      <c r="AJ60" s="318"/>
      <c r="AK60" s="318"/>
      <c r="AL60" s="109"/>
    </row>
    <row r="61" spans="1:38" ht="12" customHeight="1">
      <c r="A61" s="195"/>
      <c r="B61" s="304"/>
      <c r="C61" s="269"/>
      <c r="D61" s="2528"/>
      <c r="E61" s="129"/>
      <c r="G61" s="315"/>
      <c r="H61" s="82"/>
      <c r="I61" s="315"/>
      <c r="J61" s="315"/>
      <c r="K61" s="315"/>
      <c r="O61" s="2522"/>
      <c r="P61" s="2522"/>
      <c r="Q61" s="2522"/>
      <c r="R61" s="2522"/>
      <c r="S61" s="2493"/>
      <c r="T61" s="2493"/>
      <c r="U61" s="2493"/>
      <c r="V61" s="2493"/>
      <c r="W61" s="2522"/>
      <c r="X61" s="2522"/>
      <c r="Y61" s="2522"/>
      <c r="Z61" s="2522"/>
      <c r="AA61" s="2522"/>
      <c r="AB61" s="2522"/>
      <c r="AC61" s="2522"/>
      <c r="AD61" s="2522"/>
      <c r="AE61" s="2522"/>
      <c r="AF61" s="2522"/>
      <c r="AG61" s="29"/>
      <c r="AL61" s="109"/>
    </row>
    <row r="62" spans="1:38" ht="12" customHeight="1">
      <c r="A62" s="195"/>
      <c r="B62" s="263"/>
      <c r="C62" s="2513"/>
      <c r="D62" s="2523"/>
      <c r="E62" s="129"/>
      <c r="G62" s="315"/>
      <c r="H62" s="82"/>
      <c r="I62" s="315"/>
      <c r="J62" s="315"/>
      <c r="K62" s="315"/>
      <c r="O62" s="2522"/>
      <c r="P62" s="2522"/>
      <c r="Q62" s="2522"/>
      <c r="R62" s="2522"/>
      <c r="S62" s="2493"/>
      <c r="T62" s="2493"/>
      <c r="U62" s="2493"/>
      <c r="V62" s="2493"/>
      <c r="W62" s="2522"/>
      <c r="X62" s="2522"/>
      <c r="Y62" s="2522"/>
      <c r="Z62" s="2522"/>
      <c r="AA62" s="2522"/>
      <c r="AB62" s="4459">
        <v>3403</v>
      </c>
      <c r="AC62" s="4459"/>
      <c r="AD62" s="2522"/>
      <c r="AE62" s="2522"/>
      <c r="AF62" s="2522"/>
      <c r="AG62" s="29"/>
      <c r="AJ62" s="4459">
        <v>3404</v>
      </c>
      <c r="AK62" s="4459"/>
      <c r="AL62" s="109"/>
    </row>
    <row r="63" spans="1:38" ht="12" customHeight="1">
      <c r="A63" s="195"/>
      <c r="B63" s="82"/>
      <c r="C63" s="305"/>
      <c r="D63" s="2493" t="s">
        <v>144</v>
      </c>
      <c r="E63" s="82" t="s">
        <v>1684</v>
      </c>
      <c r="G63" s="315"/>
      <c r="H63" s="82"/>
      <c r="I63" s="315"/>
      <c r="J63" s="315"/>
      <c r="K63" s="315"/>
      <c r="O63" s="2522"/>
      <c r="P63" s="34"/>
      <c r="Q63" s="34"/>
      <c r="R63" s="34"/>
      <c r="S63" s="34"/>
      <c r="T63" s="34"/>
      <c r="U63" s="34"/>
      <c r="V63" s="4392" t="s">
        <v>294</v>
      </c>
      <c r="W63" s="4450"/>
      <c r="X63" s="4451"/>
      <c r="Y63" s="4451"/>
      <c r="Z63" s="4451"/>
      <c r="AA63" s="4451"/>
      <c r="AB63" s="4451"/>
      <c r="AC63" s="4452"/>
      <c r="AD63" s="2522"/>
      <c r="AE63" s="4450"/>
      <c r="AF63" s="4451"/>
      <c r="AG63" s="4451"/>
      <c r="AH63" s="4451"/>
      <c r="AI63" s="4451"/>
      <c r="AJ63" s="4451"/>
      <c r="AK63" s="4452"/>
      <c r="AL63" s="109"/>
    </row>
    <row r="64" spans="1:38" ht="12" customHeight="1">
      <c r="A64" s="195"/>
      <c r="B64" s="263"/>
      <c r="C64" s="307"/>
      <c r="D64" s="82"/>
      <c r="E64" s="252" t="s">
        <v>1067</v>
      </c>
      <c r="G64" s="315"/>
      <c r="H64" s="82"/>
      <c r="I64" s="315"/>
      <c r="J64" s="315"/>
      <c r="K64" s="315"/>
      <c r="O64" s="2522"/>
      <c r="P64" s="34"/>
      <c r="Q64" s="34"/>
      <c r="R64" s="34"/>
      <c r="S64" s="34"/>
      <c r="T64" s="34"/>
      <c r="U64" s="34"/>
      <c r="V64" s="4182"/>
      <c r="W64" s="4453"/>
      <c r="X64" s="4454"/>
      <c r="Y64" s="4454"/>
      <c r="Z64" s="4454"/>
      <c r="AA64" s="4454"/>
      <c r="AB64" s="4454"/>
      <c r="AC64" s="4455"/>
      <c r="AD64" s="2522"/>
      <c r="AE64" s="4453"/>
      <c r="AF64" s="4454"/>
      <c r="AG64" s="4454"/>
      <c r="AH64" s="4454"/>
      <c r="AI64" s="4454"/>
      <c r="AJ64" s="4454"/>
      <c r="AK64" s="4455"/>
      <c r="AL64" s="109"/>
    </row>
    <row r="65" spans="1:38" ht="12" customHeight="1">
      <c r="A65" s="195"/>
      <c r="B65" s="263"/>
      <c r="C65" s="307"/>
      <c r="D65" s="307"/>
      <c r="E65" s="264"/>
      <c r="G65" s="315"/>
      <c r="H65" s="82"/>
      <c r="I65" s="315"/>
      <c r="J65" s="315"/>
      <c r="K65" s="315"/>
      <c r="O65" s="2522"/>
      <c r="P65" s="2522"/>
      <c r="Q65" s="2522"/>
      <c r="R65" s="2522"/>
      <c r="S65" s="2493"/>
      <c r="T65" s="2493"/>
      <c r="U65" s="2493"/>
      <c r="V65" s="2493"/>
      <c r="W65" s="2522"/>
      <c r="X65" s="2522"/>
      <c r="Y65" s="2522"/>
      <c r="Z65" s="2522"/>
      <c r="AA65" s="2522"/>
      <c r="AB65" s="2522"/>
      <c r="AC65" s="2522"/>
      <c r="AD65" s="2522"/>
      <c r="AE65" s="2522"/>
      <c r="AF65" s="2522"/>
      <c r="AG65" s="29"/>
      <c r="AL65" s="109"/>
    </row>
    <row r="66" spans="1:38" ht="12" customHeight="1">
      <c r="A66" s="195"/>
      <c r="B66" s="269"/>
      <c r="C66" s="308"/>
      <c r="D66" s="2493" t="s">
        <v>149</v>
      </c>
      <c r="E66" s="2528" t="s">
        <v>1685</v>
      </c>
      <c r="G66" s="315"/>
      <c r="H66" s="82"/>
      <c r="I66" s="315"/>
      <c r="J66" s="315"/>
      <c r="K66" s="315"/>
      <c r="O66" s="2522"/>
      <c r="P66" s="2522"/>
      <c r="Q66" s="2522"/>
      <c r="R66" s="2522"/>
      <c r="S66" s="2493"/>
      <c r="T66" s="2493"/>
      <c r="U66" s="2493"/>
      <c r="V66" s="4392" t="s">
        <v>296</v>
      </c>
      <c r="W66" s="4450"/>
      <c r="X66" s="4451"/>
      <c r="Y66" s="4451"/>
      <c r="Z66" s="4451"/>
      <c r="AA66" s="4451"/>
      <c r="AB66" s="4451"/>
      <c r="AC66" s="4452"/>
      <c r="AD66" s="2522"/>
      <c r="AE66" s="4450"/>
      <c r="AF66" s="4451"/>
      <c r="AG66" s="4451"/>
      <c r="AH66" s="4451"/>
      <c r="AI66" s="4451"/>
      <c r="AJ66" s="4451"/>
      <c r="AK66" s="4452"/>
      <c r="AL66" s="109"/>
    </row>
    <row r="67" spans="1:38" ht="12" customHeight="1">
      <c r="A67" s="195"/>
      <c r="B67" s="269"/>
      <c r="C67" s="308"/>
      <c r="D67" s="82"/>
      <c r="E67" s="2523" t="s">
        <v>1686</v>
      </c>
      <c r="G67" s="315"/>
      <c r="H67" s="82"/>
      <c r="I67" s="315"/>
      <c r="J67" s="315"/>
      <c r="K67" s="315"/>
      <c r="O67" s="2522"/>
      <c r="P67" s="2522"/>
      <c r="Q67" s="2522"/>
      <c r="R67" s="2522"/>
      <c r="S67" s="2493"/>
      <c r="T67" s="2493"/>
      <c r="U67" s="2493"/>
      <c r="V67" s="4182"/>
      <c r="W67" s="4453"/>
      <c r="X67" s="4454"/>
      <c r="Y67" s="4454"/>
      <c r="Z67" s="4454"/>
      <c r="AA67" s="4454"/>
      <c r="AB67" s="4454"/>
      <c r="AC67" s="4455"/>
      <c r="AD67" s="2522"/>
      <c r="AE67" s="4453"/>
      <c r="AF67" s="4454"/>
      <c r="AG67" s="4454"/>
      <c r="AH67" s="4454"/>
      <c r="AI67" s="4454"/>
      <c r="AJ67" s="4454"/>
      <c r="AK67" s="4455"/>
      <c r="AL67" s="109"/>
    </row>
    <row r="68" spans="1:38" ht="12" customHeight="1">
      <c r="A68" s="195"/>
      <c r="B68" s="263"/>
      <c r="C68" s="264"/>
      <c r="D68" s="264"/>
      <c r="E68" s="309"/>
      <c r="G68" s="315"/>
      <c r="H68" s="82"/>
      <c r="I68" s="315"/>
      <c r="J68" s="315"/>
      <c r="K68" s="315"/>
      <c r="O68" s="2522"/>
      <c r="P68" s="2522"/>
      <c r="Q68" s="2522"/>
      <c r="R68" s="2522"/>
      <c r="S68" s="2493"/>
      <c r="T68" s="2493"/>
      <c r="U68" s="2493"/>
      <c r="V68" s="2493"/>
      <c r="W68" s="2522"/>
      <c r="X68" s="2522"/>
      <c r="Y68" s="2522"/>
      <c r="Z68" s="2522"/>
      <c r="AA68" s="2522"/>
      <c r="AB68" s="2522"/>
      <c r="AC68" s="2522"/>
      <c r="AD68" s="2522"/>
      <c r="AE68" s="2522"/>
      <c r="AF68" s="2522"/>
      <c r="AG68" s="29"/>
      <c r="AL68" s="109"/>
    </row>
    <row r="69" spans="1:38" ht="12" customHeight="1">
      <c r="A69" s="195"/>
      <c r="B69" s="82"/>
      <c r="C69" s="2517"/>
      <c r="D69" s="2493" t="s">
        <v>153</v>
      </c>
      <c r="E69" s="82" t="s">
        <v>1687</v>
      </c>
      <c r="G69" s="315"/>
      <c r="H69" s="82"/>
      <c r="I69" s="315"/>
      <c r="J69" s="315"/>
      <c r="K69" s="315"/>
      <c r="O69" s="2522"/>
      <c r="P69" s="2522"/>
      <c r="Q69" s="2522"/>
      <c r="R69" s="2522"/>
      <c r="S69" s="2493"/>
      <c r="T69" s="2493"/>
      <c r="U69" s="2493"/>
      <c r="V69" s="4392" t="s">
        <v>310</v>
      </c>
      <c r="W69" s="4450"/>
      <c r="X69" s="4451"/>
      <c r="Y69" s="4451"/>
      <c r="Z69" s="4451"/>
      <c r="AA69" s="4451"/>
      <c r="AB69" s="4451"/>
      <c r="AC69" s="4452"/>
      <c r="AD69" s="2522"/>
      <c r="AE69" s="4450"/>
      <c r="AF69" s="4451"/>
      <c r="AG69" s="4451"/>
      <c r="AH69" s="4451"/>
      <c r="AI69" s="4451"/>
      <c r="AJ69" s="4451"/>
      <c r="AK69" s="4452"/>
      <c r="AL69" s="109"/>
    </row>
    <row r="70" spans="1:38" ht="12" customHeight="1">
      <c r="A70" s="195"/>
      <c r="B70" s="82"/>
      <c r="C70" s="2517"/>
      <c r="D70" s="2529"/>
      <c r="E70" s="103" t="s">
        <v>1688</v>
      </c>
      <c r="G70" s="315"/>
      <c r="H70" s="82"/>
      <c r="I70" s="315"/>
      <c r="J70" s="315"/>
      <c r="K70" s="315"/>
      <c r="O70" s="2522"/>
      <c r="P70" s="2522"/>
      <c r="Q70" s="2522"/>
      <c r="R70" s="2522"/>
      <c r="S70" s="2493"/>
      <c r="T70" s="2493"/>
      <c r="U70" s="2493"/>
      <c r="V70" s="4182"/>
      <c r="W70" s="4453"/>
      <c r="X70" s="4454"/>
      <c r="Y70" s="4454"/>
      <c r="Z70" s="4454"/>
      <c r="AA70" s="4454"/>
      <c r="AB70" s="4454"/>
      <c r="AC70" s="4455"/>
      <c r="AD70" s="2522"/>
      <c r="AE70" s="4453"/>
      <c r="AF70" s="4454"/>
      <c r="AG70" s="4454"/>
      <c r="AH70" s="4454"/>
      <c r="AI70" s="4454"/>
      <c r="AJ70" s="4454"/>
      <c r="AK70" s="4455"/>
      <c r="AL70" s="109"/>
    </row>
    <row r="71" spans="1:38" ht="12" customHeight="1">
      <c r="A71" s="195"/>
      <c r="B71" s="269"/>
      <c r="C71" s="129"/>
      <c r="D71" s="129"/>
      <c r="E71" s="253"/>
      <c r="G71" s="315"/>
      <c r="H71" s="82"/>
      <c r="I71" s="315"/>
      <c r="J71" s="315"/>
      <c r="K71" s="315"/>
      <c r="O71" s="2522"/>
      <c r="P71" s="2522"/>
      <c r="Q71" s="2522"/>
      <c r="R71" s="2522"/>
      <c r="S71" s="2493"/>
      <c r="T71" s="2493"/>
      <c r="U71" s="2493"/>
      <c r="V71" s="2493"/>
      <c r="W71" s="2522"/>
      <c r="X71" s="2522"/>
      <c r="Y71" s="2522"/>
      <c r="Z71" s="2522"/>
      <c r="AA71" s="2522"/>
      <c r="AB71" s="2522"/>
      <c r="AC71" s="2522"/>
      <c r="AD71" s="2522"/>
      <c r="AE71" s="2522"/>
      <c r="AF71" s="2522"/>
      <c r="AG71" s="29"/>
      <c r="AL71" s="109"/>
    </row>
    <row r="72" spans="1:38" ht="12" customHeight="1">
      <c r="A72" s="195"/>
      <c r="B72" s="82"/>
      <c r="C72" s="305"/>
      <c r="D72" s="2493" t="s">
        <v>157</v>
      </c>
      <c r="E72" s="82" t="s">
        <v>1689</v>
      </c>
      <c r="G72" s="315"/>
      <c r="H72" s="82"/>
      <c r="I72" s="315"/>
      <c r="J72" s="315"/>
      <c r="K72" s="315"/>
      <c r="O72" s="2522"/>
      <c r="P72" s="2522"/>
      <c r="Q72" s="2522"/>
      <c r="R72" s="2522"/>
      <c r="S72" s="2493"/>
      <c r="T72" s="2493"/>
      <c r="U72" s="2493"/>
      <c r="V72" s="4392" t="s">
        <v>312</v>
      </c>
      <c r="W72" s="4450"/>
      <c r="X72" s="4451"/>
      <c r="Y72" s="4451"/>
      <c r="Z72" s="4451"/>
      <c r="AA72" s="4451"/>
      <c r="AB72" s="4451"/>
      <c r="AC72" s="4452"/>
      <c r="AD72" s="2522"/>
      <c r="AE72" s="4450"/>
      <c r="AF72" s="4451"/>
      <c r="AG72" s="4451"/>
      <c r="AH72" s="4451"/>
      <c r="AI72" s="4451"/>
      <c r="AJ72" s="4451"/>
      <c r="AK72" s="4452"/>
      <c r="AL72" s="109"/>
    </row>
    <row r="73" spans="1:38" ht="12" customHeight="1">
      <c r="A73" s="195"/>
      <c r="B73" s="263"/>
      <c r="C73" s="307"/>
      <c r="D73" s="307"/>
      <c r="E73" s="252" t="s">
        <v>1690</v>
      </c>
      <c r="G73" s="315"/>
      <c r="H73" s="82"/>
      <c r="I73" s="315"/>
      <c r="J73" s="315"/>
      <c r="K73" s="315"/>
      <c r="O73" s="2522"/>
      <c r="P73" s="2522"/>
      <c r="Q73" s="2522"/>
      <c r="R73" s="2522"/>
      <c r="S73" s="2493"/>
      <c r="T73" s="2493"/>
      <c r="U73" s="2493"/>
      <c r="V73" s="4182"/>
      <c r="W73" s="4453"/>
      <c r="X73" s="4454"/>
      <c r="Y73" s="4454"/>
      <c r="Z73" s="4454"/>
      <c r="AA73" s="4454"/>
      <c r="AB73" s="4454"/>
      <c r="AC73" s="4455"/>
      <c r="AD73" s="2522"/>
      <c r="AE73" s="4453"/>
      <c r="AF73" s="4454"/>
      <c r="AG73" s="4454"/>
      <c r="AH73" s="4454"/>
      <c r="AI73" s="4454"/>
      <c r="AJ73" s="4454"/>
      <c r="AK73" s="4455"/>
      <c r="AL73" s="109"/>
    </row>
    <row r="74" spans="1:38" ht="12" customHeight="1">
      <c r="A74" s="237"/>
      <c r="B74" s="260"/>
      <c r="C74" s="250"/>
      <c r="D74" s="250"/>
      <c r="E74" s="248"/>
      <c r="F74" s="248"/>
      <c r="G74" s="323"/>
      <c r="H74" s="260"/>
      <c r="I74" s="323"/>
      <c r="J74" s="323"/>
      <c r="K74" s="323"/>
      <c r="L74" s="248"/>
      <c r="M74" s="248"/>
      <c r="N74" s="248"/>
      <c r="O74" s="2516"/>
      <c r="P74" s="2516"/>
      <c r="Q74" s="2516"/>
      <c r="R74" s="2516"/>
      <c r="S74" s="2482"/>
      <c r="T74" s="2482"/>
      <c r="U74" s="2482"/>
      <c r="V74" s="2482"/>
      <c r="W74" s="2516"/>
      <c r="X74" s="2516"/>
      <c r="Y74" s="2516"/>
      <c r="Z74" s="2516"/>
      <c r="AA74" s="2516"/>
      <c r="AB74" s="2516"/>
      <c r="AC74" s="2516"/>
      <c r="AD74" s="2516"/>
      <c r="AE74" s="2516"/>
      <c r="AF74" s="2516"/>
      <c r="AG74" s="250"/>
      <c r="AH74" s="248"/>
      <c r="AI74" s="248"/>
      <c r="AJ74" s="248"/>
      <c r="AK74" s="248"/>
      <c r="AL74" s="258"/>
    </row>
    <row r="75" spans="1:38" ht="12" customHeight="1">
      <c r="A75" s="195"/>
      <c r="B75" s="82"/>
      <c r="C75" s="29"/>
      <c r="D75" s="29"/>
      <c r="G75" s="315"/>
      <c r="H75" s="82"/>
      <c r="I75" s="315"/>
      <c r="J75" s="315"/>
      <c r="K75" s="315"/>
      <c r="O75" s="2522"/>
      <c r="P75" s="2522"/>
      <c r="Q75" s="2522"/>
      <c r="R75" s="2522"/>
      <c r="S75" s="2493"/>
      <c r="T75" s="2493"/>
      <c r="U75" s="2493"/>
      <c r="V75" s="2493"/>
      <c r="W75" s="2522"/>
      <c r="X75" s="2522"/>
      <c r="Y75" s="2522"/>
      <c r="Z75" s="2522"/>
      <c r="AA75" s="2522"/>
      <c r="AB75" s="2522"/>
      <c r="AC75" s="2522"/>
      <c r="AD75" s="2522"/>
      <c r="AE75" s="2522"/>
      <c r="AF75" s="2522"/>
      <c r="AG75" s="29"/>
      <c r="AL75" s="109"/>
    </row>
    <row r="76" spans="1:38" ht="15" customHeight="1">
      <c r="A76" s="195"/>
      <c r="B76" s="335" t="s">
        <v>1697</v>
      </c>
      <c r="C76" s="269"/>
      <c r="D76" s="2528" t="s">
        <v>1698</v>
      </c>
      <c r="E76" s="129"/>
      <c r="G76" s="315"/>
      <c r="H76" s="82"/>
      <c r="I76" s="315"/>
      <c r="J76" s="315"/>
      <c r="K76" s="315"/>
      <c r="O76" s="2522"/>
      <c r="P76" s="2522"/>
      <c r="Q76" s="2522"/>
      <c r="R76" s="2522"/>
      <c r="S76" s="2493"/>
      <c r="T76" s="2493"/>
      <c r="U76" s="2493"/>
      <c r="V76" s="2493"/>
      <c r="W76" s="2522"/>
      <c r="X76" s="2522"/>
      <c r="Y76" s="2522"/>
      <c r="Z76" s="2522"/>
      <c r="AA76" s="2522"/>
      <c r="AB76" s="2522"/>
      <c r="AC76" s="2522"/>
      <c r="AD76" s="2522"/>
      <c r="AE76" s="2522"/>
      <c r="AF76" s="2522"/>
      <c r="AG76" s="29"/>
      <c r="AL76" s="109"/>
    </row>
    <row r="77" spans="1:38" ht="3.75" customHeight="1">
      <c r="A77" s="195"/>
      <c r="B77" s="304"/>
      <c r="C77" s="269"/>
      <c r="D77" s="316"/>
      <c r="E77" s="317"/>
      <c r="F77" s="318"/>
      <c r="G77" s="319"/>
      <c r="H77" s="320"/>
      <c r="I77" s="319"/>
      <c r="J77" s="319"/>
      <c r="K77" s="319"/>
      <c r="L77" s="318"/>
      <c r="M77" s="318"/>
      <c r="N77" s="318"/>
      <c r="O77" s="2525"/>
      <c r="P77" s="2525"/>
      <c r="Q77" s="2525"/>
      <c r="R77" s="2525"/>
      <c r="S77" s="2519"/>
      <c r="T77" s="2519"/>
      <c r="U77" s="2519"/>
      <c r="V77" s="2519"/>
      <c r="W77" s="2525"/>
      <c r="X77" s="2525"/>
      <c r="Y77" s="2525"/>
      <c r="Z77" s="2525"/>
      <c r="AA77" s="2525"/>
      <c r="AB77" s="2525"/>
      <c r="AC77" s="2525"/>
      <c r="AD77" s="2525"/>
      <c r="AE77" s="2525"/>
      <c r="AF77" s="2525"/>
      <c r="AG77" s="332"/>
      <c r="AH77" s="318"/>
      <c r="AI77" s="318"/>
      <c r="AJ77" s="318"/>
      <c r="AK77" s="318"/>
      <c r="AL77" s="109"/>
    </row>
    <row r="78" spans="1:38" ht="12" customHeight="1">
      <c r="A78" s="195"/>
      <c r="B78" s="304"/>
      <c r="C78" s="269"/>
      <c r="D78" s="2524" t="s">
        <v>1699</v>
      </c>
      <c r="E78" s="317"/>
      <c r="F78" s="318"/>
      <c r="G78" s="319"/>
      <c r="H78" s="320"/>
      <c r="I78" s="319"/>
      <c r="J78" s="319"/>
      <c r="K78" s="319"/>
      <c r="L78" s="318"/>
      <c r="M78" s="318"/>
      <c r="N78" s="318"/>
      <c r="O78" s="2525"/>
      <c r="P78" s="2525"/>
      <c r="Q78" s="2525"/>
      <c r="R78" s="2525"/>
      <c r="S78" s="2519"/>
      <c r="T78" s="2519"/>
      <c r="U78" s="2519"/>
      <c r="V78" s="2519"/>
      <c r="W78" s="2525"/>
      <c r="X78" s="2525"/>
      <c r="Y78" s="2525"/>
      <c r="Z78" s="2525"/>
      <c r="AA78" s="2525"/>
      <c r="AB78" s="2525"/>
      <c r="AC78" s="2525"/>
      <c r="AD78" s="2525"/>
      <c r="AE78" s="2525"/>
      <c r="AF78" s="2525"/>
      <c r="AG78" s="332"/>
      <c r="AH78" s="318"/>
      <c r="AI78" s="318"/>
      <c r="AJ78" s="318"/>
      <c r="AK78" s="318"/>
      <c r="AL78" s="109"/>
    </row>
    <row r="79" spans="1:38" ht="12" customHeight="1">
      <c r="A79" s="195"/>
      <c r="B79" s="304"/>
      <c r="C79" s="269"/>
      <c r="D79" s="2524" t="s">
        <v>1700</v>
      </c>
      <c r="E79" s="317"/>
      <c r="F79" s="318"/>
      <c r="G79" s="319"/>
      <c r="H79" s="320"/>
      <c r="I79" s="319"/>
      <c r="J79" s="319"/>
      <c r="K79" s="319"/>
      <c r="L79" s="318"/>
      <c r="M79" s="318"/>
      <c r="N79" s="318"/>
      <c r="O79" s="2525"/>
      <c r="P79" s="2525"/>
      <c r="Q79" s="2525"/>
      <c r="R79" s="2525"/>
      <c r="S79" s="2519"/>
      <c r="T79" s="2519"/>
      <c r="U79" s="2519"/>
      <c r="V79" s="2519"/>
      <c r="W79" s="2525"/>
      <c r="X79" s="2525"/>
      <c r="Y79" s="2525"/>
      <c r="Z79" s="2525"/>
      <c r="AA79" s="2525"/>
      <c r="AB79" s="2525"/>
      <c r="AC79" s="2525"/>
      <c r="AD79" s="2525"/>
      <c r="AE79" s="2525"/>
      <c r="AF79" s="2525"/>
      <c r="AG79" s="332"/>
      <c r="AH79" s="318"/>
      <c r="AI79" s="318"/>
      <c r="AJ79" s="318"/>
      <c r="AK79" s="318"/>
      <c r="AL79" s="109"/>
    </row>
    <row r="80" spans="1:38" ht="12" customHeight="1">
      <c r="A80" s="195"/>
      <c r="B80" s="304"/>
      <c r="C80" s="269"/>
      <c r="D80" s="321" t="s">
        <v>1701</v>
      </c>
      <c r="E80" s="317"/>
      <c r="F80" s="318"/>
      <c r="G80" s="319"/>
      <c r="H80" s="320"/>
      <c r="I80" s="319"/>
      <c r="J80" s="319"/>
      <c r="K80" s="319"/>
      <c r="L80" s="318"/>
      <c r="M80" s="318"/>
      <c r="N80" s="318"/>
      <c r="O80" s="2525"/>
      <c r="P80" s="2525"/>
      <c r="Q80" s="2525"/>
      <c r="R80" s="2525"/>
      <c r="S80" s="2519"/>
      <c r="T80" s="2519"/>
      <c r="U80" s="2519"/>
      <c r="V80" s="2519"/>
      <c r="W80" s="2525"/>
      <c r="X80" s="2525"/>
      <c r="Y80" s="2525"/>
      <c r="Z80" s="2525"/>
      <c r="AA80" s="2525"/>
      <c r="AB80" s="2525"/>
      <c r="AC80" s="2525"/>
      <c r="AD80" s="2525"/>
      <c r="AE80" s="2525"/>
      <c r="AF80" s="2525"/>
      <c r="AG80" s="332"/>
      <c r="AH80" s="318"/>
      <c r="AI80" s="318"/>
      <c r="AJ80" s="318"/>
      <c r="AK80" s="318"/>
      <c r="AL80" s="109"/>
    </row>
    <row r="81" spans="1:38" ht="3.75" customHeight="1">
      <c r="A81" s="195"/>
      <c r="B81" s="304"/>
      <c r="C81" s="269"/>
      <c r="D81" s="322"/>
      <c r="E81" s="317"/>
      <c r="F81" s="318"/>
      <c r="G81" s="319"/>
      <c r="H81" s="320"/>
      <c r="I81" s="319"/>
      <c r="J81" s="319"/>
      <c r="K81" s="319"/>
      <c r="L81" s="318"/>
      <c r="M81" s="318"/>
      <c r="N81" s="318"/>
      <c r="O81" s="2525"/>
      <c r="P81" s="2525"/>
      <c r="Q81" s="2525"/>
      <c r="R81" s="2525"/>
      <c r="S81" s="2519"/>
      <c r="T81" s="2519"/>
      <c r="U81" s="2519"/>
      <c r="V81" s="2519"/>
      <c r="W81" s="2525"/>
      <c r="X81" s="2525"/>
      <c r="Y81" s="2525"/>
      <c r="Z81" s="2525"/>
      <c r="AA81" s="2525"/>
      <c r="AB81" s="2525"/>
      <c r="AC81" s="2525"/>
      <c r="AD81" s="2525"/>
      <c r="AE81" s="2525"/>
      <c r="AF81" s="2525"/>
      <c r="AG81" s="332"/>
      <c r="AH81" s="318"/>
      <c r="AI81" s="318"/>
      <c r="AJ81" s="318"/>
      <c r="AK81" s="318"/>
      <c r="AL81" s="109"/>
    </row>
    <row r="82" spans="1:38" ht="12" customHeight="1">
      <c r="A82" s="195"/>
      <c r="B82" s="304"/>
      <c r="C82" s="269"/>
      <c r="D82" s="2528"/>
      <c r="E82" s="129"/>
      <c r="G82" s="315"/>
      <c r="H82" s="82"/>
      <c r="I82" s="315"/>
      <c r="J82" s="315"/>
      <c r="K82" s="315"/>
      <c r="O82" s="2522"/>
      <c r="P82" s="2522"/>
      <c r="Q82" s="2522"/>
      <c r="R82" s="2522"/>
      <c r="S82" s="2493"/>
      <c r="T82" s="2493"/>
      <c r="U82" s="2493"/>
      <c r="V82" s="2493"/>
      <c r="W82" s="2522"/>
      <c r="X82" s="2522"/>
      <c r="Y82" s="2522"/>
      <c r="Z82" s="2522"/>
      <c r="AA82" s="2522"/>
      <c r="AB82" s="2522"/>
      <c r="AC82" s="2522"/>
      <c r="AD82" s="2522"/>
      <c r="AE82" s="2522"/>
      <c r="AF82" s="2522"/>
      <c r="AG82" s="29"/>
      <c r="AL82" s="109"/>
    </row>
    <row r="83" spans="1:38" ht="12" customHeight="1">
      <c r="A83" s="195"/>
      <c r="B83" s="263"/>
      <c r="C83" s="2513"/>
      <c r="D83" s="2523"/>
      <c r="E83" s="129"/>
      <c r="G83" s="315"/>
      <c r="H83" s="82"/>
      <c r="I83" s="315"/>
      <c r="J83" s="315"/>
      <c r="K83" s="315"/>
      <c r="O83" s="2522"/>
      <c r="P83" s="2522"/>
      <c r="Q83" s="2522"/>
      <c r="R83" s="2522"/>
      <c r="S83" s="2493"/>
      <c r="T83" s="2493"/>
      <c r="U83" s="2493"/>
      <c r="V83" s="2493"/>
      <c r="W83" s="2522"/>
      <c r="X83" s="2522"/>
      <c r="Y83" s="2522"/>
      <c r="Z83" s="2522"/>
      <c r="AA83" s="2522"/>
      <c r="AB83" s="4459">
        <v>3405</v>
      </c>
      <c r="AC83" s="4459"/>
      <c r="AD83" s="2522"/>
      <c r="AE83" s="2522"/>
      <c r="AF83" s="2522"/>
      <c r="AG83" s="29"/>
      <c r="AJ83" s="4459">
        <v>3406</v>
      </c>
      <c r="AK83" s="4459"/>
      <c r="AL83" s="109"/>
    </row>
    <row r="84" spans="1:38" ht="12" customHeight="1">
      <c r="A84" s="195"/>
      <c r="B84" s="82"/>
      <c r="C84" s="305"/>
      <c r="D84" s="2493" t="s">
        <v>144</v>
      </c>
      <c r="E84" s="82" t="s">
        <v>1684</v>
      </c>
      <c r="G84" s="315"/>
      <c r="H84" s="82"/>
      <c r="I84" s="315"/>
      <c r="J84" s="315"/>
      <c r="K84" s="315"/>
      <c r="O84" s="2522"/>
      <c r="P84" s="34"/>
      <c r="Q84" s="34"/>
      <c r="R84" s="34"/>
      <c r="S84" s="34"/>
      <c r="T84" s="34"/>
      <c r="U84" s="34"/>
      <c r="V84" s="4392" t="s">
        <v>294</v>
      </c>
      <c r="W84" s="4450"/>
      <c r="X84" s="4451"/>
      <c r="Y84" s="4451"/>
      <c r="Z84" s="4451"/>
      <c r="AA84" s="4451"/>
      <c r="AB84" s="4451"/>
      <c r="AC84" s="4452"/>
      <c r="AD84" s="2522"/>
      <c r="AE84" s="4450"/>
      <c r="AF84" s="4451"/>
      <c r="AG84" s="4451"/>
      <c r="AH84" s="4451"/>
      <c r="AI84" s="4451"/>
      <c r="AJ84" s="4451"/>
      <c r="AK84" s="4452"/>
      <c r="AL84" s="109"/>
    </row>
    <row r="85" spans="1:38" ht="12" customHeight="1">
      <c r="A85" s="195"/>
      <c r="B85" s="263"/>
      <c r="C85" s="307"/>
      <c r="D85" s="82"/>
      <c r="E85" s="252" t="s">
        <v>1067</v>
      </c>
      <c r="G85" s="315"/>
      <c r="H85" s="82"/>
      <c r="I85" s="315"/>
      <c r="J85" s="315"/>
      <c r="K85" s="315"/>
      <c r="O85" s="2522"/>
      <c r="P85" s="34"/>
      <c r="Q85" s="34"/>
      <c r="R85" s="34"/>
      <c r="S85" s="34"/>
      <c r="T85" s="34"/>
      <c r="U85" s="34"/>
      <c r="V85" s="4182"/>
      <c r="W85" s="4453"/>
      <c r="X85" s="4454"/>
      <c r="Y85" s="4454"/>
      <c r="Z85" s="4454"/>
      <c r="AA85" s="4454"/>
      <c r="AB85" s="4454"/>
      <c r="AC85" s="4455"/>
      <c r="AD85" s="2522"/>
      <c r="AE85" s="4453"/>
      <c r="AF85" s="4454"/>
      <c r="AG85" s="4454"/>
      <c r="AH85" s="4454"/>
      <c r="AI85" s="4454"/>
      <c r="AJ85" s="4454"/>
      <c r="AK85" s="4455"/>
      <c r="AL85" s="109"/>
    </row>
    <row r="86" spans="1:38" ht="12" customHeight="1">
      <c r="A86" s="195"/>
      <c r="B86" s="263"/>
      <c r="C86" s="307"/>
      <c r="D86" s="307"/>
      <c r="E86" s="264"/>
      <c r="G86" s="315"/>
      <c r="H86" s="82"/>
      <c r="I86" s="315"/>
      <c r="J86" s="315"/>
      <c r="K86" s="315"/>
      <c r="O86" s="2522"/>
      <c r="P86" s="2522"/>
      <c r="Q86" s="2522"/>
      <c r="R86" s="2522"/>
      <c r="S86" s="2493"/>
      <c r="T86" s="2493"/>
      <c r="U86" s="2493"/>
      <c r="V86" s="2493"/>
      <c r="W86" s="2522"/>
      <c r="X86" s="2522"/>
      <c r="Y86" s="2522"/>
      <c r="Z86" s="2522"/>
      <c r="AA86" s="2522"/>
      <c r="AB86" s="2522"/>
      <c r="AC86" s="2522"/>
      <c r="AD86" s="2522"/>
      <c r="AE86" s="2522"/>
      <c r="AF86" s="2522"/>
      <c r="AG86" s="29"/>
      <c r="AL86" s="109"/>
    </row>
    <row r="87" spans="1:38" ht="12" customHeight="1">
      <c r="A87" s="195"/>
      <c r="B87" s="269"/>
      <c r="C87" s="308"/>
      <c r="D87" s="2493" t="s">
        <v>149</v>
      </c>
      <c r="E87" s="2528" t="s">
        <v>1685</v>
      </c>
      <c r="G87" s="315"/>
      <c r="H87" s="82"/>
      <c r="I87" s="315"/>
      <c r="J87" s="315"/>
      <c r="K87" s="315"/>
      <c r="O87" s="2522"/>
      <c r="P87" s="2522"/>
      <c r="Q87" s="2522"/>
      <c r="R87" s="2522"/>
      <c r="S87" s="2493"/>
      <c r="T87" s="2493"/>
      <c r="U87" s="2493"/>
      <c r="V87" s="4392" t="s">
        <v>296</v>
      </c>
      <c r="W87" s="4450"/>
      <c r="X87" s="4451"/>
      <c r="Y87" s="4451"/>
      <c r="Z87" s="4451"/>
      <c r="AA87" s="4451"/>
      <c r="AB87" s="4451"/>
      <c r="AC87" s="4452"/>
      <c r="AD87" s="2522"/>
      <c r="AE87" s="4450"/>
      <c r="AF87" s="4451"/>
      <c r="AG87" s="4451"/>
      <c r="AH87" s="4451"/>
      <c r="AI87" s="4451"/>
      <c r="AJ87" s="4451"/>
      <c r="AK87" s="4452"/>
      <c r="AL87" s="109"/>
    </row>
    <row r="88" spans="1:38" ht="12" customHeight="1">
      <c r="A88" s="195"/>
      <c r="B88" s="269"/>
      <c r="C88" s="308"/>
      <c r="D88" s="82"/>
      <c r="E88" s="2523" t="s">
        <v>1686</v>
      </c>
      <c r="G88" s="315"/>
      <c r="H88" s="82"/>
      <c r="I88" s="315"/>
      <c r="J88" s="315"/>
      <c r="K88" s="315"/>
      <c r="O88" s="2522"/>
      <c r="P88" s="2522"/>
      <c r="Q88" s="2522"/>
      <c r="R88" s="2522"/>
      <c r="S88" s="2493"/>
      <c r="T88" s="2493"/>
      <c r="U88" s="2493"/>
      <c r="V88" s="4182"/>
      <c r="W88" s="4453"/>
      <c r="X88" s="4454"/>
      <c r="Y88" s="4454"/>
      <c r="Z88" s="4454"/>
      <c r="AA88" s="4454"/>
      <c r="AB88" s="4454"/>
      <c r="AC88" s="4455"/>
      <c r="AD88" s="2522"/>
      <c r="AE88" s="4453"/>
      <c r="AF88" s="4454"/>
      <c r="AG88" s="4454"/>
      <c r="AH88" s="4454"/>
      <c r="AI88" s="4454"/>
      <c r="AJ88" s="4454"/>
      <c r="AK88" s="4455"/>
      <c r="AL88" s="109"/>
    </row>
    <row r="89" spans="1:38" ht="12" customHeight="1">
      <c r="A89" s="195"/>
      <c r="B89" s="263"/>
      <c r="C89" s="264"/>
      <c r="D89" s="264"/>
      <c r="E89" s="309"/>
      <c r="G89" s="315"/>
      <c r="H89" s="82"/>
      <c r="I89" s="315"/>
      <c r="J89" s="315"/>
      <c r="K89" s="315"/>
      <c r="O89" s="2522"/>
      <c r="P89" s="2522"/>
      <c r="Q89" s="2522"/>
      <c r="R89" s="2522"/>
      <c r="S89" s="2493"/>
      <c r="T89" s="2493"/>
      <c r="U89" s="2493"/>
      <c r="V89" s="2493"/>
      <c r="W89" s="2522"/>
      <c r="X89" s="2522"/>
      <c r="Y89" s="2522"/>
      <c r="Z89" s="2522"/>
      <c r="AA89" s="2522"/>
      <c r="AB89" s="2522"/>
      <c r="AC89" s="2522"/>
      <c r="AD89" s="2522"/>
      <c r="AE89" s="2522"/>
      <c r="AF89" s="2522"/>
      <c r="AG89" s="29"/>
      <c r="AL89" s="109"/>
    </row>
    <row r="90" spans="1:38" ht="12" customHeight="1">
      <c r="A90" s="195"/>
      <c r="B90" s="82"/>
      <c r="C90" s="2517"/>
      <c r="D90" s="2493" t="s">
        <v>153</v>
      </c>
      <c r="E90" s="82" t="s">
        <v>1687</v>
      </c>
      <c r="G90" s="315"/>
      <c r="H90" s="82"/>
      <c r="I90" s="315"/>
      <c r="J90" s="315"/>
      <c r="K90" s="315"/>
      <c r="O90" s="2522"/>
      <c r="P90" s="2522"/>
      <c r="Q90" s="2522"/>
      <c r="R90" s="2522"/>
      <c r="S90" s="2493"/>
      <c r="T90" s="2493"/>
      <c r="U90" s="2493"/>
      <c r="V90" s="4392" t="s">
        <v>310</v>
      </c>
      <c r="W90" s="4450"/>
      <c r="X90" s="4451"/>
      <c r="Y90" s="4451"/>
      <c r="Z90" s="4451"/>
      <c r="AA90" s="4451"/>
      <c r="AB90" s="4451"/>
      <c r="AC90" s="4452"/>
      <c r="AD90" s="2522"/>
      <c r="AE90" s="4450"/>
      <c r="AF90" s="4451"/>
      <c r="AG90" s="4451"/>
      <c r="AH90" s="4451"/>
      <c r="AI90" s="4451"/>
      <c r="AJ90" s="4451"/>
      <c r="AK90" s="4452"/>
      <c r="AL90" s="109"/>
    </row>
    <row r="91" spans="1:38" ht="12" customHeight="1">
      <c r="A91" s="195"/>
      <c r="B91" s="82"/>
      <c r="C91" s="2517"/>
      <c r="D91" s="2529"/>
      <c r="E91" s="103" t="s">
        <v>1688</v>
      </c>
      <c r="G91" s="315"/>
      <c r="H91" s="82"/>
      <c r="I91" s="315"/>
      <c r="J91" s="315"/>
      <c r="K91" s="315"/>
      <c r="O91" s="2522"/>
      <c r="P91" s="2522"/>
      <c r="Q91" s="2522"/>
      <c r="R91" s="2522"/>
      <c r="S91" s="2493"/>
      <c r="T91" s="2493"/>
      <c r="U91" s="2493"/>
      <c r="V91" s="4182"/>
      <c r="W91" s="4453"/>
      <c r="X91" s="4454"/>
      <c r="Y91" s="4454"/>
      <c r="Z91" s="4454"/>
      <c r="AA91" s="4454"/>
      <c r="AB91" s="4454"/>
      <c r="AC91" s="4455"/>
      <c r="AD91" s="2522"/>
      <c r="AE91" s="4453"/>
      <c r="AF91" s="4454"/>
      <c r="AG91" s="4454"/>
      <c r="AH91" s="4454"/>
      <c r="AI91" s="4454"/>
      <c r="AJ91" s="4454"/>
      <c r="AK91" s="4455"/>
      <c r="AL91" s="109"/>
    </row>
    <row r="92" spans="1:38" ht="12" customHeight="1">
      <c r="A92" s="195"/>
      <c r="B92" s="269"/>
      <c r="C92" s="129"/>
      <c r="D92" s="129"/>
      <c r="E92" s="253"/>
      <c r="G92" s="315"/>
      <c r="H92" s="82"/>
      <c r="I92" s="315"/>
      <c r="J92" s="315"/>
      <c r="K92" s="315"/>
      <c r="O92" s="2522"/>
      <c r="P92" s="2522"/>
      <c r="Q92" s="2522"/>
      <c r="R92" s="2522"/>
      <c r="S92" s="2493"/>
      <c r="T92" s="2493"/>
      <c r="U92" s="2493"/>
      <c r="V92" s="2493"/>
      <c r="W92" s="2522"/>
      <c r="X92" s="2522"/>
      <c r="Y92" s="2522"/>
      <c r="Z92" s="2522"/>
      <c r="AA92" s="2522"/>
      <c r="AB92" s="2522"/>
      <c r="AC92" s="2522"/>
      <c r="AD92" s="2522"/>
      <c r="AE92" s="2522"/>
      <c r="AF92" s="2522"/>
      <c r="AG92" s="29"/>
      <c r="AL92" s="109"/>
    </row>
    <row r="93" spans="1:38" ht="12" customHeight="1">
      <c r="A93" s="195"/>
      <c r="B93" s="82"/>
      <c r="C93" s="305"/>
      <c r="D93" s="2493" t="s">
        <v>157</v>
      </c>
      <c r="E93" s="82" t="s">
        <v>1689</v>
      </c>
      <c r="G93" s="315"/>
      <c r="H93" s="82"/>
      <c r="I93" s="315"/>
      <c r="J93" s="315"/>
      <c r="K93" s="315"/>
      <c r="O93" s="2522"/>
      <c r="P93" s="2522"/>
      <c r="Q93" s="2522"/>
      <c r="R93" s="2522"/>
      <c r="S93" s="2493"/>
      <c r="T93" s="2493"/>
      <c r="U93" s="2493"/>
      <c r="V93" s="4392" t="s">
        <v>312</v>
      </c>
      <c r="W93" s="4450"/>
      <c r="X93" s="4451"/>
      <c r="Y93" s="4451"/>
      <c r="Z93" s="4451"/>
      <c r="AA93" s="4451"/>
      <c r="AB93" s="4451"/>
      <c r="AC93" s="4452"/>
      <c r="AD93" s="2522"/>
      <c r="AE93" s="4450"/>
      <c r="AF93" s="4451"/>
      <c r="AG93" s="4451"/>
      <c r="AH93" s="4451"/>
      <c r="AI93" s="4451"/>
      <c r="AJ93" s="4451"/>
      <c r="AK93" s="4452"/>
      <c r="AL93" s="109"/>
    </row>
    <row r="94" spans="1:38" ht="12" customHeight="1">
      <c r="A94" s="195"/>
      <c r="B94" s="263"/>
      <c r="C94" s="307"/>
      <c r="D94" s="307"/>
      <c r="E94" s="252" t="s">
        <v>1690</v>
      </c>
      <c r="G94" s="315"/>
      <c r="H94" s="82"/>
      <c r="I94" s="315"/>
      <c r="J94" s="315"/>
      <c r="K94" s="315"/>
      <c r="O94" s="2522"/>
      <c r="P94" s="2522"/>
      <c r="Q94" s="2522"/>
      <c r="R94" s="2522"/>
      <c r="S94" s="2493"/>
      <c r="T94" s="2493"/>
      <c r="U94" s="2493"/>
      <c r="V94" s="4182"/>
      <c r="W94" s="4453"/>
      <c r="X94" s="4454"/>
      <c r="Y94" s="4454"/>
      <c r="Z94" s="4454"/>
      <c r="AA94" s="4454"/>
      <c r="AB94" s="4454"/>
      <c r="AC94" s="4455"/>
      <c r="AD94" s="2522"/>
      <c r="AE94" s="4453"/>
      <c r="AF94" s="4454"/>
      <c r="AG94" s="4454"/>
      <c r="AH94" s="4454"/>
      <c r="AI94" s="4454"/>
      <c r="AJ94" s="4454"/>
      <c r="AK94" s="4455"/>
      <c r="AL94" s="109"/>
    </row>
    <row r="95" spans="1:38" ht="12" customHeight="1">
      <c r="A95" s="195"/>
      <c r="B95" s="300"/>
      <c r="C95" s="29"/>
      <c r="D95" s="29"/>
      <c r="F95" s="301"/>
      <c r="G95" s="78"/>
      <c r="H95" s="302"/>
      <c r="I95" s="78"/>
      <c r="J95" s="78"/>
      <c r="K95" s="78"/>
      <c r="L95" s="79"/>
      <c r="M95" s="79"/>
      <c r="N95" s="79"/>
      <c r="O95" s="2522"/>
      <c r="P95" s="2522"/>
      <c r="Q95" s="2522"/>
      <c r="R95" s="2522"/>
      <c r="S95" s="2493"/>
      <c r="T95" s="2493"/>
      <c r="U95" s="2493"/>
      <c r="V95" s="2493"/>
      <c r="W95" s="2522"/>
      <c r="X95" s="2522"/>
      <c r="Y95" s="2522"/>
      <c r="Z95" s="2522"/>
      <c r="AA95" s="2522"/>
      <c r="AB95" s="2522"/>
      <c r="AC95" s="2522"/>
      <c r="AD95" s="2522"/>
      <c r="AE95" s="2522"/>
      <c r="AF95" s="2522"/>
      <c r="AG95" s="2526"/>
      <c r="AL95" s="109"/>
    </row>
    <row r="96" spans="1:38" ht="12" customHeight="1" thickBot="1">
      <c r="A96" s="4292">
        <v>44</v>
      </c>
      <c r="B96" s="4293"/>
      <c r="C96" s="4293"/>
      <c r="D96" s="4293"/>
      <c r="E96" s="4293"/>
      <c r="F96" s="4293"/>
      <c r="G96" s="4293"/>
      <c r="H96" s="4293"/>
      <c r="I96" s="4293"/>
      <c r="J96" s="4293"/>
      <c r="K96" s="4293"/>
      <c r="L96" s="4293"/>
      <c r="M96" s="4293"/>
      <c r="N96" s="4293"/>
      <c r="O96" s="4293"/>
      <c r="P96" s="4293"/>
      <c r="Q96" s="4293"/>
      <c r="R96" s="4293"/>
      <c r="S96" s="4293"/>
      <c r="T96" s="4293"/>
      <c r="U96" s="4293"/>
      <c r="V96" s="4293"/>
      <c r="W96" s="4293"/>
      <c r="X96" s="4293"/>
      <c r="Y96" s="4293"/>
      <c r="Z96" s="4293"/>
      <c r="AA96" s="4293"/>
      <c r="AB96" s="4293"/>
      <c r="AC96" s="4293"/>
      <c r="AD96" s="4293"/>
      <c r="AE96" s="4293"/>
      <c r="AF96" s="4293"/>
      <c r="AG96" s="4293"/>
      <c r="AH96" s="4293"/>
      <c r="AI96" s="4293"/>
      <c r="AJ96" s="4293"/>
      <c r="AK96" s="4293"/>
      <c r="AL96" s="4294"/>
    </row>
    <row r="97" spans="1:46" ht="12" customHeight="1">
      <c r="A97" s="195"/>
      <c r="B97" s="300"/>
      <c r="C97" s="29"/>
      <c r="D97" s="29"/>
      <c r="F97" s="301"/>
      <c r="G97" s="78"/>
      <c r="H97" s="302"/>
      <c r="I97" s="78"/>
      <c r="J97" s="78"/>
      <c r="K97" s="78"/>
      <c r="L97" s="79"/>
      <c r="M97" s="79"/>
      <c r="N97" s="79"/>
      <c r="O97" s="2522"/>
      <c r="P97" s="2522"/>
      <c r="Q97" s="2522"/>
      <c r="R97" s="2522"/>
      <c r="S97" s="2493"/>
      <c r="T97" s="2493"/>
      <c r="U97" s="2493"/>
      <c r="V97" s="2493"/>
      <c r="W97" s="2522"/>
      <c r="X97" s="2522"/>
      <c r="Y97" s="2522"/>
      <c r="Z97" s="2522"/>
      <c r="AA97" s="2522"/>
      <c r="AB97" s="2522"/>
      <c r="AC97" s="2522"/>
      <c r="AD97" s="2522"/>
      <c r="AE97" s="2522"/>
      <c r="AF97" s="2522"/>
      <c r="AG97" s="2526"/>
      <c r="AL97" s="109"/>
    </row>
    <row r="98" spans="1:46" ht="12" customHeight="1">
      <c r="A98" s="195"/>
      <c r="B98" s="300"/>
      <c r="C98" s="29"/>
      <c r="D98" s="29"/>
      <c r="F98" s="301"/>
      <c r="G98" s="78"/>
      <c r="H98" s="302"/>
      <c r="I98" s="78"/>
      <c r="J98" s="78"/>
      <c r="K98" s="78"/>
      <c r="L98" s="79"/>
      <c r="M98" s="79"/>
      <c r="N98" s="79"/>
      <c r="O98" s="2522"/>
      <c r="P98" s="2522"/>
      <c r="Q98" s="2522"/>
      <c r="R98" s="2522"/>
      <c r="S98" s="2493"/>
      <c r="T98" s="2493"/>
      <c r="U98" s="2493"/>
      <c r="V98" s="2493"/>
      <c r="W98" s="2522"/>
      <c r="X98" s="2522"/>
      <c r="Y98" s="2522"/>
      <c r="Z98" s="2522"/>
      <c r="AA98" s="2522"/>
      <c r="AB98" s="2522"/>
      <c r="AC98" s="2522"/>
      <c r="AD98" s="2522"/>
      <c r="AE98" s="2522"/>
      <c r="AF98" s="2522"/>
      <c r="AG98" s="2526"/>
      <c r="AL98" s="109"/>
    </row>
    <row r="99" spans="1:46" ht="15" customHeight="1">
      <c r="A99" s="195"/>
      <c r="B99" s="4316" t="s">
        <v>1183</v>
      </c>
      <c r="C99" s="4317"/>
      <c r="D99" s="4317"/>
      <c r="E99" s="4317"/>
      <c r="F99" s="4317"/>
      <c r="G99" s="4318"/>
      <c r="H99" s="4322" t="s">
        <v>1658</v>
      </c>
      <c r="I99" s="4323"/>
      <c r="J99" s="78"/>
      <c r="K99" s="244" t="s">
        <v>1702</v>
      </c>
      <c r="L99" s="79"/>
      <c r="M99" s="79"/>
      <c r="N99" s="79"/>
      <c r="O99" s="2526"/>
      <c r="P99" s="2526"/>
      <c r="Q99" s="2526"/>
      <c r="R99" s="2526"/>
      <c r="S99" s="2526"/>
      <c r="T99" s="2526"/>
      <c r="U99" s="2526"/>
      <c r="V99" s="2526"/>
      <c r="W99" s="2526"/>
      <c r="X99" s="2526"/>
      <c r="Y99" s="2526"/>
      <c r="Z99" s="2526"/>
      <c r="AA99" s="2526"/>
      <c r="AB99" s="2526"/>
      <c r="AC99" s="2526"/>
      <c r="AD99" s="2526"/>
      <c r="AE99" s="2526"/>
      <c r="AF99" s="82"/>
      <c r="AG99" s="82"/>
      <c r="AH99" s="82"/>
      <c r="AI99" s="82"/>
      <c r="AJ99" s="82"/>
      <c r="AK99" s="82"/>
      <c r="AL99" s="211"/>
      <c r="AM99" s="82"/>
      <c r="AN99" s="82"/>
    </row>
    <row r="100" spans="1:46" ht="15" customHeight="1">
      <c r="A100" s="196"/>
      <c r="B100" s="4319"/>
      <c r="C100" s="4320"/>
      <c r="D100" s="4320"/>
      <c r="E100" s="4320"/>
      <c r="F100" s="4320"/>
      <c r="G100" s="4321"/>
      <c r="H100" s="4324"/>
      <c r="I100" s="4325"/>
      <c r="J100" s="80"/>
      <c r="K100" s="245" t="s">
        <v>1703</v>
      </c>
      <c r="L100" s="81"/>
      <c r="M100" s="81"/>
      <c r="N100" s="81"/>
      <c r="O100" s="103"/>
      <c r="P100" s="103"/>
      <c r="Q100" s="103"/>
      <c r="R100" s="103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328"/>
      <c r="AG100" s="255"/>
      <c r="AH100" s="35"/>
      <c r="AI100" s="35"/>
      <c r="AJ100" s="35"/>
      <c r="AK100" s="35"/>
      <c r="AL100" s="181"/>
      <c r="AM100" s="35"/>
      <c r="AN100" s="35"/>
      <c r="AO100" s="35"/>
      <c r="AP100" s="35"/>
      <c r="AQ100" s="35"/>
      <c r="AR100" s="35"/>
      <c r="AS100" s="35"/>
      <c r="AT100" s="35"/>
    </row>
    <row r="101" spans="1:46" ht="14.25" customHeight="1">
      <c r="A101" s="195"/>
      <c r="B101" s="300"/>
      <c r="C101" s="29"/>
      <c r="D101" s="29"/>
      <c r="F101" s="301"/>
      <c r="G101" s="78"/>
      <c r="H101" s="302"/>
      <c r="I101" s="78"/>
      <c r="J101" s="78"/>
      <c r="K101" s="78"/>
      <c r="L101" s="79"/>
      <c r="M101" s="79"/>
      <c r="N101" s="79"/>
      <c r="O101" s="2522"/>
      <c r="P101" s="2522"/>
      <c r="Q101" s="2522"/>
      <c r="R101" s="2522"/>
      <c r="S101" s="2493"/>
      <c r="T101" s="2493"/>
      <c r="U101" s="2493"/>
      <c r="V101" s="2493"/>
      <c r="W101" s="2522"/>
      <c r="X101" s="2522"/>
      <c r="Y101" s="2522"/>
      <c r="Z101" s="2522"/>
      <c r="AA101" s="2522"/>
      <c r="AB101" s="2522"/>
      <c r="AC101" s="2522"/>
      <c r="AD101" s="2522"/>
      <c r="AE101" s="2522"/>
      <c r="AF101" s="2522"/>
      <c r="AG101" s="2526"/>
      <c r="AL101" s="109"/>
    </row>
    <row r="102" spans="1:46" ht="7.5" customHeight="1">
      <c r="A102" s="195"/>
      <c r="B102" s="82"/>
      <c r="C102" s="29"/>
      <c r="D102" s="4482" t="s">
        <v>1674</v>
      </c>
      <c r="E102" s="4483"/>
      <c r="F102" s="4483"/>
      <c r="G102" s="4483"/>
      <c r="H102" s="4483"/>
      <c r="I102" s="4483"/>
      <c r="J102" s="4483"/>
      <c r="K102" s="4483"/>
      <c r="L102" s="4483"/>
      <c r="M102" s="4483"/>
      <c r="N102" s="4483"/>
      <c r="O102" s="4483"/>
      <c r="P102" s="4483"/>
      <c r="Q102" s="4483"/>
      <c r="R102" s="4483"/>
      <c r="S102" s="4483"/>
      <c r="T102" s="4484"/>
      <c r="U102" s="2493"/>
      <c r="V102" s="4482"/>
      <c r="W102" s="4483"/>
      <c r="X102" s="4483"/>
      <c r="Y102" s="4483"/>
      <c r="Z102" s="4483"/>
      <c r="AA102" s="4483"/>
      <c r="AB102" s="4483"/>
      <c r="AC102" s="4484"/>
      <c r="AD102" s="2522"/>
      <c r="AE102" s="4485"/>
      <c r="AF102" s="4486"/>
      <c r="AG102" s="4486"/>
      <c r="AH102" s="4486"/>
      <c r="AI102" s="4486"/>
      <c r="AJ102" s="4486"/>
      <c r="AK102" s="4487"/>
      <c r="AL102" s="109"/>
    </row>
    <row r="103" spans="1:46" ht="11.25" customHeight="1">
      <c r="A103" s="195"/>
      <c r="B103" s="82"/>
      <c r="C103" s="29"/>
      <c r="D103" s="4470"/>
      <c r="E103" s="4471"/>
      <c r="F103" s="4471"/>
      <c r="G103" s="4471"/>
      <c r="H103" s="4471"/>
      <c r="I103" s="4471"/>
      <c r="J103" s="4471"/>
      <c r="K103" s="4471"/>
      <c r="L103" s="4471"/>
      <c r="M103" s="4471"/>
      <c r="N103" s="4471"/>
      <c r="O103" s="4471"/>
      <c r="P103" s="4471"/>
      <c r="Q103" s="4471"/>
      <c r="R103" s="4471"/>
      <c r="S103" s="4471"/>
      <c r="T103" s="4472"/>
      <c r="U103" s="2493"/>
      <c r="V103" s="4470" t="s">
        <v>1675</v>
      </c>
      <c r="W103" s="4471"/>
      <c r="X103" s="4471"/>
      <c r="Y103" s="4471"/>
      <c r="Z103" s="4471"/>
      <c r="AA103" s="4471"/>
      <c r="AB103" s="4471"/>
      <c r="AC103" s="4472"/>
      <c r="AD103" s="2522"/>
      <c r="AE103" s="4473" t="s">
        <v>1676</v>
      </c>
      <c r="AF103" s="4474"/>
      <c r="AG103" s="4474"/>
      <c r="AH103" s="4474"/>
      <c r="AI103" s="4474"/>
      <c r="AJ103" s="4474"/>
      <c r="AK103" s="4475"/>
      <c r="AL103" s="109"/>
    </row>
    <row r="104" spans="1:46" ht="11.25" customHeight="1">
      <c r="A104" s="195"/>
      <c r="B104" s="82"/>
      <c r="C104" s="29"/>
      <c r="D104" s="4470"/>
      <c r="E104" s="4471"/>
      <c r="F104" s="4471"/>
      <c r="G104" s="4471"/>
      <c r="H104" s="4471"/>
      <c r="I104" s="4471"/>
      <c r="J104" s="4471"/>
      <c r="K104" s="4471"/>
      <c r="L104" s="4471"/>
      <c r="M104" s="4471"/>
      <c r="N104" s="4471"/>
      <c r="O104" s="4471"/>
      <c r="P104" s="4471"/>
      <c r="Q104" s="4471"/>
      <c r="R104" s="4471"/>
      <c r="S104" s="4471"/>
      <c r="T104" s="4472"/>
      <c r="U104" s="2493"/>
      <c r="V104" s="4488" t="s">
        <v>1677</v>
      </c>
      <c r="W104" s="4489"/>
      <c r="X104" s="4489"/>
      <c r="Y104" s="4489"/>
      <c r="Z104" s="4489"/>
      <c r="AA104" s="4489"/>
      <c r="AB104" s="4489"/>
      <c r="AC104" s="4490"/>
      <c r="AD104" s="2522"/>
      <c r="AE104" s="4491" t="s">
        <v>1678</v>
      </c>
      <c r="AF104" s="4492"/>
      <c r="AG104" s="4492"/>
      <c r="AH104" s="4492"/>
      <c r="AI104" s="4492"/>
      <c r="AJ104" s="4492"/>
      <c r="AK104" s="4493"/>
      <c r="AL104" s="109"/>
    </row>
    <row r="105" spans="1:46" ht="11.25" customHeight="1">
      <c r="A105" s="195"/>
      <c r="B105" s="82"/>
      <c r="C105" s="29"/>
      <c r="D105" s="4470"/>
      <c r="E105" s="4471"/>
      <c r="F105" s="4471"/>
      <c r="G105" s="4471"/>
      <c r="H105" s="4471"/>
      <c r="I105" s="4471"/>
      <c r="J105" s="4471"/>
      <c r="K105" s="4471"/>
      <c r="L105" s="4471"/>
      <c r="M105" s="4471"/>
      <c r="N105" s="4471"/>
      <c r="O105" s="4471"/>
      <c r="P105" s="4471"/>
      <c r="Q105" s="4471"/>
      <c r="R105" s="4471"/>
      <c r="S105" s="4471"/>
      <c r="T105" s="4472"/>
      <c r="U105" s="2493"/>
      <c r="V105" s="4470" t="s">
        <v>291</v>
      </c>
      <c r="W105" s="4471"/>
      <c r="X105" s="4471"/>
      <c r="Y105" s="4471"/>
      <c r="Z105" s="4471"/>
      <c r="AA105" s="4471"/>
      <c r="AB105" s="4471"/>
      <c r="AC105" s="4472"/>
      <c r="AD105" s="2522"/>
      <c r="AE105" s="4473" t="s">
        <v>291</v>
      </c>
      <c r="AF105" s="4474"/>
      <c r="AG105" s="4474"/>
      <c r="AH105" s="4474"/>
      <c r="AI105" s="4474"/>
      <c r="AJ105" s="4474"/>
      <c r="AK105" s="4475"/>
      <c r="AL105" s="109"/>
    </row>
    <row r="106" spans="1:46" ht="7.5" customHeight="1">
      <c r="A106" s="195"/>
      <c r="B106" s="82"/>
      <c r="C106" s="29"/>
      <c r="D106" s="4476"/>
      <c r="E106" s="4477"/>
      <c r="F106" s="4477"/>
      <c r="G106" s="4477"/>
      <c r="H106" s="4477"/>
      <c r="I106" s="4477"/>
      <c r="J106" s="4477"/>
      <c r="K106" s="4477"/>
      <c r="L106" s="4477"/>
      <c r="M106" s="4477"/>
      <c r="N106" s="4477"/>
      <c r="O106" s="4477"/>
      <c r="P106" s="4477"/>
      <c r="Q106" s="4477"/>
      <c r="R106" s="4477"/>
      <c r="S106" s="4477"/>
      <c r="T106" s="4478"/>
      <c r="U106" s="2493"/>
      <c r="V106" s="4476"/>
      <c r="W106" s="4477"/>
      <c r="X106" s="4477"/>
      <c r="Y106" s="4477"/>
      <c r="Z106" s="4477"/>
      <c r="AA106" s="4477"/>
      <c r="AB106" s="4477"/>
      <c r="AC106" s="4478"/>
      <c r="AD106" s="2522"/>
      <c r="AE106" s="4479"/>
      <c r="AF106" s="4480"/>
      <c r="AG106" s="4480"/>
      <c r="AH106" s="4480"/>
      <c r="AI106" s="4480"/>
      <c r="AJ106" s="4480"/>
      <c r="AK106" s="4481"/>
      <c r="AL106" s="109"/>
    </row>
    <row r="107" spans="1:46" ht="14.25" customHeight="1">
      <c r="A107" s="195"/>
      <c r="B107" s="300"/>
      <c r="C107" s="29"/>
      <c r="D107" s="29"/>
      <c r="F107" s="301"/>
      <c r="G107" s="78"/>
      <c r="H107" s="302"/>
      <c r="I107" s="78"/>
      <c r="J107" s="78"/>
      <c r="K107" s="78"/>
      <c r="L107" s="79"/>
      <c r="M107" s="79"/>
      <c r="N107" s="79"/>
      <c r="O107" s="2522"/>
      <c r="P107" s="2522"/>
      <c r="Q107" s="2522"/>
      <c r="R107" s="2522"/>
      <c r="S107" s="2493"/>
      <c r="T107" s="2493"/>
      <c r="U107" s="2493"/>
      <c r="V107" s="2493"/>
      <c r="W107" s="2522"/>
      <c r="X107" s="2522"/>
      <c r="Y107" s="2522"/>
      <c r="Z107" s="2522"/>
      <c r="AA107" s="2522"/>
      <c r="AB107" s="2522"/>
      <c r="AC107" s="2522"/>
      <c r="AD107" s="2522"/>
      <c r="AE107" s="2522"/>
      <c r="AF107" s="2522"/>
      <c r="AG107" s="2526"/>
      <c r="AL107" s="109"/>
    </row>
    <row r="108" spans="1:46" ht="15" customHeight="1">
      <c r="A108" s="195"/>
      <c r="B108" s="335" t="s">
        <v>1704</v>
      </c>
      <c r="C108" s="269"/>
      <c r="D108" s="2528" t="s">
        <v>1705</v>
      </c>
      <c r="E108" s="129"/>
      <c r="G108" s="315"/>
      <c r="H108" s="82"/>
      <c r="I108" s="315"/>
      <c r="J108" s="315"/>
      <c r="K108" s="315"/>
      <c r="O108" s="2522"/>
      <c r="P108" s="2522"/>
      <c r="Q108" s="2522"/>
      <c r="R108" s="2522"/>
      <c r="S108" s="2493"/>
      <c r="T108" s="2493"/>
      <c r="U108" s="2493"/>
      <c r="V108" s="2493"/>
      <c r="W108" s="2522"/>
      <c r="X108" s="2522"/>
      <c r="Y108" s="2522"/>
      <c r="Z108" s="2522"/>
      <c r="AA108" s="2522"/>
      <c r="AB108" s="2522"/>
      <c r="AC108" s="2522"/>
      <c r="AD108" s="2522"/>
      <c r="AE108" s="2522"/>
      <c r="AF108" s="2522"/>
      <c r="AG108" s="29"/>
      <c r="AL108" s="109"/>
    </row>
    <row r="109" spans="1:46" ht="3.75" customHeight="1">
      <c r="A109" s="195"/>
      <c r="B109" s="304"/>
      <c r="C109" s="269"/>
      <c r="D109" s="316"/>
      <c r="E109" s="317"/>
      <c r="F109" s="318"/>
      <c r="G109" s="319"/>
      <c r="H109" s="320"/>
      <c r="I109" s="319"/>
      <c r="J109" s="319"/>
      <c r="K109" s="319"/>
      <c r="L109" s="318"/>
      <c r="M109" s="318"/>
      <c r="N109" s="318"/>
      <c r="O109" s="2525"/>
      <c r="P109" s="2525"/>
      <c r="Q109" s="2525"/>
      <c r="R109" s="2525"/>
      <c r="S109" s="2519"/>
      <c r="T109" s="2519"/>
      <c r="U109" s="2519"/>
      <c r="V109" s="2519"/>
      <c r="W109" s="2525"/>
      <c r="X109" s="2525"/>
      <c r="Y109" s="2525"/>
      <c r="Z109" s="2525"/>
      <c r="AA109" s="2525"/>
      <c r="AB109" s="2525"/>
      <c r="AC109" s="2525"/>
      <c r="AD109" s="2525"/>
      <c r="AE109" s="2525"/>
      <c r="AF109" s="2525"/>
      <c r="AG109" s="332"/>
      <c r="AH109" s="318"/>
      <c r="AI109" s="318"/>
      <c r="AJ109" s="318"/>
      <c r="AK109" s="318"/>
      <c r="AL109" s="109"/>
    </row>
    <row r="110" spans="1:46" ht="12" customHeight="1">
      <c r="A110" s="195"/>
      <c r="B110" s="304"/>
      <c r="C110" s="269"/>
      <c r="D110" s="2524" t="s">
        <v>1706</v>
      </c>
      <c r="E110" s="317"/>
      <c r="F110" s="318"/>
      <c r="G110" s="319"/>
      <c r="H110" s="320"/>
      <c r="I110" s="319"/>
      <c r="J110" s="319"/>
      <c r="K110" s="319"/>
      <c r="L110" s="318"/>
      <c r="M110" s="318"/>
      <c r="N110" s="318"/>
      <c r="O110" s="2525"/>
      <c r="P110" s="2525"/>
      <c r="Q110" s="2525"/>
      <c r="R110" s="2525"/>
      <c r="S110" s="2519"/>
      <c r="T110" s="2519"/>
      <c r="U110" s="2519"/>
      <c r="V110" s="2519"/>
      <c r="W110" s="2525"/>
      <c r="X110" s="2525"/>
      <c r="Y110" s="2525"/>
      <c r="Z110" s="2525"/>
      <c r="AA110" s="2525"/>
      <c r="AB110" s="2525"/>
      <c r="AC110" s="2525"/>
      <c r="AD110" s="2525"/>
      <c r="AE110" s="2525"/>
      <c r="AF110" s="2525"/>
      <c r="AG110" s="332"/>
      <c r="AH110" s="318"/>
      <c r="AI110" s="318"/>
      <c r="AJ110" s="318"/>
      <c r="AK110" s="318"/>
      <c r="AL110" s="109"/>
    </row>
    <row r="111" spans="1:46" ht="12" customHeight="1">
      <c r="A111" s="195"/>
      <c r="B111" s="304"/>
      <c r="C111" s="269"/>
      <c r="D111" s="2524" t="s">
        <v>1707</v>
      </c>
      <c r="E111" s="317"/>
      <c r="F111" s="318"/>
      <c r="G111" s="319"/>
      <c r="H111" s="320"/>
      <c r="I111" s="319"/>
      <c r="J111" s="319"/>
      <c r="K111" s="319"/>
      <c r="L111" s="318"/>
      <c r="M111" s="318"/>
      <c r="N111" s="318"/>
      <c r="O111" s="2525"/>
      <c r="P111" s="2525"/>
      <c r="Q111" s="2525"/>
      <c r="R111" s="2525"/>
      <c r="S111" s="2519"/>
      <c r="T111" s="2519"/>
      <c r="U111" s="2519"/>
      <c r="V111" s="2519"/>
      <c r="W111" s="2525"/>
      <c r="X111" s="2525"/>
      <c r="Y111" s="2525"/>
      <c r="Z111" s="2525"/>
      <c r="AA111" s="2525"/>
      <c r="AB111" s="2525"/>
      <c r="AC111" s="2525"/>
      <c r="AD111" s="2525"/>
      <c r="AE111" s="2525"/>
      <c r="AF111" s="2525"/>
      <c r="AG111" s="332"/>
      <c r="AH111" s="318"/>
      <c r="AI111" s="318"/>
      <c r="AJ111" s="318"/>
      <c r="AK111" s="318"/>
      <c r="AL111" s="109"/>
    </row>
    <row r="112" spans="1:46" ht="12" customHeight="1">
      <c r="A112" s="195"/>
      <c r="B112" s="304"/>
      <c r="C112" s="269"/>
      <c r="D112" s="321" t="s">
        <v>2382</v>
      </c>
      <c r="E112" s="317"/>
      <c r="F112" s="318"/>
      <c r="G112" s="319"/>
      <c r="H112" s="320"/>
      <c r="I112" s="319"/>
      <c r="J112" s="319"/>
      <c r="K112" s="319"/>
      <c r="L112" s="318"/>
      <c r="M112" s="318"/>
      <c r="N112" s="318"/>
      <c r="O112" s="2525"/>
      <c r="P112" s="2525"/>
      <c r="Q112" s="2525"/>
      <c r="R112" s="2525"/>
      <c r="S112" s="2519"/>
      <c r="T112" s="2519"/>
      <c r="U112" s="2519"/>
      <c r="V112" s="2519"/>
      <c r="W112" s="2525"/>
      <c r="X112" s="2525"/>
      <c r="Y112" s="2525"/>
      <c r="Z112" s="2525"/>
      <c r="AA112" s="2525"/>
      <c r="AB112" s="2525"/>
      <c r="AC112" s="2525"/>
      <c r="AD112" s="2525"/>
      <c r="AE112" s="2525"/>
      <c r="AF112" s="2525"/>
      <c r="AG112" s="332"/>
      <c r="AH112" s="318"/>
      <c r="AI112" s="318"/>
      <c r="AJ112" s="318"/>
      <c r="AK112" s="318"/>
      <c r="AL112" s="109"/>
    </row>
    <row r="113" spans="1:38" ht="12" customHeight="1">
      <c r="A113" s="195"/>
      <c r="B113" s="304"/>
      <c r="C113" s="269"/>
      <c r="D113" s="321" t="s">
        <v>1708</v>
      </c>
      <c r="E113" s="317"/>
      <c r="F113" s="318"/>
      <c r="G113" s="319"/>
      <c r="H113" s="320"/>
      <c r="I113" s="319"/>
      <c r="J113" s="319"/>
      <c r="K113" s="319"/>
      <c r="L113" s="318"/>
      <c r="M113" s="318"/>
      <c r="N113" s="318"/>
      <c r="O113" s="2525"/>
      <c r="P113" s="2525"/>
      <c r="Q113" s="2525"/>
      <c r="R113" s="2525"/>
      <c r="S113" s="2519"/>
      <c r="T113" s="2519"/>
      <c r="U113" s="2519"/>
      <c r="V113" s="2519"/>
      <c r="W113" s="2525"/>
      <c r="X113" s="2525"/>
      <c r="Y113" s="2525"/>
      <c r="Z113" s="2525"/>
      <c r="AA113" s="2525"/>
      <c r="AB113" s="2525"/>
      <c r="AC113" s="2525"/>
      <c r="AD113" s="2525"/>
      <c r="AE113" s="2525"/>
      <c r="AF113" s="2525"/>
      <c r="AG113" s="332"/>
      <c r="AH113" s="318"/>
      <c r="AI113" s="318"/>
      <c r="AJ113" s="318"/>
      <c r="AK113" s="318"/>
      <c r="AL113" s="109"/>
    </row>
    <row r="114" spans="1:38" ht="3.75" customHeight="1">
      <c r="A114" s="195"/>
      <c r="B114" s="304"/>
      <c r="C114" s="269"/>
      <c r="D114" s="322"/>
      <c r="E114" s="317"/>
      <c r="F114" s="318"/>
      <c r="G114" s="319"/>
      <c r="H114" s="320"/>
      <c r="I114" s="319"/>
      <c r="J114" s="319"/>
      <c r="K114" s="319"/>
      <c r="L114" s="318"/>
      <c r="M114" s="318"/>
      <c r="N114" s="318"/>
      <c r="O114" s="2525"/>
      <c r="P114" s="2525"/>
      <c r="Q114" s="2525"/>
      <c r="R114" s="2525"/>
      <c r="S114" s="2519"/>
      <c r="T114" s="2519"/>
      <c r="U114" s="2519"/>
      <c r="V114" s="2519"/>
      <c r="W114" s="2525"/>
      <c r="X114" s="2525"/>
      <c r="Y114" s="2525"/>
      <c r="Z114" s="2525"/>
      <c r="AA114" s="2525"/>
      <c r="AB114" s="2525"/>
      <c r="AC114" s="2525"/>
      <c r="AD114" s="2525"/>
      <c r="AE114" s="2525"/>
      <c r="AF114" s="2525"/>
      <c r="AG114" s="332"/>
      <c r="AH114" s="318"/>
      <c r="AI114" s="318"/>
      <c r="AJ114" s="318"/>
      <c r="AK114" s="318"/>
      <c r="AL114" s="109"/>
    </row>
    <row r="115" spans="1:38" ht="12" customHeight="1">
      <c r="A115" s="195"/>
      <c r="B115" s="304"/>
      <c r="C115" s="269"/>
      <c r="D115" s="2528"/>
      <c r="E115" s="129"/>
      <c r="G115" s="315"/>
      <c r="H115" s="82"/>
      <c r="I115" s="315"/>
      <c r="J115" s="315"/>
      <c r="K115" s="315"/>
      <c r="O115" s="2522"/>
      <c r="P115" s="2522"/>
      <c r="Q115" s="2522"/>
      <c r="R115" s="2522"/>
      <c r="S115" s="2493"/>
      <c r="T115" s="2493"/>
      <c r="U115" s="2493"/>
      <c r="V115" s="2493"/>
      <c r="W115" s="2522"/>
      <c r="X115" s="2522"/>
      <c r="Y115" s="2522"/>
      <c r="Z115" s="2522"/>
      <c r="AA115" s="2522"/>
      <c r="AB115" s="2522"/>
      <c r="AC115" s="2522"/>
      <c r="AD115" s="2522"/>
      <c r="AE115" s="2522"/>
      <c r="AF115" s="2522"/>
      <c r="AG115" s="29"/>
      <c r="AL115" s="109"/>
    </row>
    <row r="116" spans="1:38" ht="12" customHeight="1">
      <c r="A116" s="195"/>
      <c r="B116" s="263"/>
      <c r="C116" s="2513"/>
      <c r="D116" s="2523"/>
      <c r="E116" s="129"/>
      <c r="G116" s="315"/>
      <c r="H116" s="82"/>
      <c r="I116" s="315"/>
      <c r="J116" s="315"/>
      <c r="K116" s="315"/>
      <c r="O116" s="2522"/>
      <c r="P116" s="2522"/>
      <c r="Q116" s="2522"/>
      <c r="R116" s="2522"/>
      <c r="S116" s="2493"/>
      <c r="T116" s="2493"/>
      <c r="U116" s="2493"/>
      <c r="V116" s="2493"/>
      <c r="W116" s="2522"/>
      <c r="X116" s="2522"/>
      <c r="Y116" s="2522"/>
      <c r="Z116" s="2522"/>
      <c r="AA116" s="2522"/>
      <c r="AB116" s="4459">
        <v>3407</v>
      </c>
      <c r="AC116" s="4459"/>
      <c r="AD116" s="2522"/>
      <c r="AE116" s="2522"/>
      <c r="AF116" s="2522"/>
      <c r="AG116" s="29"/>
      <c r="AJ116" s="4459">
        <v>3408</v>
      </c>
      <c r="AK116" s="4459"/>
      <c r="AL116" s="109"/>
    </row>
    <row r="117" spans="1:38" ht="11.25" customHeight="1">
      <c r="A117" s="195"/>
      <c r="B117" s="82"/>
      <c r="C117" s="305"/>
      <c r="D117" s="2493" t="s">
        <v>144</v>
      </c>
      <c r="E117" s="82" t="s">
        <v>1684</v>
      </c>
      <c r="G117" s="315"/>
      <c r="H117" s="82"/>
      <c r="I117" s="315"/>
      <c r="J117" s="315"/>
      <c r="K117" s="315"/>
      <c r="O117" s="2522"/>
      <c r="P117" s="34"/>
      <c r="Q117" s="34"/>
      <c r="R117" s="34"/>
      <c r="S117" s="34"/>
      <c r="T117" s="34"/>
      <c r="U117" s="34"/>
      <c r="V117" s="4392" t="s">
        <v>294</v>
      </c>
      <c r="W117" s="4450"/>
      <c r="X117" s="4451"/>
      <c r="Y117" s="4451"/>
      <c r="Z117" s="4451"/>
      <c r="AA117" s="4451"/>
      <c r="AB117" s="4451"/>
      <c r="AC117" s="4452"/>
      <c r="AD117" s="2557"/>
      <c r="AE117" s="4450"/>
      <c r="AF117" s="4451"/>
      <c r="AG117" s="4451"/>
      <c r="AH117" s="4451"/>
      <c r="AI117" s="4451"/>
      <c r="AJ117" s="4451"/>
      <c r="AK117" s="4452"/>
      <c r="AL117" s="109"/>
    </row>
    <row r="118" spans="1:38" ht="11.25" customHeight="1">
      <c r="A118" s="195"/>
      <c r="B118" s="263"/>
      <c r="C118" s="307"/>
      <c r="D118" s="82"/>
      <c r="E118" s="252" t="s">
        <v>1067</v>
      </c>
      <c r="G118" s="315"/>
      <c r="H118" s="82"/>
      <c r="I118" s="315"/>
      <c r="J118" s="315"/>
      <c r="K118" s="315"/>
      <c r="O118" s="2522"/>
      <c r="P118" s="34"/>
      <c r="Q118" s="34"/>
      <c r="R118" s="34"/>
      <c r="S118" s="34"/>
      <c r="T118" s="34"/>
      <c r="U118" s="34"/>
      <c r="V118" s="4182"/>
      <c r="W118" s="4453"/>
      <c r="X118" s="4454"/>
      <c r="Y118" s="4454"/>
      <c r="Z118" s="4454"/>
      <c r="AA118" s="4454"/>
      <c r="AB118" s="4454"/>
      <c r="AC118" s="4455"/>
      <c r="AD118" s="2557"/>
      <c r="AE118" s="4453"/>
      <c r="AF118" s="4454"/>
      <c r="AG118" s="4454"/>
      <c r="AH118" s="4454"/>
      <c r="AI118" s="4454"/>
      <c r="AJ118" s="4454"/>
      <c r="AK118" s="4455"/>
      <c r="AL118" s="109"/>
    </row>
    <row r="119" spans="1:38" ht="12" customHeight="1">
      <c r="A119" s="195"/>
      <c r="B119" s="263"/>
      <c r="C119" s="307"/>
      <c r="D119" s="307"/>
      <c r="E119" s="264"/>
      <c r="G119" s="315"/>
      <c r="H119" s="82"/>
      <c r="I119" s="315"/>
      <c r="J119" s="315"/>
      <c r="K119" s="315"/>
      <c r="O119" s="2522"/>
      <c r="P119" s="2522"/>
      <c r="Q119" s="2522"/>
      <c r="R119" s="2522"/>
      <c r="S119" s="2493"/>
      <c r="T119" s="2493"/>
      <c r="U119" s="2493"/>
      <c r="V119" s="2493"/>
      <c r="W119" s="2522"/>
      <c r="X119" s="2522"/>
      <c r="Y119" s="2522"/>
      <c r="Z119" s="2522"/>
      <c r="AA119" s="2522"/>
      <c r="AB119" s="2522"/>
      <c r="AC119" s="2522"/>
      <c r="AD119" s="2522"/>
      <c r="AE119" s="2522"/>
      <c r="AF119" s="2522"/>
      <c r="AG119" s="29"/>
      <c r="AL119" s="109"/>
    </row>
    <row r="120" spans="1:38" ht="11.25" customHeight="1">
      <c r="A120" s="195"/>
      <c r="B120" s="269"/>
      <c r="C120" s="308"/>
      <c r="D120" s="2493" t="s">
        <v>149</v>
      </c>
      <c r="E120" s="2528" t="s">
        <v>1685</v>
      </c>
      <c r="G120" s="315"/>
      <c r="H120" s="82"/>
      <c r="I120" s="315"/>
      <c r="J120" s="315"/>
      <c r="K120" s="315"/>
      <c r="O120" s="2522"/>
      <c r="P120" s="2522"/>
      <c r="Q120" s="2522"/>
      <c r="R120" s="2522"/>
      <c r="S120" s="2493"/>
      <c r="T120" s="2493"/>
      <c r="U120" s="2493"/>
      <c r="V120" s="4392" t="s">
        <v>296</v>
      </c>
      <c r="W120" s="4450"/>
      <c r="X120" s="4451"/>
      <c r="Y120" s="4451"/>
      <c r="Z120" s="4451"/>
      <c r="AA120" s="4451"/>
      <c r="AB120" s="4451"/>
      <c r="AC120" s="4452"/>
      <c r="AD120" s="2522"/>
      <c r="AE120" s="4450"/>
      <c r="AF120" s="4451"/>
      <c r="AG120" s="4451"/>
      <c r="AH120" s="4451"/>
      <c r="AI120" s="4451"/>
      <c r="AJ120" s="4451"/>
      <c r="AK120" s="4452"/>
      <c r="AL120" s="109"/>
    </row>
    <row r="121" spans="1:38" ht="11.25" customHeight="1">
      <c r="A121" s="195"/>
      <c r="B121" s="269"/>
      <c r="C121" s="308"/>
      <c r="D121" s="82"/>
      <c r="E121" s="2523" t="s">
        <v>1686</v>
      </c>
      <c r="G121" s="315"/>
      <c r="H121" s="82"/>
      <c r="I121" s="315"/>
      <c r="J121" s="315"/>
      <c r="K121" s="315"/>
      <c r="O121" s="2522"/>
      <c r="P121" s="2522"/>
      <c r="Q121" s="2522"/>
      <c r="R121" s="2522"/>
      <c r="S121" s="2493"/>
      <c r="T121" s="2493"/>
      <c r="U121" s="2493"/>
      <c r="V121" s="4182"/>
      <c r="W121" s="4453"/>
      <c r="X121" s="4454"/>
      <c r="Y121" s="4454"/>
      <c r="Z121" s="4454"/>
      <c r="AA121" s="4454"/>
      <c r="AB121" s="4454"/>
      <c r="AC121" s="4455"/>
      <c r="AD121" s="2522"/>
      <c r="AE121" s="4453"/>
      <c r="AF121" s="4454"/>
      <c r="AG121" s="4454"/>
      <c r="AH121" s="4454"/>
      <c r="AI121" s="4454"/>
      <c r="AJ121" s="4454"/>
      <c r="AK121" s="4455"/>
      <c r="AL121" s="109"/>
    </row>
    <row r="122" spans="1:38" ht="12" customHeight="1">
      <c r="A122" s="195"/>
      <c r="B122" s="263"/>
      <c r="C122" s="264"/>
      <c r="D122" s="264"/>
      <c r="E122" s="309"/>
      <c r="G122" s="315"/>
      <c r="H122" s="82"/>
      <c r="I122" s="315"/>
      <c r="J122" s="315"/>
      <c r="K122" s="315"/>
      <c r="O122" s="2522"/>
      <c r="P122" s="2522"/>
      <c r="Q122" s="2522"/>
      <c r="R122" s="2522"/>
      <c r="S122" s="2493"/>
      <c r="T122" s="2493"/>
      <c r="U122" s="2493"/>
      <c r="V122" s="2493"/>
      <c r="W122" s="2522"/>
      <c r="X122" s="2522"/>
      <c r="Y122" s="2522"/>
      <c r="Z122" s="2522"/>
      <c r="AA122" s="2522"/>
      <c r="AB122" s="2522"/>
      <c r="AC122" s="2522"/>
      <c r="AD122" s="2522"/>
      <c r="AE122" s="2522"/>
      <c r="AF122" s="2522"/>
      <c r="AG122" s="29"/>
      <c r="AL122" s="109"/>
    </row>
    <row r="123" spans="1:38" ht="11.25" customHeight="1">
      <c r="A123" s="195"/>
      <c r="B123" s="82"/>
      <c r="C123" s="2517"/>
      <c r="D123" s="2493" t="s">
        <v>153</v>
      </c>
      <c r="E123" s="82" t="s">
        <v>1687</v>
      </c>
      <c r="G123" s="315"/>
      <c r="H123" s="82"/>
      <c r="I123" s="315"/>
      <c r="J123" s="315"/>
      <c r="K123" s="315"/>
      <c r="O123" s="2522"/>
      <c r="P123" s="2522"/>
      <c r="Q123" s="2522"/>
      <c r="R123" s="2522"/>
      <c r="S123" s="2493"/>
      <c r="T123" s="2493"/>
      <c r="U123" s="2493"/>
      <c r="V123" s="4392" t="s">
        <v>310</v>
      </c>
      <c r="W123" s="4450"/>
      <c r="X123" s="4451"/>
      <c r="Y123" s="4451"/>
      <c r="Z123" s="4451"/>
      <c r="AA123" s="4451"/>
      <c r="AB123" s="4451"/>
      <c r="AC123" s="4452"/>
      <c r="AD123" s="2522"/>
      <c r="AE123" s="4450"/>
      <c r="AF123" s="4451"/>
      <c r="AG123" s="4451"/>
      <c r="AH123" s="4451"/>
      <c r="AI123" s="4451"/>
      <c r="AJ123" s="4451"/>
      <c r="AK123" s="4452"/>
      <c r="AL123" s="109"/>
    </row>
    <row r="124" spans="1:38" ht="11.25" customHeight="1">
      <c r="A124" s="195"/>
      <c r="B124" s="82"/>
      <c r="C124" s="2517"/>
      <c r="D124" s="2529"/>
      <c r="E124" s="103" t="s">
        <v>1688</v>
      </c>
      <c r="G124" s="315"/>
      <c r="H124" s="82"/>
      <c r="I124" s="315"/>
      <c r="J124" s="315"/>
      <c r="K124" s="315"/>
      <c r="O124" s="2522"/>
      <c r="P124" s="2522"/>
      <c r="Q124" s="2522"/>
      <c r="R124" s="2522"/>
      <c r="S124" s="2493"/>
      <c r="T124" s="2493"/>
      <c r="U124" s="2493"/>
      <c r="V124" s="4182"/>
      <c r="W124" s="4453"/>
      <c r="X124" s="4454"/>
      <c r="Y124" s="4454"/>
      <c r="Z124" s="4454"/>
      <c r="AA124" s="4454"/>
      <c r="AB124" s="4454"/>
      <c r="AC124" s="4455"/>
      <c r="AD124" s="2522"/>
      <c r="AE124" s="4453"/>
      <c r="AF124" s="4454"/>
      <c r="AG124" s="4454"/>
      <c r="AH124" s="4454"/>
      <c r="AI124" s="4454"/>
      <c r="AJ124" s="4454"/>
      <c r="AK124" s="4455"/>
      <c r="AL124" s="109"/>
    </row>
    <row r="125" spans="1:38" ht="11.25" customHeight="1">
      <c r="A125" s="237"/>
      <c r="B125" s="260"/>
      <c r="C125" s="2518"/>
      <c r="D125" s="333"/>
      <c r="E125" s="334"/>
      <c r="F125" s="248"/>
      <c r="G125" s="323"/>
      <c r="H125" s="260"/>
      <c r="I125" s="323"/>
      <c r="J125" s="323"/>
      <c r="K125" s="323"/>
      <c r="L125" s="248"/>
      <c r="M125" s="248"/>
      <c r="N125" s="248"/>
      <c r="O125" s="2516"/>
      <c r="P125" s="2516"/>
      <c r="Q125" s="2516"/>
      <c r="R125" s="2516"/>
      <c r="S125" s="2482"/>
      <c r="T125" s="2482"/>
      <c r="U125" s="2482"/>
      <c r="V125" s="2482"/>
      <c r="W125" s="2516"/>
      <c r="X125" s="2516"/>
      <c r="Y125" s="2516"/>
      <c r="Z125" s="2516"/>
      <c r="AA125" s="2516"/>
      <c r="AB125" s="2516"/>
      <c r="AC125" s="2516"/>
      <c r="AD125" s="2516"/>
      <c r="AE125" s="2516"/>
      <c r="AF125" s="2516"/>
      <c r="AG125" s="2516"/>
      <c r="AH125" s="2516"/>
      <c r="AI125" s="2516"/>
      <c r="AJ125" s="2516"/>
      <c r="AK125" s="2516"/>
      <c r="AL125" s="258"/>
    </row>
    <row r="126" spans="1:38" ht="11.25" customHeight="1">
      <c r="A126" s="195"/>
      <c r="B126" s="300"/>
      <c r="C126" s="29"/>
      <c r="D126" s="29"/>
      <c r="F126" s="301"/>
      <c r="G126" s="78"/>
      <c r="H126" s="302"/>
      <c r="I126" s="78"/>
      <c r="J126" s="78"/>
      <c r="K126" s="78"/>
      <c r="L126" s="79"/>
      <c r="M126" s="79"/>
      <c r="N126" s="79"/>
      <c r="O126" s="2522"/>
      <c r="P126" s="2522"/>
      <c r="Q126" s="2522"/>
      <c r="R126" s="2522"/>
      <c r="S126" s="2493"/>
      <c r="T126" s="2493"/>
      <c r="U126" s="2493"/>
      <c r="V126" s="2493"/>
      <c r="W126" s="2522"/>
      <c r="X126" s="2522"/>
      <c r="Y126" s="2522"/>
      <c r="Z126" s="2522"/>
      <c r="AA126" s="2522"/>
      <c r="AB126" s="2522"/>
      <c r="AC126" s="2522"/>
      <c r="AD126" s="2522"/>
      <c r="AE126" s="2522"/>
      <c r="AF126" s="2522"/>
      <c r="AG126" s="2526"/>
      <c r="AL126" s="109"/>
    </row>
    <row r="127" spans="1:38" ht="11.25" customHeight="1">
      <c r="A127" s="195"/>
      <c r="B127" s="300"/>
      <c r="C127" s="29"/>
      <c r="D127" s="29"/>
      <c r="F127" s="301"/>
      <c r="G127" s="78"/>
      <c r="H127" s="302"/>
      <c r="I127" s="78"/>
      <c r="J127" s="78"/>
      <c r="K127" s="78"/>
      <c r="L127" s="79"/>
      <c r="M127" s="79"/>
      <c r="N127" s="79"/>
      <c r="O127" s="2522"/>
      <c r="P127" s="2522"/>
      <c r="Q127" s="2522"/>
      <c r="R127" s="2522"/>
      <c r="S127" s="2493"/>
      <c r="T127" s="2493"/>
      <c r="U127" s="2493"/>
      <c r="V127" s="2493"/>
      <c r="W127" s="2522"/>
      <c r="X127" s="2522"/>
      <c r="Y127" s="2522"/>
      <c r="Z127" s="2522"/>
      <c r="AA127" s="2522"/>
      <c r="AB127" s="4459">
        <v>3409</v>
      </c>
      <c r="AC127" s="4459"/>
      <c r="AD127" s="2522"/>
      <c r="AE127" s="2522"/>
      <c r="AF127" s="2522"/>
      <c r="AG127" s="29"/>
      <c r="AJ127" s="4459">
        <v>3410</v>
      </c>
      <c r="AK127" s="4459"/>
      <c r="AL127" s="109"/>
    </row>
    <row r="128" spans="1:38" ht="11.25" customHeight="1">
      <c r="A128" s="195"/>
      <c r="B128" s="304" t="s">
        <v>1709</v>
      </c>
      <c r="C128" s="269"/>
      <c r="D128" s="2528" t="s">
        <v>1710</v>
      </c>
      <c r="E128" s="129"/>
      <c r="G128" s="315"/>
      <c r="H128" s="82"/>
      <c r="I128" s="315"/>
      <c r="J128" s="315"/>
      <c r="K128" s="315"/>
      <c r="O128" s="2522"/>
      <c r="P128" s="2522"/>
      <c r="Q128" s="2522"/>
      <c r="R128" s="2522"/>
      <c r="S128" s="2493"/>
      <c r="T128" s="2493"/>
      <c r="U128" s="2493"/>
      <c r="V128" s="4392" t="s">
        <v>294</v>
      </c>
      <c r="W128" s="4450"/>
      <c r="X128" s="4451"/>
      <c r="Y128" s="4451"/>
      <c r="Z128" s="4451"/>
      <c r="AA128" s="4451"/>
      <c r="AB128" s="4451"/>
      <c r="AC128" s="4452"/>
      <c r="AD128" s="2522"/>
      <c r="AE128" s="4450"/>
      <c r="AF128" s="4451"/>
      <c r="AG128" s="4451"/>
      <c r="AH128" s="4451"/>
      <c r="AI128" s="4451"/>
      <c r="AJ128" s="4451"/>
      <c r="AK128" s="4452"/>
      <c r="AL128" s="109"/>
    </row>
    <row r="129" spans="1:38" ht="11.25" customHeight="1">
      <c r="A129" s="195"/>
      <c r="B129" s="300"/>
      <c r="C129" s="29"/>
      <c r="D129" s="103" t="s">
        <v>1711</v>
      </c>
      <c r="F129" s="301"/>
      <c r="G129" s="78"/>
      <c r="H129" s="302"/>
      <c r="I129" s="78"/>
      <c r="J129" s="78"/>
      <c r="K129" s="78"/>
      <c r="L129" s="79"/>
      <c r="M129" s="79"/>
      <c r="N129" s="79"/>
      <c r="O129" s="2522"/>
      <c r="P129" s="2522"/>
      <c r="Q129" s="2522"/>
      <c r="R129" s="2522"/>
      <c r="S129" s="2493"/>
      <c r="T129" s="2493"/>
      <c r="U129" s="2493"/>
      <c r="V129" s="4182"/>
      <c r="W129" s="4453"/>
      <c r="X129" s="4454"/>
      <c r="Y129" s="4454"/>
      <c r="Z129" s="4454"/>
      <c r="AA129" s="4454"/>
      <c r="AB129" s="4454"/>
      <c r="AC129" s="4455"/>
      <c r="AD129" s="2522"/>
      <c r="AE129" s="4453"/>
      <c r="AF129" s="4454"/>
      <c r="AG129" s="4454"/>
      <c r="AH129" s="4454"/>
      <c r="AI129" s="4454"/>
      <c r="AJ129" s="4454"/>
      <c r="AK129" s="4455"/>
      <c r="AL129" s="109"/>
    </row>
    <row r="130" spans="1:38" ht="11.25" customHeight="1">
      <c r="A130" s="237"/>
      <c r="B130" s="311"/>
      <c r="C130" s="250"/>
      <c r="D130" s="250"/>
      <c r="E130" s="248"/>
      <c r="F130" s="312"/>
      <c r="G130" s="313"/>
      <c r="H130" s="314"/>
      <c r="I130" s="313"/>
      <c r="J130" s="313"/>
      <c r="K130" s="313"/>
      <c r="L130" s="324"/>
      <c r="M130" s="324"/>
      <c r="N130" s="324"/>
      <c r="O130" s="2516"/>
      <c r="P130" s="2516"/>
      <c r="Q130" s="2516"/>
      <c r="R130" s="2516"/>
      <c r="S130" s="2482"/>
      <c r="T130" s="2482"/>
      <c r="U130" s="2482"/>
      <c r="V130" s="2482"/>
      <c r="W130" s="2516"/>
      <c r="X130" s="2516"/>
      <c r="Y130" s="2516"/>
      <c r="Z130" s="2516"/>
      <c r="AA130" s="2516"/>
      <c r="AB130" s="2516"/>
      <c r="AC130" s="2516"/>
      <c r="AD130" s="2516"/>
      <c r="AE130" s="2516"/>
      <c r="AF130" s="2516"/>
      <c r="AG130" s="254"/>
      <c r="AH130" s="248"/>
      <c r="AI130" s="248"/>
      <c r="AJ130" s="248"/>
      <c r="AK130" s="248"/>
      <c r="AL130" s="258"/>
    </row>
    <row r="131" spans="1:38" ht="11.25" customHeight="1">
      <c r="A131" s="195"/>
      <c r="B131" s="300"/>
      <c r="C131" s="29"/>
      <c r="D131" s="29"/>
      <c r="F131" s="301"/>
      <c r="G131" s="78"/>
      <c r="H131" s="302"/>
      <c r="I131" s="78"/>
      <c r="J131" s="78"/>
      <c r="K131" s="78"/>
      <c r="L131" s="79"/>
      <c r="M131" s="79"/>
      <c r="N131" s="79"/>
      <c r="O131" s="2522"/>
      <c r="P131" s="2522"/>
      <c r="Q131" s="2522"/>
      <c r="R131" s="2522"/>
      <c r="S131" s="2493"/>
      <c r="T131" s="2493"/>
      <c r="U131" s="2493"/>
      <c r="V131" s="2493"/>
      <c r="W131" s="2522"/>
      <c r="X131" s="2522"/>
      <c r="Y131" s="2522"/>
      <c r="Z131" s="2522"/>
      <c r="AA131" s="2522"/>
      <c r="AB131" s="2522"/>
      <c r="AC131" s="2522"/>
      <c r="AD131" s="2522"/>
      <c r="AE131" s="2522"/>
      <c r="AF131" s="2522"/>
      <c r="AG131" s="2526"/>
      <c r="AL131" s="109"/>
    </row>
    <row r="132" spans="1:38" ht="11.25" customHeight="1">
      <c r="A132" s="195"/>
      <c r="B132" s="300"/>
      <c r="C132" s="29"/>
      <c r="D132" s="29"/>
      <c r="F132" s="301"/>
      <c r="G132" s="78"/>
      <c r="H132" s="302"/>
      <c r="I132" s="78"/>
      <c r="J132" s="78"/>
      <c r="K132" s="78"/>
      <c r="L132" s="79"/>
      <c r="M132" s="79"/>
      <c r="N132" s="79"/>
      <c r="O132" s="2522"/>
      <c r="P132" s="2522"/>
      <c r="Q132" s="2522"/>
      <c r="R132" s="2522"/>
      <c r="S132" s="2493"/>
      <c r="T132" s="2493"/>
      <c r="U132" s="2493"/>
      <c r="V132" s="2493"/>
      <c r="W132" s="2522"/>
      <c r="X132" s="2522"/>
      <c r="Y132" s="2522"/>
      <c r="Z132" s="2522"/>
      <c r="AA132" s="2522"/>
      <c r="AB132" s="4459">
        <v>3411</v>
      </c>
      <c r="AC132" s="4459"/>
      <c r="AD132" s="2522"/>
      <c r="AE132" s="2522"/>
      <c r="AF132" s="2522"/>
      <c r="AG132" s="29"/>
      <c r="AJ132" s="4459">
        <v>3412</v>
      </c>
      <c r="AK132" s="4459"/>
      <c r="AL132" s="109"/>
    </row>
    <row r="133" spans="1:38" ht="11.25" customHeight="1">
      <c r="A133" s="195"/>
      <c r="B133" s="304" t="s">
        <v>1712</v>
      </c>
      <c r="C133" s="269"/>
      <c r="D133" s="2528" t="s">
        <v>1713</v>
      </c>
      <c r="E133" s="129"/>
      <c r="G133" s="315"/>
      <c r="H133" s="82"/>
      <c r="I133" s="315"/>
      <c r="J133" s="315"/>
      <c r="K133" s="315"/>
      <c r="O133" s="2522"/>
      <c r="P133" s="2522"/>
      <c r="Q133" s="2522"/>
      <c r="R133" s="2522"/>
      <c r="S133" s="2493"/>
      <c r="T133" s="2493"/>
      <c r="U133" s="2493"/>
      <c r="V133" s="4392" t="s">
        <v>294</v>
      </c>
      <c r="W133" s="4450"/>
      <c r="X133" s="4451"/>
      <c r="Y133" s="4451"/>
      <c r="Z133" s="4451"/>
      <c r="AA133" s="4451"/>
      <c r="AB133" s="4451"/>
      <c r="AC133" s="4452"/>
      <c r="AD133" s="2522"/>
      <c r="AE133" s="4450"/>
      <c r="AF133" s="4451"/>
      <c r="AG133" s="4451"/>
      <c r="AH133" s="4451"/>
      <c r="AI133" s="4451"/>
      <c r="AJ133" s="4451"/>
      <c r="AK133" s="4452"/>
      <c r="AL133" s="109"/>
    </row>
    <row r="134" spans="1:38" ht="11.25" customHeight="1">
      <c r="A134" s="195"/>
      <c r="B134" s="300"/>
      <c r="C134" s="29"/>
      <c r="D134" s="103" t="s">
        <v>1714</v>
      </c>
      <c r="F134" s="301"/>
      <c r="G134" s="78"/>
      <c r="H134" s="302"/>
      <c r="I134" s="78"/>
      <c r="J134" s="78"/>
      <c r="K134" s="78"/>
      <c r="L134" s="79"/>
      <c r="M134" s="79"/>
      <c r="N134" s="79"/>
      <c r="O134" s="2522"/>
      <c r="P134" s="2522"/>
      <c r="Q134" s="2522"/>
      <c r="R134" s="2522"/>
      <c r="S134" s="2493"/>
      <c r="T134" s="2493"/>
      <c r="U134" s="2493"/>
      <c r="V134" s="4182"/>
      <c r="W134" s="4453"/>
      <c r="X134" s="4454"/>
      <c r="Y134" s="4454"/>
      <c r="Z134" s="4454"/>
      <c r="AA134" s="4454"/>
      <c r="AB134" s="4454"/>
      <c r="AC134" s="4455"/>
      <c r="AD134" s="2522"/>
      <c r="AE134" s="4453"/>
      <c r="AF134" s="4454"/>
      <c r="AG134" s="4454"/>
      <c r="AH134" s="4454"/>
      <c r="AI134" s="4454"/>
      <c r="AJ134" s="4454"/>
      <c r="AK134" s="4455"/>
      <c r="AL134" s="109"/>
    </row>
    <row r="135" spans="1:38" ht="11.25" customHeight="1">
      <c r="A135" s="237"/>
      <c r="B135" s="311"/>
      <c r="C135" s="250"/>
      <c r="D135" s="250"/>
      <c r="E135" s="248"/>
      <c r="F135" s="312"/>
      <c r="G135" s="313"/>
      <c r="H135" s="314"/>
      <c r="I135" s="313"/>
      <c r="J135" s="313"/>
      <c r="K135" s="313"/>
      <c r="L135" s="324"/>
      <c r="M135" s="324"/>
      <c r="N135" s="324"/>
      <c r="O135" s="2516"/>
      <c r="P135" s="2516"/>
      <c r="Q135" s="2516"/>
      <c r="R135" s="2516"/>
      <c r="S135" s="2482"/>
      <c r="T135" s="2482"/>
      <c r="U135" s="2482"/>
      <c r="V135" s="2482"/>
      <c r="W135" s="2516"/>
      <c r="X135" s="2516"/>
      <c r="Y135" s="2516"/>
      <c r="Z135" s="2516"/>
      <c r="AA135" s="2516"/>
      <c r="AB135" s="2516"/>
      <c r="AC135" s="2516"/>
      <c r="AD135" s="2516"/>
      <c r="AE135" s="2516"/>
      <c r="AF135" s="2516"/>
      <c r="AG135" s="254"/>
      <c r="AH135" s="248"/>
      <c r="AI135" s="248"/>
      <c r="AJ135" s="248"/>
      <c r="AK135" s="248"/>
      <c r="AL135" s="258"/>
    </row>
    <row r="136" spans="1:38" ht="11.25" customHeight="1">
      <c r="A136" s="195"/>
      <c r="B136" s="300"/>
      <c r="C136" s="29"/>
      <c r="F136" s="301"/>
      <c r="G136" s="78"/>
      <c r="H136" s="302"/>
      <c r="I136" s="78"/>
      <c r="J136" s="78"/>
      <c r="K136" s="78"/>
      <c r="L136" s="79"/>
      <c r="M136" s="79"/>
      <c r="N136" s="79"/>
      <c r="O136" s="2522"/>
      <c r="P136" s="2522"/>
      <c r="Q136" s="2522"/>
      <c r="R136" s="2522"/>
      <c r="S136" s="2493"/>
      <c r="T136" s="2493"/>
      <c r="U136" s="2493"/>
      <c r="V136" s="2493"/>
      <c r="W136" s="2522"/>
      <c r="X136" s="2522"/>
      <c r="Y136" s="2522"/>
      <c r="Z136" s="2522"/>
      <c r="AA136" s="2522"/>
      <c r="AB136" s="2522"/>
      <c r="AC136" s="2522"/>
      <c r="AD136" s="2522"/>
      <c r="AE136" s="2522"/>
      <c r="AF136" s="2522"/>
      <c r="AG136" s="2526"/>
      <c r="AL136" s="109"/>
    </row>
    <row r="137" spans="1:38" ht="11.25" customHeight="1">
      <c r="A137" s="195"/>
      <c r="B137" s="300"/>
      <c r="C137" s="29"/>
      <c r="D137" s="29"/>
      <c r="F137" s="301"/>
      <c r="G137" s="78"/>
      <c r="H137" s="302"/>
      <c r="I137" s="78"/>
      <c r="J137" s="78"/>
      <c r="K137" s="78"/>
      <c r="L137" s="79"/>
      <c r="M137" s="79"/>
      <c r="N137" s="79"/>
      <c r="O137" s="2522"/>
      <c r="P137" s="2522"/>
      <c r="Q137" s="2522"/>
      <c r="R137" s="2522"/>
      <c r="S137" s="2493"/>
      <c r="T137" s="2493"/>
      <c r="U137" s="2493"/>
      <c r="V137" s="2493"/>
      <c r="W137" s="2522"/>
      <c r="X137" s="2522"/>
      <c r="Y137" s="2522"/>
      <c r="Z137" s="2522"/>
      <c r="AA137" s="2522"/>
      <c r="AB137" s="4459">
        <v>3413</v>
      </c>
      <c r="AC137" s="4459"/>
      <c r="AD137" s="2522"/>
      <c r="AE137" s="2522"/>
      <c r="AF137" s="2522"/>
      <c r="AG137" s="29"/>
      <c r="AJ137" s="4459">
        <v>3414</v>
      </c>
      <c r="AK137" s="4459"/>
      <c r="AL137" s="109"/>
    </row>
    <row r="138" spans="1:38" ht="11.25" customHeight="1">
      <c r="A138" s="195"/>
      <c r="B138" s="304" t="s">
        <v>1715</v>
      </c>
      <c r="C138" s="269"/>
      <c r="D138" s="2528" t="s">
        <v>1716</v>
      </c>
      <c r="E138" s="129"/>
      <c r="G138" s="315"/>
      <c r="H138" s="82"/>
      <c r="I138" s="315"/>
      <c r="J138" s="315"/>
      <c r="K138" s="315"/>
      <c r="O138" s="2522"/>
      <c r="P138" s="2522"/>
      <c r="Q138" s="2522"/>
      <c r="R138" s="2522"/>
      <c r="S138" s="2493"/>
      <c r="T138" s="2493"/>
      <c r="U138" s="2493"/>
      <c r="V138" s="4392" t="s">
        <v>294</v>
      </c>
      <c r="W138" s="4450"/>
      <c r="X138" s="4451"/>
      <c r="Y138" s="4451"/>
      <c r="Z138" s="4451"/>
      <c r="AA138" s="4451"/>
      <c r="AB138" s="4451"/>
      <c r="AC138" s="4452"/>
      <c r="AD138" s="2522"/>
      <c r="AE138" s="4450"/>
      <c r="AF138" s="4451"/>
      <c r="AG138" s="4451"/>
      <c r="AH138" s="4451"/>
      <c r="AI138" s="4451"/>
      <c r="AJ138" s="4451"/>
      <c r="AK138" s="4452"/>
      <c r="AL138" s="109"/>
    </row>
    <row r="139" spans="1:38" ht="11.25" customHeight="1">
      <c r="A139" s="195"/>
      <c r="B139" s="300"/>
      <c r="C139" s="29"/>
      <c r="D139" s="82" t="s">
        <v>1717</v>
      </c>
      <c r="F139" s="301"/>
      <c r="G139" s="78"/>
      <c r="H139" s="302"/>
      <c r="I139" s="78"/>
      <c r="J139" s="78"/>
      <c r="K139" s="78"/>
      <c r="L139" s="79"/>
      <c r="M139" s="79"/>
      <c r="N139" s="79"/>
      <c r="O139" s="2522"/>
      <c r="P139" s="2522"/>
      <c r="Q139" s="2522"/>
      <c r="R139" s="2522"/>
      <c r="S139" s="2493"/>
      <c r="T139" s="2493"/>
      <c r="U139" s="2493"/>
      <c r="V139" s="4182"/>
      <c r="W139" s="4453"/>
      <c r="X139" s="4454"/>
      <c r="Y139" s="4454"/>
      <c r="Z139" s="4454"/>
      <c r="AA139" s="4454"/>
      <c r="AB139" s="4454"/>
      <c r="AC139" s="4455"/>
      <c r="AD139" s="2522"/>
      <c r="AE139" s="4453"/>
      <c r="AF139" s="4454"/>
      <c r="AG139" s="4454"/>
      <c r="AH139" s="4454"/>
      <c r="AI139" s="4454"/>
      <c r="AJ139" s="4454"/>
      <c r="AK139" s="4455"/>
      <c r="AL139" s="109"/>
    </row>
    <row r="140" spans="1:38" ht="12" customHeight="1">
      <c r="A140" s="195"/>
      <c r="B140" s="300"/>
      <c r="C140" s="29"/>
      <c r="D140" s="103" t="s">
        <v>2383</v>
      </c>
      <c r="F140" s="301"/>
      <c r="G140" s="78"/>
      <c r="H140" s="302"/>
      <c r="I140" s="78"/>
      <c r="J140" s="78"/>
      <c r="K140" s="78"/>
      <c r="L140" s="79"/>
      <c r="M140" s="79"/>
      <c r="N140" s="79"/>
      <c r="O140" s="2522"/>
      <c r="P140" s="2522"/>
      <c r="Q140" s="2522"/>
      <c r="R140" s="2522"/>
      <c r="S140" s="2493"/>
      <c r="T140" s="2493"/>
      <c r="U140" s="2493"/>
      <c r="V140" s="2493"/>
      <c r="W140" s="2522"/>
      <c r="X140" s="2522"/>
      <c r="Y140" s="2522"/>
      <c r="Z140" s="2522"/>
      <c r="AA140" s="2522"/>
      <c r="AB140" s="2522"/>
      <c r="AC140" s="2522"/>
      <c r="AD140" s="2522"/>
      <c r="AE140" s="2522"/>
      <c r="AF140" s="2522"/>
      <c r="AG140" s="2526"/>
      <c r="AL140" s="109"/>
    </row>
    <row r="141" spans="1:38" ht="12" customHeight="1">
      <c r="A141" s="195"/>
      <c r="B141" s="300"/>
      <c r="C141" s="29"/>
      <c r="D141" s="103" t="s">
        <v>1718</v>
      </c>
      <c r="F141" s="301"/>
      <c r="G141" s="78"/>
      <c r="H141" s="302"/>
      <c r="I141" s="78"/>
      <c r="J141" s="78"/>
      <c r="K141" s="78"/>
      <c r="L141" s="79"/>
      <c r="M141" s="79"/>
      <c r="N141" s="79"/>
      <c r="O141" s="2522"/>
      <c r="P141" s="2522"/>
      <c r="Q141" s="2522"/>
      <c r="R141" s="2522"/>
      <c r="S141" s="2493"/>
      <c r="T141" s="2493"/>
      <c r="U141" s="2493"/>
      <c r="V141" s="2493"/>
      <c r="W141" s="2522"/>
      <c r="X141" s="2522"/>
      <c r="Y141" s="2522"/>
      <c r="Z141" s="2522"/>
      <c r="AA141" s="2522"/>
      <c r="AB141" s="2522"/>
      <c r="AC141" s="2522"/>
      <c r="AD141" s="2522"/>
      <c r="AE141" s="2522"/>
      <c r="AF141" s="2522"/>
      <c r="AG141" s="2526"/>
      <c r="AL141" s="109"/>
    </row>
    <row r="142" spans="1:38" ht="11.25" customHeight="1">
      <c r="A142" s="237"/>
      <c r="B142" s="311"/>
      <c r="C142" s="250"/>
      <c r="D142" s="250"/>
      <c r="E142" s="248"/>
      <c r="F142" s="312"/>
      <c r="G142" s="313"/>
      <c r="H142" s="314"/>
      <c r="I142" s="313"/>
      <c r="J142" s="313"/>
      <c r="K142" s="313"/>
      <c r="L142" s="324"/>
      <c r="M142" s="324"/>
      <c r="N142" s="324"/>
      <c r="O142" s="2516"/>
      <c r="P142" s="2516"/>
      <c r="Q142" s="2516"/>
      <c r="R142" s="2516"/>
      <c r="S142" s="2482"/>
      <c r="T142" s="2482"/>
      <c r="U142" s="2482"/>
      <c r="V142" s="2482"/>
      <c r="W142" s="2516"/>
      <c r="X142" s="2516"/>
      <c r="Y142" s="2516"/>
      <c r="Z142" s="2516"/>
      <c r="AA142" s="2516"/>
      <c r="AB142" s="2516"/>
      <c r="AC142" s="2516"/>
      <c r="AD142" s="2516"/>
      <c r="AE142" s="2516"/>
      <c r="AF142" s="2516"/>
      <c r="AG142" s="254"/>
      <c r="AH142" s="248"/>
      <c r="AI142" s="248"/>
      <c r="AJ142" s="248"/>
      <c r="AK142" s="248"/>
      <c r="AL142" s="258"/>
    </row>
    <row r="143" spans="1:38" ht="11.25" customHeight="1">
      <c r="A143" s="195"/>
      <c r="B143" s="300"/>
      <c r="C143" s="29"/>
      <c r="D143" s="29"/>
      <c r="F143" s="301"/>
      <c r="G143" s="78"/>
      <c r="H143" s="302"/>
      <c r="I143" s="78"/>
      <c r="J143" s="78"/>
      <c r="K143" s="78"/>
      <c r="L143" s="79"/>
      <c r="M143" s="79"/>
      <c r="N143" s="79"/>
      <c r="O143" s="2522"/>
      <c r="P143" s="2522"/>
      <c r="Q143" s="2522"/>
      <c r="R143" s="2522"/>
      <c r="S143" s="2493"/>
      <c r="T143" s="2493"/>
      <c r="U143" s="2493"/>
      <c r="V143" s="2493"/>
      <c r="W143" s="2522"/>
      <c r="X143" s="2522"/>
      <c r="Y143" s="2522"/>
      <c r="Z143" s="2522"/>
      <c r="AA143" s="2522"/>
      <c r="AB143" s="2522"/>
      <c r="AC143" s="2522"/>
      <c r="AD143" s="2522"/>
      <c r="AE143" s="2522"/>
      <c r="AF143" s="2522"/>
      <c r="AG143" s="2526"/>
      <c r="AL143" s="109"/>
    </row>
    <row r="144" spans="1:38" ht="12" customHeight="1">
      <c r="A144" s="195"/>
      <c r="B144" s="300"/>
      <c r="C144" s="29"/>
      <c r="D144" s="29"/>
      <c r="F144" s="301"/>
      <c r="G144" s="78"/>
      <c r="H144" s="302"/>
      <c r="I144" s="78"/>
      <c r="J144" s="78"/>
      <c r="K144" s="78"/>
      <c r="L144" s="79"/>
      <c r="M144" s="79"/>
      <c r="N144" s="79"/>
      <c r="O144" s="2522"/>
      <c r="P144" s="2522"/>
      <c r="Q144" s="2522"/>
      <c r="R144" s="2522"/>
      <c r="S144" s="2493"/>
      <c r="T144" s="2493"/>
      <c r="U144" s="2493"/>
      <c r="V144" s="2493"/>
      <c r="W144" s="2522"/>
      <c r="X144" s="2522"/>
      <c r="Y144" s="2522"/>
      <c r="Z144" s="2522"/>
      <c r="AA144" s="2522"/>
      <c r="AB144" s="4459">
        <v>3415</v>
      </c>
      <c r="AC144" s="4459"/>
      <c r="AD144" s="2522"/>
      <c r="AE144" s="2522"/>
      <c r="AF144" s="2522"/>
      <c r="AG144" s="29"/>
      <c r="AJ144" s="4459">
        <v>3416</v>
      </c>
      <c r="AK144" s="4459"/>
      <c r="AL144" s="109"/>
    </row>
    <row r="145" spans="1:38" ht="11.25" customHeight="1">
      <c r="A145" s="195"/>
      <c r="B145" s="304" t="s">
        <v>1719</v>
      </c>
      <c r="C145" s="269"/>
      <c r="D145" s="2528" t="s">
        <v>1720</v>
      </c>
      <c r="E145" s="129"/>
      <c r="G145" s="315"/>
      <c r="H145" s="82"/>
      <c r="I145" s="315"/>
      <c r="J145" s="315"/>
      <c r="K145" s="315"/>
      <c r="O145" s="2522"/>
      <c r="P145" s="2522"/>
      <c r="Q145" s="2522"/>
      <c r="R145" s="2522"/>
      <c r="S145" s="2493"/>
      <c r="T145" s="2493"/>
      <c r="U145" s="2493"/>
      <c r="V145" s="4392" t="s">
        <v>294</v>
      </c>
      <c r="W145" s="4450"/>
      <c r="X145" s="4451"/>
      <c r="Y145" s="4451"/>
      <c r="Z145" s="4451"/>
      <c r="AA145" s="4451"/>
      <c r="AB145" s="4451"/>
      <c r="AC145" s="4452"/>
      <c r="AD145" s="2522"/>
      <c r="AE145" s="4450"/>
      <c r="AF145" s="4451"/>
      <c r="AG145" s="4451"/>
      <c r="AH145" s="4451"/>
      <c r="AI145" s="4451"/>
      <c r="AJ145" s="4451"/>
      <c r="AK145" s="4452"/>
      <c r="AL145" s="109"/>
    </row>
    <row r="146" spans="1:38" ht="11.25" customHeight="1">
      <c r="A146" s="195"/>
      <c r="B146" s="300"/>
      <c r="C146" s="29"/>
      <c r="D146" s="103" t="s">
        <v>1721</v>
      </c>
      <c r="F146" s="301"/>
      <c r="G146" s="78"/>
      <c r="H146" s="302"/>
      <c r="I146" s="78"/>
      <c r="J146" s="78"/>
      <c r="K146" s="78"/>
      <c r="L146" s="79"/>
      <c r="M146" s="79"/>
      <c r="N146" s="79"/>
      <c r="O146" s="2522"/>
      <c r="P146" s="2522"/>
      <c r="Q146" s="2522"/>
      <c r="R146" s="2522"/>
      <c r="S146" s="2493"/>
      <c r="T146" s="2493"/>
      <c r="U146" s="2493"/>
      <c r="V146" s="4182"/>
      <c r="W146" s="4453"/>
      <c r="X146" s="4454"/>
      <c r="Y146" s="4454"/>
      <c r="Z146" s="4454"/>
      <c r="AA146" s="4454"/>
      <c r="AB146" s="4454"/>
      <c r="AC146" s="4455"/>
      <c r="AD146" s="2522"/>
      <c r="AE146" s="4453"/>
      <c r="AF146" s="4454"/>
      <c r="AG146" s="4454"/>
      <c r="AH146" s="4454"/>
      <c r="AI146" s="4454"/>
      <c r="AJ146" s="4454"/>
      <c r="AK146" s="4455"/>
      <c r="AL146" s="109"/>
    </row>
    <row r="147" spans="1:38" ht="11.25" customHeight="1">
      <c r="A147" s="237"/>
      <c r="B147" s="311"/>
      <c r="C147" s="250"/>
      <c r="D147" s="250"/>
      <c r="E147" s="248"/>
      <c r="F147" s="312"/>
      <c r="G147" s="313"/>
      <c r="H147" s="314"/>
      <c r="I147" s="313"/>
      <c r="J147" s="313"/>
      <c r="K147" s="313"/>
      <c r="L147" s="324"/>
      <c r="M147" s="324"/>
      <c r="N147" s="324"/>
      <c r="O147" s="2516"/>
      <c r="P147" s="2516"/>
      <c r="Q147" s="2516"/>
      <c r="R147" s="2516"/>
      <c r="S147" s="2482"/>
      <c r="T147" s="2482"/>
      <c r="U147" s="2482"/>
      <c r="V147" s="2482"/>
      <c r="W147" s="2516"/>
      <c r="X147" s="2516"/>
      <c r="Y147" s="2516"/>
      <c r="Z147" s="2516"/>
      <c r="AA147" s="2516"/>
      <c r="AB147" s="2516"/>
      <c r="AC147" s="2516"/>
      <c r="AD147" s="2516"/>
      <c r="AE147" s="2516"/>
      <c r="AF147" s="2516"/>
      <c r="AG147" s="2516"/>
      <c r="AH147" s="2516"/>
      <c r="AI147" s="2516"/>
      <c r="AJ147" s="2516"/>
      <c r="AK147" s="2516"/>
      <c r="AL147" s="258"/>
    </row>
    <row r="148" spans="1:38" ht="11.25" customHeight="1">
      <c r="A148" s="195"/>
      <c r="B148" s="300"/>
      <c r="C148" s="29"/>
      <c r="D148" s="29"/>
      <c r="F148" s="301"/>
      <c r="G148" s="78"/>
      <c r="H148" s="302"/>
      <c r="I148" s="78"/>
      <c r="J148" s="78"/>
      <c r="K148" s="78"/>
      <c r="L148" s="79"/>
      <c r="M148" s="79"/>
      <c r="N148" s="79"/>
      <c r="O148" s="2522"/>
      <c r="P148" s="2522"/>
      <c r="Q148" s="2522"/>
      <c r="R148" s="2522"/>
      <c r="S148" s="2493"/>
      <c r="T148" s="2493"/>
      <c r="U148" s="2493"/>
      <c r="V148" s="2493"/>
      <c r="W148" s="2522"/>
      <c r="X148" s="2522"/>
      <c r="Y148" s="2522"/>
      <c r="Z148" s="2522"/>
      <c r="AA148" s="2522"/>
      <c r="AB148" s="2522"/>
      <c r="AC148" s="2522"/>
      <c r="AD148" s="2522"/>
      <c r="AE148" s="2522"/>
      <c r="AF148" s="2522"/>
      <c r="AG148" s="2522"/>
      <c r="AH148" s="2522"/>
      <c r="AI148" s="2522"/>
      <c r="AJ148" s="2522"/>
      <c r="AK148" s="2522"/>
      <c r="AL148" s="109"/>
    </row>
    <row r="149" spans="1:38" s="24" customFormat="1" ht="11.25" customHeight="1">
      <c r="A149" s="303"/>
      <c r="B149" s="304" t="s">
        <v>1722</v>
      </c>
      <c r="C149" s="269"/>
      <c r="D149" s="2528" t="s">
        <v>2384</v>
      </c>
      <c r="E149" s="129"/>
      <c r="F149" s="262"/>
      <c r="G149" s="263"/>
      <c r="H149" s="264"/>
      <c r="I149" s="264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  <c r="U149" s="264"/>
      <c r="V149" s="264"/>
      <c r="W149" s="264"/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9"/>
      <c r="AH149" s="129"/>
      <c r="AI149" s="129"/>
      <c r="AL149" s="209"/>
    </row>
    <row r="150" spans="1:38" s="24" customFormat="1" ht="11.25" customHeight="1">
      <c r="A150" s="303"/>
      <c r="B150" s="263"/>
      <c r="C150" s="2513"/>
      <c r="D150" s="2523" t="s">
        <v>2385</v>
      </c>
      <c r="E150" s="129"/>
      <c r="F150" s="262"/>
      <c r="G150" s="267"/>
      <c r="H150" s="268"/>
      <c r="I150" s="268"/>
      <c r="J150" s="268"/>
      <c r="K150" s="268"/>
      <c r="L150" s="268"/>
      <c r="M150" s="268"/>
      <c r="N150" s="268"/>
      <c r="O150" s="268"/>
      <c r="P150" s="268"/>
      <c r="Q150" s="268"/>
      <c r="R150" s="268"/>
      <c r="S150" s="268"/>
      <c r="T150" s="268"/>
      <c r="U150" s="268"/>
      <c r="V150" s="268"/>
      <c r="W150" s="268"/>
      <c r="X150" s="268"/>
      <c r="Y150" s="268"/>
      <c r="Z150" s="268"/>
      <c r="AA150" s="268"/>
      <c r="AB150" s="268"/>
      <c r="AC150" s="268"/>
      <c r="AD150" s="268"/>
      <c r="AE150" s="268"/>
      <c r="AF150" s="129"/>
      <c r="AG150" s="29"/>
      <c r="AH150" s="129"/>
      <c r="AI150" s="129"/>
      <c r="AL150" s="209"/>
    </row>
    <row r="151" spans="1:38" s="24" customFormat="1" ht="11.25" customHeight="1">
      <c r="A151" s="303"/>
      <c r="B151" s="263"/>
      <c r="C151" s="2513"/>
      <c r="D151" s="2523"/>
      <c r="E151" s="129"/>
      <c r="F151" s="262"/>
      <c r="G151" s="267"/>
      <c r="H151" s="268"/>
      <c r="I151" s="268"/>
      <c r="J151" s="268"/>
      <c r="K151" s="268"/>
      <c r="L151" s="268"/>
      <c r="M151" s="268"/>
      <c r="N151" s="268"/>
      <c r="O151" s="268"/>
      <c r="P151" s="268"/>
      <c r="Q151" s="268"/>
      <c r="R151" s="268"/>
      <c r="S151" s="268"/>
      <c r="T151" s="268"/>
      <c r="U151" s="268"/>
      <c r="V151" s="268"/>
      <c r="W151" s="268"/>
      <c r="X151" s="268"/>
      <c r="Y151" s="268"/>
      <c r="Z151" s="268"/>
      <c r="AA151" s="268"/>
      <c r="AB151" s="268"/>
      <c r="AC151" s="268"/>
      <c r="AD151" s="268"/>
      <c r="AE151" s="268"/>
      <c r="AF151" s="129"/>
      <c r="AG151" s="29"/>
      <c r="AH151" s="129"/>
      <c r="AI151" s="129"/>
      <c r="AL151" s="209"/>
    </row>
    <row r="152" spans="1:38" s="24" customFormat="1" ht="11.25" customHeight="1">
      <c r="A152" s="303"/>
      <c r="B152" s="263"/>
      <c r="C152" s="2513"/>
      <c r="D152" s="2523"/>
      <c r="E152" s="129"/>
      <c r="F152" s="262"/>
      <c r="G152" s="267"/>
      <c r="H152" s="268"/>
      <c r="I152" s="268"/>
      <c r="J152" s="268"/>
      <c r="K152" s="268"/>
      <c r="L152" s="268"/>
      <c r="M152" s="268"/>
      <c r="P152" s="4004">
        <v>3417</v>
      </c>
      <c r="Q152" s="4004"/>
      <c r="R152" s="268"/>
      <c r="S152" s="268"/>
      <c r="T152" s="268"/>
      <c r="U152" s="268"/>
      <c r="V152" s="268"/>
      <c r="W152" s="268"/>
      <c r="X152" s="268"/>
      <c r="Y152" s="268"/>
      <c r="Z152" s="268"/>
      <c r="AA152" s="268"/>
      <c r="AB152" s="268"/>
      <c r="AC152" s="268"/>
      <c r="AD152" s="129"/>
      <c r="AE152" s="129"/>
      <c r="AF152" s="29"/>
      <c r="AG152" s="129"/>
      <c r="AJ152" s="4004">
        <v>3417</v>
      </c>
      <c r="AK152" s="4004"/>
      <c r="AL152" s="209"/>
    </row>
    <row r="153" spans="1:38" s="24" customFormat="1" ht="11.25" customHeight="1">
      <c r="A153" s="303"/>
      <c r="B153" s="82"/>
      <c r="C153" s="305"/>
      <c r="D153" s="2493" t="s">
        <v>144</v>
      </c>
      <c r="E153" s="82" t="s">
        <v>1723</v>
      </c>
      <c r="F153" s="129"/>
      <c r="G153" s="29"/>
      <c r="H153" s="29"/>
      <c r="I153" s="29"/>
      <c r="J153" s="29"/>
      <c r="K153" s="29"/>
      <c r="L153" s="29"/>
      <c r="M153" s="29"/>
      <c r="P153" s="4392" t="s">
        <v>294</v>
      </c>
      <c r="Q153" s="4347"/>
      <c r="R153" s="198"/>
      <c r="S153" s="198"/>
      <c r="T153" s="198"/>
      <c r="U153" s="2493" t="s">
        <v>164</v>
      </c>
      <c r="V153" s="82" t="s">
        <v>1724</v>
      </c>
      <c r="Y153" s="129"/>
      <c r="AA153" s="198"/>
      <c r="AB153" s="198"/>
      <c r="AC153" s="198"/>
      <c r="AD153" s="129"/>
      <c r="AE153" s="129"/>
      <c r="AF153" s="29"/>
      <c r="AG153" s="129"/>
      <c r="AJ153" s="4392" t="s">
        <v>148</v>
      </c>
      <c r="AK153" s="4347"/>
      <c r="AL153" s="209"/>
    </row>
    <row r="154" spans="1:38" s="24" customFormat="1" ht="11.25" customHeight="1">
      <c r="A154" s="306"/>
      <c r="B154" s="263"/>
      <c r="C154" s="307"/>
      <c r="D154" s="82"/>
      <c r="E154" s="252"/>
      <c r="F154" s="268"/>
      <c r="G154" s="252"/>
      <c r="H154" s="267"/>
      <c r="I154" s="267"/>
      <c r="J154" s="267"/>
      <c r="K154" s="267"/>
      <c r="L154" s="267"/>
      <c r="M154" s="267"/>
      <c r="P154" s="4182"/>
      <c r="Q154" s="4348"/>
      <c r="R154" s="268"/>
      <c r="S154" s="268"/>
      <c r="T154" s="268"/>
      <c r="U154" s="82"/>
      <c r="V154" s="252"/>
      <c r="Y154" s="268"/>
      <c r="AA154" s="268"/>
      <c r="AB154" s="268"/>
      <c r="AC154" s="268"/>
      <c r="AD154" s="129"/>
      <c r="AE154" s="129"/>
      <c r="AF154" s="29"/>
      <c r="AG154" s="129"/>
      <c r="AJ154" s="4182"/>
      <c r="AK154" s="4348"/>
      <c r="AL154" s="209"/>
    </row>
    <row r="155" spans="1:38" s="24" customFormat="1" ht="3.75" customHeight="1">
      <c r="A155" s="303"/>
      <c r="B155" s="263"/>
      <c r="C155" s="307"/>
      <c r="D155" s="307"/>
      <c r="E155" s="264"/>
      <c r="F155" s="268"/>
      <c r="G155" s="252"/>
      <c r="H155" s="267"/>
      <c r="I155" s="267"/>
      <c r="J155" s="267"/>
      <c r="K155" s="267"/>
      <c r="L155" s="267"/>
      <c r="M155" s="267"/>
      <c r="P155" s="82"/>
      <c r="Q155" s="264"/>
      <c r="R155" s="268"/>
      <c r="S155" s="268"/>
      <c r="T155" s="268"/>
      <c r="U155" s="307"/>
      <c r="V155" s="264"/>
      <c r="Y155" s="268"/>
      <c r="AA155" s="268"/>
      <c r="AB155" s="268"/>
      <c r="AC155" s="268"/>
      <c r="AD155" s="129"/>
      <c r="AE155" s="129"/>
      <c r="AF155" s="29"/>
      <c r="AG155" s="129" t="s">
        <v>53</v>
      </c>
      <c r="AJ155" s="82"/>
      <c r="AK155" s="264"/>
      <c r="AL155" s="209"/>
    </row>
    <row r="156" spans="1:38" s="24" customFormat="1" ht="11.25" customHeight="1">
      <c r="A156" s="306"/>
      <c r="B156" s="269"/>
      <c r="C156" s="308"/>
      <c r="D156" s="2493" t="s">
        <v>149</v>
      </c>
      <c r="E156" s="2528" t="s">
        <v>1725</v>
      </c>
      <c r="F156" s="129"/>
      <c r="G156" s="129"/>
      <c r="H156" s="129"/>
      <c r="I156" s="129"/>
      <c r="J156" s="129"/>
      <c r="K156" s="129"/>
      <c r="L156" s="129"/>
      <c r="M156" s="129"/>
      <c r="P156" s="4392" t="s">
        <v>296</v>
      </c>
      <c r="Q156" s="4347"/>
      <c r="R156" s="129"/>
      <c r="S156" s="129"/>
      <c r="T156" s="129"/>
      <c r="U156" s="2493" t="s">
        <v>168</v>
      </c>
      <c r="V156" s="2528" t="s">
        <v>2386</v>
      </c>
      <c r="Y156" s="129"/>
      <c r="AA156" s="129"/>
      <c r="AB156" s="129"/>
      <c r="AC156" s="129"/>
      <c r="AD156" s="129"/>
      <c r="AE156" s="129"/>
      <c r="AF156" s="29"/>
      <c r="AG156" s="129"/>
      <c r="AJ156" s="4392" t="s">
        <v>152</v>
      </c>
      <c r="AK156" s="4347"/>
      <c r="AL156" s="209"/>
    </row>
    <row r="157" spans="1:38" s="24" customFormat="1" ht="11.25" customHeight="1">
      <c r="A157" s="306"/>
      <c r="B157" s="269"/>
      <c r="C157" s="308"/>
      <c r="D157" s="82"/>
      <c r="E157" s="2523"/>
      <c r="F157" s="129"/>
      <c r="G157" s="129"/>
      <c r="H157" s="129"/>
      <c r="I157" s="129"/>
      <c r="J157" s="129"/>
      <c r="K157" s="129"/>
      <c r="L157" s="129"/>
      <c r="M157" s="129"/>
      <c r="P157" s="4182"/>
      <c r="Q157" s="4348"/>
      <c r="R157" s="129"/>
      <c r="S157" s="129"/>
      <c r="T157" s="129"/>
      <c r="U157" s="129"/>
      <c r="V157" s="266" t="s">
        <v>2387</v>
      </c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29"/>
      <c r="AG157" s="129"/>
      <c r="AJ157" s="4182"/>
      <c r="AK157" s="4348"/>
      <c r="AL157" s="209"/>
    </row>
    <row r="158" spans="1:38" s="24" customFormat="1" ht="3.75" customHeight="1">
      <c r="A158" s="306"/>
      <c r="B158" s="263"/>
      <c r="C158" s="264"/>
      <c r="D158" s="264"/>
      <c r="E158" s="309"/>
      <c r="F158" s="262"/>
      <c r="G158" s="267"/>
      <c r="H158" s="310"/>
      <c r="I158" s="310"/>
      <c r="J158" s="310"/>
      <c r="K158" s="310"/>
      <c r="L158" s="310"/>
      <c r="M158" s="310"/>
      <c r="P158" s="268"/>
      <c r="Q158" s="264"/>
      <c r="R158" s="268"/>
      <c r="S158" s="268"/>
      <c r="T158" s="268"/>
      <c r="U158" s="268"/>
      <c r="V158" s="268"/>
      <c r="W158" s="268"/>
      <c r="X158" s="268"/>
      <c r="Y158" s="268"/>
      <c r="Z158" s="268"/>
      <c r="AA158" s="268"/>
      <c r="AB158" s="268"/>
      <c r="AC158" s="268"/>
      <c r="AD158" s="129"/>
      <c r="AE158" s="129"/>
      <c r="AF158" s="29"/>
      <c r="AG158" s="129"/>
      <c r="AJ158" s="268"/>
      <c r="AK158" s="264"/>
      <c r="AL158" s="209"/>
    </row>
    <row r="159" spans="1:38" s="24" customFormat="1" ht="11.25" customHeight="1">
      <c r="A159" s="306"/>
      <c r="B159" s="82"/>
      <c r="C159" s="2517"/>
      <c r="D159" s="2493" t="s">
        <v>153</v>
      </c>
      <c r="E159" s="82" t="s">
        <v>1726</v>
      </c>
      <c r="F159" s="129"/>
      <c r="G159" s="29"/>
      <c r="H159" s="29"/>
      <c r="I159" s="29"/>
      <c r="J159" s="29"/>
      <c r="K159" s="29"/>
      <c r="L159" s="29"/>
      <c r="M159" s="29"/>
      <c r="P159" s="4392" t="s">
        <v>310</v>
      </c>
      <c r="Q159" s="4347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29"/>
      <c r="AE159" s="129"/>
      <c r="AF159" s="29"/>
      <c r="AG159" s="129"/>
      <c r="AJ159" s="4460">
        <v>341708</v>
      </c>
      <c r="AK159" s="4460"/>
      <c r="AL159" s="209"/>
    </row>
    <row r="160" spans="1:38" s="24" customFormat="1" ht="11.25" customHeight="1">
      <c r="A160" s="306"/>
      <c r="B160" s="82"/>
      <c r="C160" s="2517"/>
      <c r="D160" s="2529"/>
      <c r="E160" s="103"/>
      <c r="F160" s="129"/>
      <c r="G160" s="29"/>
      <c r="H160" s="29"/>
      <c r="I160" s="29"/>
      <c r="J160" s="29"/>
      <c r="K160" s="29"/>
      <c r="L160" s="29"/>
      <c r="M160" s="29"/>
      <c r="P160" s="4182"/>
      <c r="Q160" s="4348"/>
      <c r="R160" s="198"/>
      <c r="S160" s="198"/>
      <c r="T160" s="198"/>
      <c r="U160" s="198"/>
      <c r="V160" s="4461"/>
      <c r="W160" s="4462"/>
      <c r="X160" s="4462"/>
      <c r="Y160" s="4462"/>
      <c r="Z160" s="4462"/>
      <c r="AA160" s="4462"/>
      <c r="AB160" s="4462"/>
      <c r="AC160" s="4462"/>
      <c r="AD160" s="4462"/>
      <c r="AE160" s="4462"/>
      <c r="AF160" s="4462"/>
      <c r="AG160" s="4462"/>
      <c r="AH160" s="4462"/>
      <c r="AI160" s="4462"/>
      <c r="AJ160" s="4462"/>
      <c r="AK160" s="4463"/>
      <c r="AL160" s="209"/>
    </row>
    <row r="161" spans="1:38" s="24" customFormat="1" ht="3.75" customHeight="1">
      <c r="A161" s="306"/>
      <c r="B161" s="269"/>
      <c r="C161" s="129"/>
      <c r="D161" s="129"/>
      <c r="E161" s="253"/>
      <c r="F161" s="253"/>
      <c r="G161" s="253"/>
      <c r="H161" s="253"/>
      <c r="I161" s="253"/>
      <c r="J161" s="253"/>
      <c r="K161" s="253"/>
      <c r="L161" s="253"/>
      <c r="M161" s="253"/>
      <c r="P161" s="2483"/>
      <c r="Q161" s="331"/>
      <c r="R161" s="253"/>
      <c r="S161" s="253"/>
      <c r="T161" s="308"/>
      <c r="U161" s="308"/>
      <c r="V161" s="4464"/>
      <c r="W161" s="4465"/>
      <c r="X161" s="4465"/>
      <c r="Y161" s="4465"/>
      <c r="Z161" s="4465"/>
      <c r="AA161" s="4465"/>
      <c r="AB161" s="4465"/>
      <c r="AC161" s="4465"/>
      <c r="AD161" s="4465"/>
      <c r="AE161" s="4465"/>
      <c r="AF161" s="4465"/>
      <c r="AG161" s="4465"/>
      <c r="AH161" s="4465"/>
      <c r="AI161" s="4465"/>
      <c r="AJ161" s="4465"/>
      <c r="AK161" s="4466"/>
      <c r="AL161" s="209"/>
    </row>
    <row r="162" spans="1:38" s="24" customFormat="1" ht="11.25" customHeight="1">
      <c r="A162" s="306"/>
      <c r="B162" s="82"/>
      <c r="C162" s="2517"/>
      <c r="D162" s="2493" t="s">
        <v>157</v>
      </c>
      <c r="E162" s="82" t="s">
        <v>1727</v>
      </c>
      <c r="F162" s="129"/>
      <c r="G162" s="29"/>
      <c r="H162" s="29"/>
      <c r="I162" s="29"/>
      <c r="J162" s="29"/>
      <c r="K162" s="29"/>
      <c r="L162" s="29"/>
      <c r="M162" s="29"/>
      <c r="P162" s="4392" t="s">
        <v>312</v>
      </c>
      <c r="Q162" s="4347"/>
      <c r="R162" s="198"/>
      <c r="S162" s="198"/>
      <c r="T162" s="198"/>
      <c r="U162" s="198"/>
      <c r="V162" s="4467"/>
      <c r="W162" s="4468"/>
      <c r="X162" s="4468"/>
      <c r="Y162" s="4468"/>
      <c r="Z162" s="4468"/>
      <c r="AA162" s="4468"/>
      <c r="AB162" s="4468"/>
      <c r="AC162" s="4468"/>
      <c r="AD162" s="4468"/>
      <c r="AE162" s="4468"/>
      <c r="AF162" s="4468"/>
      <c r="AG162" s="4468"/>
      <c r="AH162" s="4468"/>
      <c r="AI162" s="4468"/>
      <c r="AJ162" s="4468"/>
      <c r="AK162" s="4469"/>
      <c r="AL162" s="209"/>
    </row>
    <row r="163" spans="1:38" s="24" customFormat="1" ht="11.25" customHeight="1">
      <c r="A163" s="306"/>
      <c r="B163" s="82"/>
      <c r="C163" s="2517"/>
      <c r="D163" s="2529"/>
      <c r="E163" s="103"/>
      <c r="F163" s="129"/>
      <c r="G163" s="29"/>
      <c r="H163" s="29"/>
      <c r="I163" s="29"/>
      <c r="J163" s="29"/>
      <c r="K163" s="29"/>
      <c r="L163" s="29"/>
      <c r="M163" s="29"/>
      <c r="P163" s="4182"/>
      <c r="Q163" s="434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29"/>
      <c r="AE163" s="129"/>
      <c r="AF163" s="29"/>
      <c r="AG163" s="129"/>
      <c r="AJ163" s="82"/>
      <c r="AK163" s="82"/>
      <c r="AL163" s="209"/>
    </row>
    <row r="164" spans="1:38" s="24" customFormat="1" ht="3.75" customHeight="1">
      <c r="A164" s="306"/>
      <c r="B164" s="269"/>
      <c r="C164" s="129"/>
      <c r="D164" s="129"/>
      <c r="E164" s="253"/>
      <c r="F164" s="253"/>
      <c r="G164" s="253"/>
      <c r="H164" s="253"/>
      <c r="I164" s="253"/>
      <c r="J164" s="253"/>
      <c r="K164" s="253"/>
      <c r="L164" s="253"/>
      <c r="M164" s="253"/>
      <c r="P164" s="253"/>
      <c r="Q164" s="253"/>
      <c r="R164" s="253"/>
      <c r="S164" s="253"/>
      <c r="T164" s="308"/>
      <c r="U164" s="308"/>
      <c r="V164" s="308"/>
      <c r="W164" s="327"/>
      <c r="X164" s="327"/>
      <c r="Y164" s="327"/>
      <c r="Z164" s="327"/>
      <c r="AA164" s="327"/>
      <c r="AB164" s="327"/>
      <c r="AC164" s="327"/>
      <c r="AD164" s="129"/>
      <c r="AE164" s="129"/>
      <c r="AF164" s="2490"/>
      <c r="AG164" s="2489"/>
      <c r="AJ164" s="2483"/>
      <c r="AK164" s="331"/>
      <c r="AL164" s="209"/>
    </row>
    <row r="165" spans="1:38" s="24" customFormat="1" ht="11.25" customHeight="1">
      <c r="A165" s="306"/>
      <c r="B165" s="82"/>
      <c r="C165" s="305"/>
      <c r="D165" s="2493" t="s">
        <v>161</v>
      </c>
      <c r="E165" s="82" t="s">
        <v>1728</v>
      </c>
      <c r="F165" s="129"/>
      <c r="G165" s="29"/>
      <c r="H165" s="29"/>
      <c r="I165" s="29"/>
      <c r="J165" s="29"/>
      <c r="K165" s="29"/>
      <c r="L165" s="29"/>
      <c r="M165" s="29"/>
      <c r="P165" s="4392" t="s">
        <v>314</v>
      </c>
      <c r="Q165" s="4347"/>
      <c r="R165" s="198"/>
      <c r="S165" s="198"/>
      <c r="T165" s="198"/>
      <c r="U165" s="2493" t="s">
        <v>229</v>
      </c>
      <c r="V165" s="2528" t="s">
        <v>1729</v>
      </c>
      <c r="W165" s="198"/>
      <c r="X165" s="198"/>
      <c r="Y165" s="198"/>
      <c r="Z165" s="198"/>
      <c r="AA165" s="198"/>
      <c r="AB165" s="198"/>
      <c r="AC165" s="198"/>
      <c r="AF165" s="236"/>
      <c r="AG165" s="236"/>
      <c r="AJ165" s="4392" t="s">
        <v>160</v>
      </c>
      <c r="AK165" s="4347"/>
      <c r="AL165" s="209"/>
    </row>
    <row r="166" spans="1:38" s="24" customFormat="1" ht="11.25" customHeight="1">
      <c r="A166" s="306"/>
      <c r="B166" s="263"/>
      <c r="C166" s="307"/>
      <c r="D166" s="307"/>
      <c r="E166" s="252"/>
      <c r="F166" s="268"/>
      <c r="G166" s="252"/>
      <c r="H166" s="267"/>
      <c r="I166" s="267"/>
      <c r="J166" s="267"/>
      <c r="K166" s="267"/>
      <c r="L166" s="267"/>
      <c r="M166" s="267"/>
      <c r="P166" s="4182"/>
      <c r="Q166" s="4348"/>
      <c r="R166" s="268"/>
      <c r="S166" s="268"/>
      <c r="T166" s="268"/>
      <c r="U166" s="129"/>
      <c r="V166" s="266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J166" s="4182"/>
      <c r="AK166" s="4348"/>
      <c r="AL166" s="209"/>
    </row>
    <row r="167" spans="1:38" ht="12" customHeight="1">
      <c r="A167" s="237"/>
      <c r="B167" s="311"/>
      <c r="C167" s="250"/>
      <c r="D167" s="250"/>
      <c r="E167" s="248"/>
      <c r="F167" s="312"/>
      <c r="G167" s="313"/>
      <c r="H167" s="314"/>
      <c r="I167" s="313"/>
      <c r="J167" s="313"/>
      <c r="K167" s="313"/>
      <c r="L167" s="324"/>
      <c r="M167" s="324"/>
      <c r="N167" s="324"/>
      <c r="O167" s="2516"/>
      <c r="P167" s="2516"/>
      <c r="Q167" s="2516"/>
      <c r="R167" s="2516"/>
      <c r="S167" s="2482"/>
      <c r="T167" s="2482"/>
      <c r="U167" s="2482"/>
      <c r="V167" s="2482"/>
      <c r="W167" s="2516"/>
      <c r="X167" s="2516"/>
      <c r="Y167" s="2516"/>
      <c r="Z167" s="2516"/>
      <c r="AA167" s="2516"/>
      <c r="AB167" s="2516"/>
      <c r="AC167" s="2516"/>
      <c r="AD167" s="2516"/>
      <c r="AE167" s="2516"/>
      <c r="AF167" s="2516"/>
      <c r="AG167" s="254"/>
      <c r="AH167" s="248"/>
      <c r="AI167" s="248"/>
      <c r="AJ167" s="248"/>
      <c r="AK167" s="248"/>
      <c r="AL167" s="258"/>
    </row>
    <row r="168" spans="1:38" ht="12" customHeight="1">
      <c r="A168" s="195"/>
      <c r="B168" s="300"/>
      <c r="C168" s="29"/>
      <c r="D168" s="29"/>
      <c r="F168" s="301"/>
      <c r="G168" s="78"/>
      <c r="H168" s="302"/>
      <c r="I168" s="78"/>
      <c r="J168" s="78"/>
      <c r="K168" s="78"/>
      <c r="L168" s="79"/>
      <c r="M168" s="79"/>
      <c r="N168" s="79"/>
      <c r="O168" s="2522"/>
      <c r="P168" s="2522"/>
      <c r="Q168" s="2522"/>
      <c r="R168" s="2522"/>
      <c r="S168" s="2493"/>
      <c r="T168" s="2493"/>
      <c r="U168" s="2493"/>
      <c r="V168" s="2493"/>
      <c r="W168" s="2522"/>
      <c r="X168" s="2522"/>
      <c r="Y168" s="2522"/>
      <c r="Z168" s="2522"/>
      <c r="AA168" s="2522"/>
      <c r="AB168" s="2522"/>
      <c r="AC168" s="2522"/>
      <c r="AD168" s="2522"/>
      <c r="AE168" s="2522"/>
      <c r="AF168" s="2522"/>
      <c r="AG168" s="2526"/>
      <c r="AL168" s="109"/>
    </row>
    <row r="169" spans="1:38" ht="12" customHeight="1">
      <c r="A169" s="33"/>
      <c r="B169" s="335" t="s">
        <v>1730</v>
      </c>
      <c r="D169" s="2528" t="s">
        <v>1731</v>
      </c>
      <c r="E169" s="2528"/>
      <c r="F169" s="3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236"/>
      <c r="V169" s="2493"/>
      <c r="W169" s="2522"/>
      <c r="X169" s="2522"/>
      <c r="Y169" s="2522"/>
      <c r="Z169" s="2522"/>
      <c r="AA169" s="2522"/>
      <c r="AB169" s="2522"/>
      <c r="AC169" s="2522"/>
      <c r="AD169" s="2522"/>
      <c r="AE169" s="2522"/>
      <c r="AF169" s="2522"/>
      <c r="AG169" s="2526"/>
      <c r="AL169" s="109"/>
    </row>
    <row r="170" spans="1:38" ht="12" customHeight="1">
      <c r="A170" s="337"/>
      <c r="B170" s="2529"/>
      <c r="D170" s="4418" t="s">
        <v>1732</v>
      </c>
      <c r="E170" s="4418"/>
      <c r="F170" s="4418"/>
      <c r="G170" s="4418"/>
      <c r="H170" s="4418"/>
      <c r="I170" s="4418"/>
      <c r="J170" s="4418"/>
      <c r="K170" s="4418"/>
      <c r="L170" s="4418"/>
      <c r="M170" s="4418"/>
      <c r="N170" s="4418"/>
      <c r="O170" s="4418"/>
      <c r="P170" s="4418"/>
      <c r="Q170" s="4418"/>
      <c r="R170" s="198"/>
      <c r="S170" s="198"/>
      <c r="T170" s="198"/>
      <c r="U170" s="198"/>
      <c r="V170" s="2493"/>
      <c r="W170" s="2522"/>
      <c r="X170" s="2522"/>
      <c r="Y170" s="2522"/>
      <c r="Z170" s="2522"/>
      <c r="AA170" s="2522"/>
      <c r="AB170" s="2522"/>
      <c r="AC170" s="2522"/>
      <c r="AD170" s="2522"/>
      <c r="AE170" s="2522"/>
      <c r="AF170" s="2522"/>
      <c r="AG170" s="2526"/>
      <c r="AL170" s="109"/>
    </row>
    <row r="171" spans="1:38" ht="7.5" customHeight="1">
      <c r="A171" s="337"/>
      <c r="B171" s="2529"/>
      <c r="C171" s="2523"/>
      <c r="D171" s="29"/>
      <c r="E171" s="2528"/>
      <c r="F171" s="200"/>
      <c r="G171" s="198"/>
      <c r="H171" s="198"/>
      <c r="I171" s="198"/>
      <c r="J171" s="198"/>
      <c r="K171" s="198"/>
      <c r="L171" s="198"/>
      <c r="M171" s="198"/>
      <c r="N171" s="198"/>
      <c r="O171" s="198"/>
      <c r="P171" s="198"/>
      <c r="Q171" s="198"/>
      <c r="R171" s="198"/>
      <c r="S171" s="198"/>
      <c r="T171" s="198"/>
      <c r="U171" s="198"/>
      <c r="V171" s="2493"/>
      <c r="W171" s="2522"/>
      <c r="X171" s="2522"/>
      <c r="Y171" s="2522"/>
      <c r="Z171" s="2522"/>
      <c r="AA171" s="2522"/>
      <c r="AB171" s="2522"/>
      <c r="AC171" s="2522"/>
      <c r="AD171" s="2522"/>
      <c r="AE171" s="2522"/>
      <c r="AF171" s="2522"/>
      <c r="AG171" s="2526"/>
      <c r="AL171" s="109"/>
    </row>
    <row r="172" spans="1:38" ht="12" customHeight="1">
      <c r="A172" s="235"/>
      <c r="C172" s="82"/>
      <c r="D172" s="82"/>
      <c r="E172" s="4283">
        <v>341801</v>
      </c>
      <c r="F172" s="4283"/>
      <c r="G172" s="82"/>
      <c r="H172" s="82"/>
      <c r="I172" s="82"/>
      <c r="J172" s="82"/>
      <c r="K172" s="82"/>
      <c r="L172" s="82"/>
      <c r="M172" s="82"/>
      <c r="N172" s="82"/>
      <c r="O172" s="253"/>
      <c r="P172" s="4283"/>
      <c r="Q172" s="4283"/>
      <c r="R172" s="29"/>
      <c r="S172" s="29"/>
      <c r="T172" s="29"/>
      <c r="U172" s="29"/>
      <c r="V172" s="2493"/>
      <c r="W172" s="2522"/>
      <c r="X172" s="2522"/>
      <c r="Y172" s="2522"/>
      <c r="Z172" s="2522"/>
      <c r="AA172" s="2522"/>
      <c r="AB172" s="2522"/>
      <c r="AC172" s="2522"/>
      <c r="AD172" s="2522"/>
      <c r="AE172" s="2522"/>
      <c r="AF172" s="2522"/>
      <c r="AG172" s="2526"/>
      <c r="AL172" s="109"/>
    </row>
    <row r="173" spans="1:38" ht="11.25" customHeight="1">
      <c r="A173" s="235"/>
      <c r="B173" s="29"/>
      <c r="E173" s="4182">
        <v>1</v>
      </c>
      <c r="F173" s="4347"/>
      <c r="G173" s="4394" t="s">
        <v>1192</v>
      </c>
      <c r="H173" s="4393"/>
      <c r="I173" s="4393"/>
      <c r="J173" s="4182">
        <v>2</v>
      </c>
      <c r="K173" s="4347"/>
      <c r="L173" s="4181" t="s">
        <v>1208</v>
      </c>
      <c r="M173" s="4212"/>
      <c r="N173" s="4212"/>
      <c r="O173" s="4212"/>
      <c r="P173" s="327"/>
      <c r="Q173" s="327"/>
      <c r="R173" s="327"/>
      <c r="S173" s="327"/>
      <c r="T173" s="327"/>
      <c r="U173" s="82"/>
      <c r="V173" s="2493"/>
      <c r="W173" s="2522"/>
      <c r="X173" s="2522"/>
      <c r="Y173" s="2522"/>
      <c r="Z173" s="2522"/>
      <c r="AA173" s="2522"/>
      <c r="AB173" s="2522"/>
      <c r="AC173" s="2522"/>
      <c r="AD173" s="2522"/>
      <c r="AE173" s="2522"/>
      <c r="AF173" s="2522"/>
      <c r="AG173" s="2526"/>
      <c r="AL173" s="109"/>
    </row>
    <row r="174" spans="1:38" ht="11.25" customHeight="1">
      <c r="A174" s="235"/>
      <c r="B174" s="29"/>
      <c r="E174" s="4182"/>
      <c r="F174" s="4348"/>
      <c r="G174" s="4394"/>
      <c r="H174" s="4393"/>
      <c r="I174" s="4393"/>
      <c r="J174" s="4182"/>
      <c r="K174" s="4348"/>
      <c r="L174" s="4181"/>
      <c r="M174" s="4212"/>
      <c r="N174" s="4212"/>
      <c r="O174" s="4212"/>
      <c r="P174" s="29"/>
      <c r="Q174" s="256"/>
      <c r="R174" s="256"/>
      <c r="S174" s="256"/>
      <c r="T174" s="256"/>
      <c r="U174" s="103"/>
      <c r="V174" s="2493"/>
      <c r="W174" s="2522"/>
      <c r="X174" s="2522"/>
      <c r="Y174" s="2522"/>
      <c r="Z174" s="2522"/>
      <c r="AA174" s="2522"/>
      <c r="AB174" s="2522"/>
      <c r="AC174" s="2522"/>
      <c r="AD174" s="2522"/>
      <c r="AE174" s="2522"/>
      <c r="AF174" s="2522"/>
      <c r="AG174" s="2526"/>
      <c r="AL174" s="109"/>
    </row>
    <row r="175" spans="1:38" ht="11.25" customHeight="1">
      <c r="A175" s="338"/>
      <c r="B175" s="250"/>
      <c r="C175" s="2482"/>
      <c r="D175" s="2482"/>
      <c r="E175" s="2482"/>
      <c r="F175" s="2482"/>
      <c r="G175" s="260"/>
      <c r="H175" s="2482"/>
      <c r="I175" s="2482"/>
      <c r="J175" s="2482"/>
      <c r="K175" s="2482"/>
      <c r="L175" s="2482"/>
      <c r="M175" s="250"/>
      <c r="N175" s="339"/>
      <c r="O175" s="339"/>
      <c r="P175" s="250"/>
      <c r="Q175" s="341"/>
      <c r="R175" s="341"/>
      <c r="S175" s="341"/>
      <c r="T175" s="341"/>
      <c r="U175" s="334"/>
      <c r="V175" s="2482"/>
      <c r="W175" s="2516"/>
      <c r="X175" s="2516"/>
      <c r="Y175" s="2516"/>
      <c r="Z175" s="2516"/>
      <c r="AA175" s="2516"/>
      <c r="AB175" s="2516"/>
      <c r="AC175" s="2516"/>
      <c r="AD175" s="2516"/>
      <c r="AE175" s="2516"/>
      <c r="AF175" s="2516"/>
      <c r="AG175" s="254"/>
      <c r="AH175" s="248"/>
      <c r="AI175" s="248"/>
      <c r="AJ175" s="248"/>
      <c r="AK175" s="248"/>
      <c r="AL175" s="258"/>
    </row>
    <row r="176" spans="1:38" ht="11.25" customHeight="1">
      <c r="A176" s="235"/>
      <c r="B176" s="29"/>
      <c r="C176" s="2493"/>
      <c r="D176" s="2493"/>
      <c r="E176" s="2493"/>
      <c r="F176" s="2493"/>
      <c r="G176" s="82"/>
      <c r="H176" s="2493"/>
      <c r="I176" s="2493"/>
      <c r="J176" s="2493"/>
      <c r="K176" s="2493"/>
      <c r="L176" s="2493"/>
      <c r="M176" s="29"/>
      <c r="N176" s="253"/>
      <c r="O176" s="253"/>
      <c r="P176" s="29"/>
      <c r="Q176" s="256"/>
      <c r="R176" s="256"/>
      <c r="S176" s="256"/>
      <c r="T176" s="256"/>
      <c r="U176" s="103"/>
      <c r="V176" s="2493"/>
      <c r="W176" s="2522"/>
      <c r="X176" s="2522"/>
      <c r="Y176" s="2522"/>
      <c r="Z176" s="2522"/>
      <c r="AA176" s="2522"/>
      <c r="AB176" s="2522"/>
      <c r="AC176" s="2522"/>
      <c r="AD176" s="2522"/>
      <c r="AE176" s="2522"/>
      <c r="AF176" s="2522"/>
      <c r="AG176" s="2526"/>
      <c r="AL176" s="109"/>
    </row>
    <row r="177" spans="1:38" ht="11.25" customHeight="1">
      <c r="A177" s="235"/>
      <c r="B177" s="335" t="s">
        <v>1733</v>
      </c>
      <c r="D177" s="2528" t="s">
        <v>1734</v>
      </c>
      <c r="E177" s="2493"/>
      <c r="F177" s="2493"/>
      <c r="G177" s="82"/>
      <c r="H177" s="2493"/>
      <c r="I177" s="2493"/>
      <c r="J177" s="2493"/>
      <c r="K177" s="2493"/>
      <c r="L177" s="2493"/>
      <c r="M177" s="29"/>
      <c r="N177" s="253"/>
      <c r="O177" s="2522"/>
      <c r="P177" s="4449" t="s">
        <v>1544</v>
      </c>
      <c r="Q177" s="4449"/>
      <c r="R177" s="4449"/>
      <c r="S177" s="4449"/>
      <c r="T177" s="4449"/>
      <c r="U177" s="4449"/>
      <c r="V177" s="4449"/>
      <c r="W177" s="4449"/>
      <c r="X177" s="4449"/>
      <c r="Y177" s="4449"/>
      <c r="Z177" s="2522"/>
      <c r="AA177" s="2522"/>
      <c r="AB177" s="2522"/>
      <c r="AC177" s="4449" t="s">
        <v>1735</v>
      </c>
      <c r="AD177" s="4449"/>
      <c r="AE177" s="4449"/>
      <c r="AF177" s="4449"/>
      <c r="AG177" s="4449"/>
      <c r="AH177" s="4449"/>
      <c r="AI177" s="4449"/>
      <c r="AJ177" s="4449"/>
      <c r="AL177" s="109"/>
    </row>
    <row r="178" spans="1:38" ht="11.25" customHeight="1">
      <c r="A178" s="235"/>
      <c r="B178" s="2529"/>
      <c r="D178" s="34" t="s">
        <v>1736</v>
      </c>
      <c r="E178" s="2493"/>
      <c r="F178" s="2493"/>
      <c r="G178" s="82"/>
      <c r="H178" s="2493"/>
      <c r="I178" s="2493"/>
      <c r="J178" s="2493"/>
      <c r="K178" s="2493"/>
      <c r="L178" s="2493"/>
      <c r="M178" s="29"/>
      <c r="N178" s="253"/>
      <c r="O178" s="2522"/>
      <c r="P178" s="4449" t="s">
        <v>291</v>
      </c>
      <c r="Q178" s="4449"/>
      <c r="R178" s="4449"/>
      <c r="S178" s="4449"/>
      <c r="T178" s="4449"/>
      <c r="U178" s="4449"/>
      <c r="V178" s="4449"/>
      <c r="W178" s="4449"/>
      <c r="X178" s="4449"/>
      <c r="Y178" s="4449"/>
      <c r="Z178" s="2522"/>
      <c r="AA178" s="2522"/>
      <c r="AB178" s="2522"/>
      <c r="AC178" s="4458" t="s">
        <v>1737</v>
      </c>
      <c r="AD178" s="4458"/>
      <c r="AE178" s="4458"/>
      <c r="AF178" s="4458"/>
      <c r="AG178" s="4458"/>
      <c r="AH178" s="4458"/>
      <c r="AI178" s="4458"/>
      <c r="AJ178" s="4458"/>
      <c r="AL178" s="109"/>
    </row>
    <row r="179" spans="1:38" ht="11.25" customHeight="1">
      <c r="A179" s="235"/>
      <c r="B179" s="2529"/>
      <c r="D179" s="2523" t="s">
        <v>1738</v>
      </c>
      <c r="E179" s="2493"/>
      <c r="F179" s="2493"/>
      <c r="G179" s="82"/>
      <c r="H179" s="2493"/>
      <c r="I179" s="2493"/>
      <c r="J179" s="2493"/>
      <c r="K179" s="2493"/>
      <c r="L179" s="2493"/>
      <c r="M179" s="29"/>
      <c r="N179" s="253"/>
      <c r="O179" s="2522"/>
      <c r="P179" s="2522"/>
      <c r="Q179" s="2522"/>
      <c r="R179" s="2522"/>
      <c r="S179" s="2522"/>
      <c r="T179" s="2522"/>
      <c r="U179" s="2522"/>
      <c r="V179" s="2522"/>
      <c r="W179" s="2526"/>
      <c r="X179" s="4459">
        <v>3419</v>
      </c>
      <c r="Y179" s="4459"/>
      <c r="AA179" s="2532"/>
      <c r="AB179" s="2522"/>
      <c r="AJ179" s="4459">
        <v>3419</v>
      </c>
      <c r="AK179" s="4459"/>
      <c r="AL179" s="109"/>
    </row>
    <row r="180" spans="1:38" ht="11.25" customHeight="1">
      <c r="A180" s="235"/>
      <c r="B180" s="2529"/>
      <c r="D180" s="2523" t="s">
        <v>1739</v>
      </c>
      <c r="E180" s="2493"/>
      <c r="F180" s="2493"/>
      <c r="G180" s="82"/>
      <c r="H180" s="2493"/>
      <c r="I180" s="2493"/>
      <c r="J180" s="2493"/>
      <c r="K180" s="2493"/>
      <c r="L180" s="2493"/>
      <c r="M180" s="29"/>
      <c r="N180" s="253"/>
      <c r="O180" s="4448" t="s">
        <v>294</v>
      </c>
      <c r="P180" s="4450"/>
      <c r="Q180" s="4451"/>
      <c r="R180" s="4451"/>
      <c r="S180" s="4451"/>
      <c r="T180" s="4451"/>
      <c r="U180" s="4451"/>
      <c r="V180" s="4451"/>
      <c r="W180" s="4451"/>
      <c r="X180" s="4451"/>
      <c r="Y180" s="4452"/>
      <c r="Z180" s="34"/>
      <c r="AA180" s="34"/>
      <c r="AB180" s="4456" t="s">
        <v>296</v>
      </c>
      <c r="AC180" s="4450"/>
      <c r="AD180" s="4451"/>
      <c r="AE180" s="4451"/>
      <c r="AF180" s="4451"/>
      <c r="AG180" s="4451"/>
      <c r="AH180" s="4451"/>
      <c r="AI180" s="4451"/>
      <c r="AJ180" s="4451"/>
      <c r="AK180" s="4452"/>
      <c r="AL180" s="109"/>
    </row>
    <row r="181" spans="1:38" ht="15" customHeight="1">
      <c r="A181" s="235"/>
      <c r="B181" s="29"/>
      <c r="C181" s="2493"/>
      <c r="D181" s="2493"/>
      <c r="E181" s="2493"/>
      <c r="F181" s="2493"/>
      <c r="G181" s="82"/>
      <c r="H181" s="2493"/>
      <c r="I181" s="2493"/>
      <c r="J181" s="2493"/>
      <c r="K181" s="2493"/>
      <c r="L181" s="2493"/>
      <c r="M181" s="29"/>
      <c r="N181" s="253"/>
      <c r="O181" s="4449"/>
      <c r="P181" s="4453"/>
      <c r="Q181" s="4454"/>
      <c r="R181" s="4454"/>
      <c r="S181" s="4454"/>
      <c r="T181" s="4454"/>
      <c r="U181" s="4454"/>
      <c r="V181" s="4454"/>
      <c r="W181" s="4454"/>
      <c r="X181" s="4454"/>
      <c r="Y181" s="4455"/>
      <c r="Z181" s="34"/>
      <c r="AA181" s="34"/>
      <c r="AB181" s="4457"/>
      <c r="AC181" s="4453"/>
      <c r="AD181" s="4454"/>
      <c r="AE181" s="4454"/>
      <c r="AF181" s="4454"/>
      <c r="AG181" s="4454"/>
      <c r="AH181" s="4454"/>
      <c r="AI181" s="4454"/>
      <c r="AJ181" s="4454"/>
      <c r="AK181" s="4455"/>
      <c r="AL181" s="109"/>
    </row>
    <row r="182" spans="1:38" ht="11.25" customHeight="1">
      <c r="A182" s="338"/>
      <c r="B182" s="250"/>
      <c r="C182" s="2482"/>
      <c r="D182" s="2482"/>
      <c r="E182" s="2482"/>
      <c r="F182" s="2482"/>
      <c r="G182" s="260"/>
      <c r="H182" s="2482"/>
      <c r="I182" s="2482"/>
      <c r="J182" s="2482"/>
      <c r="K182" s="2482"/>
      <c r="L182" s="2482"/>
      <c r="M182" s="250"/>
      <c r="N182" s="339"/>
      <c r="O182" s="339"/>
      <c r="P182" s="250"/>
      <c r="Q182" s="341"/>
      <c r="R182" s="341"/>
      <c r="S182" s="341"/>
      <c r="T182" s="341"/>
      <c r="U182" s="334"/>
      <c r="V182" s="2482"/>
      <c r="W182" s="2516"/>
      <c r="X182" s="2516"/>
      <c r="Y182" s="2516"/>
      <c r="Z182" s="2516"/>
      <c r="AA182" s="2516"/>
      <c r="AB182" s="2516"/>
      <c r="AC182" s="2516"/>
      <c r="AD182" s="2516"/>
      <c r="AE182" s="2516"/>
      <c r="AF182" s="2516"/>
      <c r="AG182" s="254"/>
      <c r="AH182" s="248"/>
      <c r="AI182" s="248"/>
      <c r="AJ182" s="248"/>
      <c r="AK182" s="248"/>
      <c r="AL182" s="258"/>
    </row>
    <row r="183" spans="1:38" ht="11.25" customHeight="1">
      <c r="A183" s="235"/>
      <c r="B183" s="29"/>
      <c r="C183" s="2493"/>
      <c r="D183" s="2493"/>
      <c r="E183" s="2493"/>
      <c r="F183" s="2493"/>
      <c r="G183" s="82"/>
      <c r="H183" s="2493"/>
      <c r="I183" s="2493"/>
      <c r="J183" s="2493"/>
      <c r="K183" s="2493"/>
      <c r="L183" s="2493"/>
      <c r="M183" s="29"/>
      <c r="N183" s="253"/>
      <c r="O183" s="253"/>
      <c r="P183" s="29"/>
      <c r="Q183" s="256"/>
      <c r="R183" s="256"/>
      <c r="S183" s="256"/>
      <c r="T183" s="256"/>
      <c r="U183" s="103"/>
      <c r="V183" s="2493"/>
      <c r="W183" s="2522"/>
      <c r="X183" s="2522"/>
      <c r="Y183" s="2522"/>
      <c r="Z183" s="2522"/>
      <c r="AA183" s="2522"/>
      <c r="AB183" s="2522"/>
      <c r="AC183" s="2522"/>
      <c r="AD183" s="2522"/>
      <c r="AE183" s="2522"/>
      <c r="AF183" s="2522"/>
      <c r="AG183" s="2526"/>
      <c r="AL183" s="109"/>
    </row>
    <row r="184" spans="1:38" ht="11.25" customHeight="1">
      <c r="A184" s="235"/>
      <c r="B184" s="304" t="s">
        <v>1740</v>
      </c>
      <c r="C184" s="269"/>
      <c r="D184" s="2528" t="s">
        <v>2388</v>
      </c>
      <c r="E184" s="129"/>
      <c r="F184" s="262"/>
      <c r="G184" s="263"/>
      <c r="H184" s="264"/>
      <c r="I184" s="264"/>
      <c r="J184" s="264"/>
      <c r="K184" s="264"/>
      <c r="L184" s="264"/>
      <c r="M184" s="264"/>
      <c r="N184" s="264"/>
      <c r="O184" s="264"/>
      <c r="P184" s="264"/>
      <c r="Q184" s="264"/>
      <c r="R184" s="264"/>
      <c r="S184" s="256"/>
      <c r="T184" s="256"/>
      <c r="U184" s="103"/>
      <c r="V184" s="2493"/>
      <c r="W184" s="2522"/>
      <c r="X184" s="2522"/>
      <c r="Y184" s="2522"/>
      <c r="Z184" s="2522"/>
      <c r="AA184" s="2522"/>
      <c r="AB184" s="2522"/>
      <c r="AC184" s="2522"/>
      <c r="AD184" s="2522"/>
      <c r="AE184" s="2522"/>
      <c r="AF184" s="2522"/>
      <c r="AG184" s="2526"/>
      <c r="AL184" s="109"/>
    </row>
    <row r="185" spans="1:38" ht="11.25" customHeight="1">
      <c r="A185" s="235"/>
      <c r="B185" s="263"/>
      <c r="C185" s="2513"/>
      <c r="D185" s="2523" t="s">
        <v>2389</v>
      </c>
      <c r="E185" s="129"/>
      <c r="F185" s="262"/>
      <c r="G185" s="267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56"/>
      <c r="T185" s="256"/>
      <c r="U185" s="103"/>
      <c r="V185" s="2493"/>
      <c r="W185" s="2522"/>
      <c r="X185" s="2522"/>
      <c r="Y185" s="2522"/>
      <c r="Z185" s="2522"/>
      <c r="AA185" s="2522"/>
      <c r="AB185" s="2522"/>
      <c r="AC185" s="2522"/>
      <c r="AD185" s="2522"/>
      <c r="AE185" s="2522"/>
      <c r="AF185" s="2522"/>
      <c r="AG185" s="2526"/>
      <c r="AL185" s="109"/>
    </row>
    <row r="186" spans="1:38" ht="7.5" customHeight="1">
      <c r="A186" s="235"/>
      <c r="B186" s="263"/>
      <c r="C186" s="2513"/>
      <c r="D186" s="2523"/>
      <c r="E186" s="129"/>
      <c r="F186" s="262"/>
      <c r="G186" s="267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56"/>
      <c r="T186" s="256"/>
      <c r="U186" s="103"/>
      <c r="V186" s="2493"/>
      <c r="W186" s="2522"/>
      <c r="X186" s="2522"/>
      <c r="Y186" s="2522"/>
      <c r="Z186" s="2522"/>
      <c r="AA186" s="2522"/>
      <c r="AB186" s="2522"/>
      <c r="AC186" s="2522"/>
      <c r="AD186" s="2522"/>
      <c r="AE186" s="2522"/>
      <c r="AF186" s="2522"/>
      <c r="AG186" s="2526"/>
      <c r="AL186" s="109"/>
    </row>
    <row r="187" spans="1:38" ht="11.25" customHeight="1">
      <c r="A187" s="235"/>
      <c r="B187" s="263"/>
      <c r="C187" s="2513"/>
      <c r="D187" s="2523"/>
      <c r="E187" s="129"/>
      <c r="F187" s="262"/>
      <c r="G187" s="267"/>
      <c r="H187" s="268"/>
      <c r="I187" s="268"/>
      <c r="J187" s="268"/>
      <c r="K187" s="268"/>
      <c r="L187" s="268"/>
      <c r="M187" s="268"/>
      <c r="N187" s="24"/>
      <c r="O187" s="24"/>
      <c r="Q187" s="4003">
        <v>3420</v>
      </c>
      <c r="R187" s="4003"/>
      <c r="S187" s="256"/>
      <c r="T187" s="256"/>
      <c r="U187" s="103"/>
      <c r="V187" s="2493"/>
      <c r="W187" s="2522"/>
      <c r="X187" s="2523"/>
      <c r="Y187" s="129"/>
      <c r="Z187" s="262"/>
      <c r="AA187" s="267"/>
      <c r="AB187" s="268"/>
      <c r="AC187" s="268"/>
      <c r="AD187" s="268"/>
      <c r="AE187" s="268"/>
      <c r="AF187" s="268"/>
      <c r="AG187" s="268"/>
      <c r="AI187" s="4003">
        <v>3420</v>
      </c>
      <c r="AJ187" s="4003"/>
      <c r="AK187" s="256"/>
      <c r="AL187" s="109"/>
    </row>
    <row r="188" spans="1:38" ht="11.25" customHeight="1">
      <c r="A188" s="235"/>
      <c r="B188" s="82"/>
      <c r="C188" s="305"/>
      <c r="D188" s="2493" t="s">
        <v>144</v>
      </c>
      <c r="E188" s="82" t="s">
        <v>1741</v>
      </c>
      <c r="F188" s="129"/>
      <c r="G188" s="29"/>
      <c r="H188" s="29"/>
      <c r="I188" s="29"/>
      <c r="J188" s="29"/>
      <c r="K188" s="29"/>
      <c r="L188" s="29"/>
      <c r="M188" s="29"/>
      <c r="N188" s="24"/>
      <c r="O188" s="24"/>
      <c r="P188" s="4392" t="s">
        <v>294</v>
      </c>
      <c r="Q188" s="4439"/>
      <c r="R188" s="4440"/>
      <c r="S188" s="4443" t="s">
        <v>262</v>
      </c>
      <c r="T188" s="256"/>
      <c r="U188" s="103"/>
      <c r="V188" s="2493"/>
      <c r="W188" s="2522"/>
      <c r="X188" s="2493" t="s">
        <v>161</v>
      </c>
      <c r="Y188" s="82" t="s">
        <v>1742</v>
      </c>
      <c r="Z188" s="129"/>
      <c r="AA188" s="29"/>
      <c r="AB188" s="29"/>
      <c r="AC188" s="29"/>
      <c r="AD188" s="29"/>
      <c r="AE188" s="29"/>
      <c r="AF188" s="29"/>
      <c r="AG188" s="29"/>
      <c r="AH188" s="4392" t="s">
        <v>314</v>
      </c>
      <c r="AI188" s="4439"/>
      <c r="AJ188" s="4440"/>
      <c r="AK188" s="4443" t="s">
        <v>262</v>
      </c>
      <c r="AL188" s="109"/>
    </row>
    <row r="189" spans="1:38" ht="11.25" customHeight="1">
      <c r="A189" s="235"/>
      <c r="B189" s="263"/>
      <c r="C189" s="307"/>
      <c r="D189" s="82"/>
      <c r="E189" s="252"/>
      <c r="F189" s="268"/>
      <c r="G189" s="252"/>
      <c r="H189" s="267"/>
      <c r="I189" s="267"/>
      <c r="J189" s="267"/>
      <c r="K189" s="267"/>
      <c r="L189" s="267"/>
      <c r="M189" s="267"/>
      <c r="N189" s="24"/>
      <c r="O189" s="24"/>
      <c r="P189" s="4182"/>
      <c r="Q189" s="4441"/>
      <c r="R189" s="4442"/>
      <c r="S189" s="4443"/>
      <c r="T189" s="256"/>
      <c r="U189" s="103"/>
      <c r="V189" s="2493"/>
      <c r="W189" s="2522"/>
      <c r="X189" s="82"/>
      <c r="Y189" s="252"/>
      <c r="Z189" s="268"/>
      <c r="AA189" s="252"/>
      <c r="AB189" s="267"/>
      <c r="AC189" s="267"/>
      <c r="AD189" s="267"/>
      <c r="AE189" s="267"/>
      <c r="AF189" s="267"/>
      <c r="AG189" s="267"/>
      <c r="AH189" s="4182"/>
      <c r="AI189" s="4441"/>
      <c r="AJ189" s="4442"/>
      <c r="AK189" s="4443"/>
      <c r="AL189" s="109"/>
    </row>
    <row r="190" spans="1:38" ht="3.75" customHeight="1">
      <c r="A190" s="235"/>
      <c r="B190" s="263"/>
      <c r="C190" s="307"/>
      <c r="D190" s="307"/>
      <c r="E190" s="264"/>
      <c r="F190" s="268"/>
      <c r="G190" s="252"/>
      <c r="H190" s="267"/>
      <c r="I190" s="267"/>
      <c r="J190" s="267"/>
      <c r="K190" s="267"/>
      <c r="L190" s="267"/>
      <c r="M190" s="267"/>
      <c r="N190" s="24"/>
      <c r="O190" s="24"/>
      <c r="P190" s="82"/>
      <c r="Q190" s="264"/>
      <c r="R190" s="268"/>
      <c r="S190" s="342"/>
      <c r="T190" s="256"/>
      <c r="U190" s="103"/>
      <c r="V190" s="2493"/>
      <c r="W190" s="2522"/>
      <c r="X190" s="307"/>
      <c r="Y190" s="264"/>
      <c r="Z190" s="268"/>
      <c r="AA190" s="252"/>
      <c r="AB190" s="267"/>
      <c r="AC190" s="267"/>
      <c r="AD190" s="267"/>
      <c r="AE190" s="267"/>
      <c r="AF190" s="267"/>
      <c r="AG190" s="267"/>
      <c r="AH190" s="82"/>
      <c r="AI190" s="264"/>
      <c r="AJ190" s="268"/>
      <c r="AK190" s="342"/>
      <c r="AL190" s="109"/>
    </row>
    <row r="191" spans="1:38" ht="11.25" customHeight="1">
      <c r="A191" s="235"/>
      <c r="B191" s="269"/>
      <c r="C191" s="308"/>
      <c r="D191" s="2493" t="s">
        <v>149</v>
      </c>
      <c r="E191" s="2528" t="s">
        <v>1743</v>
      </c>
      <c r="F191" s="129"/>
      <c r="G191" s="129"/>
      <c r="H191" s="129"/>
      <c r="I191" s="129"/>
      <c r="J191" s="129"/>
      <c r="K191" s="129"/>
      <c r="L191" s="129"/>
      <c r="M191" s="129"/>
      <c r="N191" s="24"/>
      <c r="O191" s="24"/>
      <c r="P191" s="4438" t="s">
        <v>296</v>
      </c>
      <c r="Q191" s="4439"/>
      <c r="R191" s="4440"/>
      <c r="S191" s="4443" t="s">
        <v>262</v>
      </c>
      <c r="T191" s="256"/>
      <c r="U191" s="103"/>
      <c r="V191" s="2493"/>
      <c r="W191" s="2522"/>
      <c r="X191" s="2493" t="s">
        <v>164</v>
      </c>
      <c r="Y191" s="2528" t="s">
        <v>1744</v>
      </c>
      <c r="Z191" s="129"/>
      <c r="AA191" s="129"/>
      <c r="AB191" s="129"/>
      <c r="AC191" s="129"/>
      <c r="AD191" s="129"/>
      <c r="AE191" s="129"/>
      <c r="AF191" s="129"/>
      <c r="AG191" s="129"/>
      <c r="AH191" s="4438" t="s">
        <v>148</v>
      </c>
      <c r="AI191" s="4439"/>
      <c r="AJ191" s="4440"/>
      <c r="AK191" s="4443" t="s">
        <v>262</v>
      </c>
      <c r="AL191" s="109"/>
    </row>
    <row r="192" spans="1:38" ht="11.25" customHeight="1">
      <c r="A192" s="235"/>
      <c r="B192" s="269"/>
      <c r="C192" s="308"/>
      <c r="D192" s="82"/>
      <c r="E192" s="2523"/>
      <c r="F192" s="129"/>
      <c r="G192" s="129"/>
      <c r="H192" s="129"/>
      <c r="I192" s="129"/>
      <c r="J192" s="129"/>
      <c r="K192" s="129"/>
      <c r="L192" s="129"/>
      <c r="M192" s="129"/>
      <c r="N192" s="24"/>
      <c r="O192" s="24"/>
      <c r="P192" s="4212"/>
      <c r="Q192" s="4441"/>
      <c r="R192" s="4442"/>
      <c r="S192" s="4443"/>
      <c r="T192" s="256"/>
      <c r="U192" s="103"/>
      <c r="V192" s="2493"/>
      <c r="W192" s="2522"/>
      <c r="X192" s="82"/>
      <c r="Y192" s="2523"/>
      <c r="Z192" s="129"/>
      <c r="AA192" s="129"/>
      <c r="AB192" s="129"/>
      <c r="AC192" s="129"/>
      <c r="AD192" s="129"/>
      <c r="AE192" s="129"/>
      <c r="AF192" s="129"/>
      <c r="AG192" s="129"/>
      <c r="AH192" s="4212"/>
      <c r="AI192" s="4441"/>
      <c r="AJ192" s="4442"/>
      <c r="AK192" s="4443"/>
      <c r="AL192" s="109"/>
    </row>
    <row r="193" spans="1:38" ht="3.75" customHeight="1">
      <c r="A193" s="235"/>
      <c r="B193" s="263"/>
      <c r="C193" s="264"/>
      <c r="D193" s="264"/>
      <c r="E193" s="309"/>
      <c r="F193" s="262"/>
      <c r="G193" s="267"/>
      <c r="H193" s="310"/>
      <c r="I193" s="310"/>
      <c r="J193" s="310"/>
      <c r="K193" s="310"/>
      <c r="L193" s="310"/>
      <c r="M193" s="310"/>
      <c r="N193" s="24"/>
      <c r="O193" s="24"/>
      <c r="P193" s="268"/>
      <c r="Q193" s="264"/>
      <c r="R193" s="268"/>
      <c r="S193" s="342"/>
      <c r="T193" s="256"/>
      <c r="U193" s="103"/>
      <c r="V193" s="2493"/>
      <c r="W193" s="2522"/>
      <c r="X193" s="264"/>
      <c r="Y193" s="309"/>
      <c r="Z193" s="262"/>
      <c r="AA193" s="267"/>
      <c r="AB193" s="310"/>
      <c r="AC193" s="310"/>
      <c r="AD193" s="310"/>
      <c r="AE193" s="310"/>
      <c r="AF193" s="310"/>
      <c r="AG193" s="310"/>
      <c r="AH193" s="268"/>
      <c r="AI193" s="264"/>
      <c r="AJ193" s="268"/>
      <c r="AK193" s="342"/>
      <c r="AL193" s="109"/>
    </row>
    <row r="194" spans="1:38" ht="11.25" customHeight="1">
      <c r="A194" s="235"/>
      <c r="B194" s="82"/>
      <c r="C194" s="2517"/>
      <c r="D194" s="2493" t="s">
        <v>153</v>
      </c>
      <c r="E194" s="82" t="s">
        <v>1745</v>
      </c>
      <c r="F194" s="129"/>
      <c r="G194" s="29"/>
      <c r="H194" s="29"/>
      <c r="I194" s="29"/>
      <c r="J194" s="29"/>
      <c r="K194" s="29"/>
      <c r="L194" s="29"/>
      <c r="M194" s="29"/>
      <c r="N194" s="24"/>
      <c r="O194" s="24"/>
      <c r="P194" s="4438" t="s">
        <v>310</v>
      </c>
      <c r="Q194" s="4439"/>
      <c r="R194" s="4440"/>
      <c r="S194" s="4443" t="s">
        <v>262</v>
      </c>
      <c r="T194" s="256"/>
      <c r="U194" s="103"/>
      <c r="V194" s="2493"/>
      <c r="W194" s="2522"/>
      <c r="X194" s="2493" t="s">
        <v>168</v>
      </c>
      <c r="Y194" s="82" t="s">
        <v>1280</v>
      </c>
      <c r="Z194" s="129"/>
      <c r="AA194" s="29"/>
      <c r="AB194" s="29"/>
      <c r="AC194" s="29"/>
      <c r="AD194" s="29"/>
      <c r="AE194" s="29"/>
      <c r="AF194" s="29"/>
      <c r="AG194" s="29"/>
      <c r="AH194" s="4438" t="s">
        <v>152</v>
      </c>
      <c r="AI194" s="4439"/>
      <c r="AJ194" s="4440"/>
      <c r="AK194" s="4443" t="s">
        <v>262</v>
      </c>
      <c r="AL194" s="109"/>
    </row>
    <row r="195" spans="1:38" ht="11.25" customHeight="1">
      <c r="A195" s="235"/>
      <c r="B195" s="82"/>
      <c r="C195" s="2517"/>
      <c r="D195" s="2529"/>
      <c r="E195" s="103"/>
      <c r="F195" s="129"/>
      <c r="G195" s="29"/>
      <c r="H195" s="29"/>
      <c r="I195" s="29"/>
      <c r="J195" s="29"/>
      <c r="K195" s="29"/>
      <c r="L195" s="29"/>
      <c r="M195" s="29"/>
      <c r="N195" s="24"/>
      <c r="O195" s="24"/>
      <c r="P195" s="4212"/>
      <c r="Q195" s="4441"/>
      <c r="R195" s="4442"/>
      <c r="S195" s="4443"/>
      <c r="T195" s="256"/>
      <c r="U195" s="103"/>
      <c r="V195" s="2493"/>
      <c r="W195" s="2522"/>
      <c r="X195" s="2529"/>
      <c r="Y195" s="103"/>
      <c r="Z195" s="129"/>
      <c r="AA195" s="29"/>
      <c r="AB195" s="29"/>
      <c r="AC195" s="29"/>
      <c r="AD195" s="29"/>
      <c r="AE195" s="29"/>
      <c r="AF195" s="29"/>
      <c r="AG195" s="29"/>
      <c r="AH195" s="4212"/>
      <c r="AI195" s="4441"/>
      <c r="AJ195" s="4442"/>
      <c r="AK195" s="4443"/>
      <c r="AL195" s="109"/>
    </row>
    <row r="196" spans="1:38" ht="3.75" customHeight="1">
      <c r="A196" s="235"/>
      <c r="B196" s="269"/>
      <c r="C196" s="129"/>
      <c r="D196" s="129"/>
      <c r="E196" s="253"/>
      <c r="F196" s="253"/>
      <c r="G196" s="253"/>
      <c r="H196" s="253"/>
      <c r="I196" s="253"/>
      <c r="J196" s="253"/>
      <c r="K196" s="253"/>
      <c r="L196" s="253"/>
      <c r="M196" s="253"/>
      <c r="N196" s="24"/>
      <c r="O196" s="24"/>
      <c r="P196" s="2483"/>
      <c r="Q196" s="331"/>
      <c r="R196" s="253"/>
      <c r="S196" s="342"/>
      <c r="T196" s="256"/>
      <c r="U196" s="103"/>
      <c r="V196" s="2493"/>
      <c r="W196" s="2522"/>
      <c r="X196" s="129"/>
      <c r="Y196" s="253"/>
      <c r="Z196" s="253"/>
      <c r="AA196" s="253"/>
      <c r="AB196" s="253"/>
      <c r="AC196" s="253"/>
      <c r="AD196" s="253"/>
      <c r="AE196" s="253"/>
      <c r="AF196" s="253"/>
      <c r="AG196" s="253"/>
      <c r="AH196" s="2483"/>
      <c r="AI196" s="331"/>
      <c r="AJ196" s="253"/>
      <c r="AK196" s="342"/>
      <c r="AL196" s="109"/>
    </row>
    <row r="197" spans="1:38" ht="11.25" customHeight="1">
      <c r="A197" s="235"/>
      <c r="B197" s="82"/>
      <c r="C197" s="2517"/>
      <c r="D197" s="2493" t="s">
        <v>157</v>
      </c>
      <c r="E197" s="82" t="s">
        <v>1746</v>
      </c>
      <c r="F197" s="129"/>
      <c r="G197" s="29"/>
      <c r="H197" s="29"/>
      <c r="I197" s="29"/>
      <c r="J197" s="29"/>
      <c r="K197" s="29"/>
      <c r="L197" s="29"/>
      <c r="M197" s="29"/>
      <c r="N197" s="24"/>
      <c r="O197" s="24"/>
      <c r="P197" s="4438" t="s">
        <v>312</v>
      </c>
      <c r="Q197" s="4439"/>
      <c r="R197" s="4440"/>
      <c r="S197" s="4443" t="s">
        <v>262</v>
      </c>
      <c r="T197" s="256"/>
      <c r="U197" s="103"/>
      <c r="V197" s="2493"/>
      <c r="W197" s="2522"/>
      <c r="X197" s="2493"/>
      <c r="Y197" s="82"/>
      <c r="Z197" s="129"/>
      <c r="AA197" s="29"/>
      <c r="AB197" s="29"/>
      <c r="AC197" s="29"/>
      <c r="AD197" s="29"/>
      <c r="AE197" s="29"/>
      <c r="AF197" s="29"/>
      <c r="AG197" s="29"/>
      <c r="AH197" s="4212"/>
      <c r="AI197" s="4444">
        <v>100</v>
      </c>
      <c r="AJ197" s="4445"/>
      <c r="AK197" s="4443" t="s">
        <v>262</v>
      </c>
      <c r="AL197" s="109"/>
    </row>
    <row r="198" spans="1:38" ht="11.25" customHeight="1">
      <c r="A198" s="235"/>
      <c r="B198" s="82"/>
      <c r="C198" s="2517"/>
      <c r="D198" s="2529"/>
      <c r="E198" s="103"/>
      <c r="F198" s="129"/>
      <c r="G198" s="29"/>
      <c r="H198" s="29"/>
      <c r="I198" s="29"/>
      <c r="J198" s="29"/>
      <c r="K198" s="29"/>
      <c r="L198" s="29"/>
      <c r="M198" s="29"/>
      <c r="N198" s="24"/>
      <c r="O198" s="24"/>
      <c r="P198" s="4212"/>
      <c r="Q198" s="4441"/>
      <c r="R198" s="4442"/>
      <c r="S198" s="4443"/>
      <c r="T198" s="256"/>
      <c r="U198" s="103"/>
      <c r="V198" s="2493"/>
      <c r="W198" s="2522"/>
      <c r="X198" s="2529"/>
      <c r="Y198" s="103"/>
      <c r="Z198" s="129"/>
      <c r="AA198" s="29"/>
      <c r="AB198" s="29"/>
      <c r="AC198" s="29"/>
      <c r="AD198" s="29"/>
      <c r="AE198" s="29"/>
      <c r="AF198" s="29"/>
      <c r="AG198" s="29"/>
      <c r="AH198" s="4212"/>
      <c r="AI198" s="4446"/>
      <c r="AJ198" s="4447"/>
      <c r="AK198" s="4443"/>
      <c r="AL198" s="109"/>
    </row>
    <row r="199" spans="1:38" ht="11.25" customHeight="1">
      <c r="A199" s="235"/>
      <c r="B199" s="269"/>
      <c r="C199" s="129"/>
      <c r="D199" s="129"/>
      <c r="E199" s="253"/>
      <c r="F199" s="253"/>
      <c r="G199" s="253"/>
      <c r="H199" s="253"/>
      <c r="I199" s="253"/>
      <c r="J199" s="253"/>
      <c r="K199" s="253"/>
      <c r="L199" s="253"/>
      <c r="M199" s="253"/>
      <c r="N199" s="24"/>
      <c r="O199" s="24"/>
      <c r="P199" s="253"/>
      <c r="Q199" s="253"/>
      <c r="R199" s="253"/>
      <c r="S199" s="342"/>
      <c r="T199" s="256"/>
      <c r="U199" s="103"/>
      <c r="V199" s="2493"/>
      <c r="W199" s="2522"/>
      <c r="X199" s="129"/>
      <c r="Y199" s="253"/>
      <c r="Z199" s="253"/>
      <c r="AA199" s="253"/>
      <c r="AB199" s="253"/>
      <c r="AC199" s="253"/>
      <c r="AD199" s="253"/>
      <c r="AE199" s="253"/>
      <c r="AF199" s="253"/>
      <c r="AG199" s="253"/>
      <c r="AH199" s="253"/>
      <c r="AI199" s="253"/>
      <c r="AJ199" s="253"/>
      <c r="AK199" s="342"/>
      <c r="AL199" s="109"/>
    </row>
    <row r="200" spans="1:38" ht="11.25" customHeight="1">
      <c r="A200" s="235"/>
      <c r="B200" s="82"/>
      <c r="C200" s="305"/>
      <c r="D200" s="2493"/>
      <c r="E200" s="82"/>
      <c r="F200" s="129"/>
      <c r="G200" s="29"/>
      <c r="H200" s="29"/>
      <c r="I200" s="29"/>
      <c r="J200" s="29"/>
      <c r="K200" s="29"/>
      <c r="L200" s="29"/>
      <c r="M200" s="29"/>
      <c r="N200" s="24"/>
      <c r="O200" s="24"/>
      <c r="P200" s="82"/>
      <c r="Q200" s="344"/>
      <c r="R200" s="344"/>
      <c r="S200" s="345"/>
      <c r="T200" s="256"/>
      <c r="U200" s="103"/>
      <c r="V200" s="2493"/>
      <c r="W200" s="2522"/>
      <c r="X200" s="2493"/>
      <c r="Y200" s="82"/>
      <c r="Z200" s="129"/>
      <c r="AA200" s="29"/>
      <c r="AB200" s="29"/>
      <c r="AC200" s="29"/>
      <c r="AD200" s="29"/>
      <c r="AE200" s="29"/>
      <c r="AF200" s="29"/>
      <c r="AG200" s="29"/>
      <c r="AH200" s="82"/>
      <c r="AI200" s="344"/>
      <c r="AJ200" s="344"/>
      <c r="AK200" s="345"/>
      <c r="AL200" s="109"/>
    </row>
    <row r="201" spans="1:38" ht="11.25" customHeight="1">
      <c r="A201" s="235"/>
      <c r="B201" s="29"/>
      <c r="C201" s="2493"/>
      <c r="D201" s="2493"/>
      <c r="E201" s="2493"/>
      <c r="F201" s="2493"/>
      <c r="G201" s="82"/>
      <c r="H201" s="2493"/>
      <c r="I201" s="2493"/>
      <c r="J201" s="2493"/>
      <c r="K201" s="2493"/>
      <c r="L201" s="2493"/>
      <c r="M201" s="29"/>
      <c r="N201" s="253"/>
      <c r="O201" s="253"/>
      <c r="P201" s="29"/>
      <c r="Q201" s="256"/>
      <c r="R201" s="256"/>
      <c r="S201" s="256"/>
      <c r="T201" s="256"/>
      <c r="U201" s="103"/>
      <c r="V201" s="2493"/>
      <c r="W201" s="2522"/>
      <c r="X201" s="2522"/>
      <c r="Y201" s="2522"/>
      <c r="Z201" s="2522"/>
      <c r="AA201" s="2522"/>
      <c r="AB201" s="2522"/>
      <c r="AC201" s="2522"/>
      <c r="AD201" s="2522"/>
      <c r="AE201" s="2522"/>
      <c r="AF201" s="2522"/>
      <c r="AG201" s="2526"/>
      <c r="AL201" s="109"/>
    </row>
    <row r="202" spans="1:38" ht="11.25" customHeight="1" thickBot="1">
      <c r="A202" s="4292">
        <v>45</v>
      </c>
      <c r="B202" s="4293"/>
      <c r="C202" s="4293"/>
      <c r="D202" s="4293"/>
      <c r="E202" s="4293"/>
      <c r="F202" s="4293"/>
      <c r="G202" s="4293"/>
      <c r="H202" s="4293"/>
      <c r="I202" s="4293"/>
      <c r="J202" s="4293"/>
      <c r="K202" s="4293"/>
      <c r="L202" s="4293"/>
      <c r="M202" s="4293"/>
      <c r="N202" s="4293"/>
      <c r="O202" s="4293"/>
      <c r="P202" s="4293"/>
      <c r="Q202" s="4293"/>
      <c r="R202" s="4293"/>
      <c r="S202" s="4293"/>
      <c r="T202" s="4293"/>
      <c r="U202" s="4293"/>
      <c r="V202" s="4293"/>
      <c r="W202" s="4293"/>
      <c r="X202" s="4293"/>
      <c r="Y202" s="4293"/>
      <c r="Z202" s="4293"/>
      <c r="AA202" s="4293"/>
      <c r="AB202" s="4293"/>
      <c r="AC202" s="4293"/>
      <c r="AD202" s="4293"/>
      <c r="AE202" s="4293"/>
      <c r="AF202" s="4293"/>
      <c r="AG202" s="4293"/>
      <c r="AH202" s="4293"/>
      <c r="AI202" s="4293"/>
      <c r="AJ202" s="4293"/>
      <c r="AK202" s="4293"/>
      <c r="AL202" s="4294"/>
    </row>
    <row r="203" spans="1:38" ht="11.25" customHeight="1">
      <c r="A203" s="2496"/>
      <c r="B203" s="29"/>
      <c r="C203" s="2493"/>
      <c r="D203" s="2493"/>
      <c r="E203" s="2493"/>
      <c r="F203" s="2493"/>
      <c r="G203" s="82"/>
      <c r="H203" s="2493"/>
      <c r="I203" s="2493"/>
      <c r="J203" s="2493"/>
      <c r="K203" s="2493"/>
      <c r="L203" s="2493"/>
      <c r="M203" s="29"/>
      <c r="N203" s="253"/>
      <c r="O203" s="253"/>
      <c r="P203" s="29"/>
      <c r="Q203" s="256"/>
      <c r="R203" s="256"/>
      <c r="S203" s="256"/>
      <c r="T203" s="256"/>
      <c r="U203" s="103"/>
      <c r="V203" s="2493"/>
      <c r="W203" s="2522"/>
      <c r="X203" s="2522"/>
      <c r="Y203" s="2522"/>
      <c r="Z203" s="2522"/>
      <c r="AA203" s="2522"/>
      <c r="AB203" s="2522"/>
      <c r="AC203" s="2522"/>
      <c r="AD203" s="2522"/>
      <c r="AE203" s="2522"/>
      <c r="AF203" s="2522"/>
      <c r="AG203" s="2526"/>
    </row>
    <row r="204" spans="1:38" ht="11.25" customHeight="1">
      <c r="A204" s="2496"/>
      <c r="B204" s="29"/>
      <c r="C204" s="2493"/>
      <c r="D204" s="2493"/>
      <c r="E204" s="2493"/>
      <c r="F204" s="2493"/>
      <c r="G204" s="82"/>
      <c r="H204" s="2493"/>
      <c r="I204" s="2493"/>
      <c r="J204" s="2493"/>
      <c r="K204" s="2493"/>
      <c r="L204" s="2493"/>
      <c r="M204" s="29"/>
      <c r="N204" s="253"/>
      <c r="O204" s="253"/>
      <c r="P204" s="29"/>
      <c r="Q204" s="256"/>
      <c r="R204" s="256"/>
      <c r="S204" s="256"/>
      <c r="T204" s="256"/>
      <c r="U204" s="103"/>
      <c r="V204" s="2493"/>
      <c r="W204" s="2522"/>
      <c r="X204" s="2522"/>
      <c r="Y204" s="2522"/>
      <c r="Z204" s="2522"/>
      <c r="AA204" s="2522"/>
      <c r="AB204" s="2522"/>
      <c r="AC204" s="2522"/>
      <c r="AD204" s="2522"/>
      <c r="AE204" s="2522"/>
      <c r="AF204" s="2522"/>
      <c r="AG204" s="2526"/>
    </row>
    <row r="307" spans="11:11" ht="146.25">
      <c r="K307" s="112" t="s">
        <v>1747</v>
      </c>
    </row>
    <row r="308" spans="11:11" ht="146.25">
      <c r="K308" s="346" t="s">
        <v>1748</v>
      </c>
    </row>
  </sheetData>
  <sheetProtection selectLockedCells="1" selectUnlockedCells="1"/>
  <mergeCells count="182">
    <mergeCell ref="AJ7:AK7"/>
    <mergeCell ref="AJ8:AJ9"/>
    <mergeCell ref="AK8:AK9"/>
    <mergeCell ref="AJ11:AJ12"/>
    <mergeCell ref="AK11:AK12"/>
    <mergeCell ref="AJ14:AJ15"/>
    <mergeCell ref="AK14:AK15"/>
    <mergeCell ref="B2:G3"/>
    <mergeCell ref="H2:I3"/>
    <mergeCell ref="O4:R4"/>
    <mergeCell ref="S4:V4"/>
    <mergeCell ref="W4:Y4"/>
    <mergeCell ref="AF4:AG4"/>
    <mergeCell ref="AE28:AK28"/>
    <mergeCell ref="V29:AC29"/>
    <mergeCell ref="AE29:AK29"/>
    <mergeCell ref="V30:AC30"/>
    <mergeCell ref="AE30:AK30"/>
    <mergeCell ref="D34:AK34"/>
    <mergeCell ref="AF17:AG17"/>
    <mergeCell ref="AJ17:AJ18"/>
    <mergeCell ref="AK17:AK18"/>
    <mergeCell ref="U18:AG20"/>
    <mergeCell ref="D26:T30"/>
    <mergeCell ref="V26:AC26"/>
    <mergeCell ref="AE26:AK26"/>
    <mergeCell ref="V27:AC27"/>
    <mergeCell ref="AE27:AK27"/>
    <mergeCell ref="V28:AC28"/>
    <mergeCell ref="V47:V48"/>
    <mergeCell ref="W47:AC48"/>
    <mergeCell ref="AE47:AK48"/>
    <mergeCell ref="V50:V51"/>
    <mergeCell ref="W50:AC51"/>
    <mergeCell ref="AE50:AK51"/>
    <mergeCell ref="AB40:AC40"/>
    <mergeCell ref="AJ40:AK40"/>
    <mergeCell ref="V41:V42"/>
    <mergeCell ref="W41:AC42"/>
    <mergeCell ref="AE41:AK42"/>
    <mergeCell ref="V44:V45"/>
    <mergeCell ref="W44:AC45"/>
    <mergeCell ref="AE44:AK45"/>
    <mergeCell ref="V69:V70"/>
    <mergeCell ref="W69:AC70"/>
    <mergeCell ref="AE69:AK70"/>
    <mergeCell ref="V72:V73"/>
    <mergeCell ref="W72:AC73"/>
    <mergeCell ref="AE72:AK73"/>
    <mergeCell ref="AB62:AC62"/>
    <mergeCell ref="AJ62:AK62"/>
    <mergeCell ref="V63:V64"/>
    <mergeCell ref="W63:AC64"/>
    <mergeCell ref="AE63:AK64"/>
    <mergeCell ref="V66:V67"/>
    <mergeCell ref="W66:AC67"/>
    <mergeCell ref="AE66:AK67"/>
    <mergeCell ref="V90:V91"/>
    <mergeCell ref="W90:AC91"/>
    <mergeCell ref="AE90:AK91"/>
    <mergeCell ref="V93:V94"/>
    <mergeCell ref="W93:AC94"/>
    <mergeCell ref="AE93:AK94"/>
    <mergeCell ref="AB83:AC83"/>
    <mergeCell ref="AJ83:AK83"/>
    <mergeCell ref="V84:V85"/>
    <mergeCell ref="W84:AC85"/>
    <mergeCell ref="AE84:AK85"/>
    <mergeCell ref="V87:V88"/>
    <mergeCell ref="W87:AC88"/>
    <mergeCell ref="AE87:AK88"/>
    <mergeCell ref="A96:AL96"/>
    <mergeCell ref="B99:G100"/>
    <mergeCell ref="H99:I100"/>
    <mergeCell ref="D102:T106"/>
    <mergeCell ref="V102:AC102"/>
    <mergeCell ref="AE102:AK102"/>
    <mergeCell ref="V103:AC103"/>
    <mergeCell ref="AE103:AK103"/>
    <mergeCell ref="V104:AC104"/>
    <mergeCell ref="AE104:AK104"/>
    <mergeCell ref="V117:V118"/>
    <mergeCell ref="W117:AC118"/>
    <mergeCell ref="AE117:AK118"/>
    <mergeCell ref="V120:V121"/>
    <mergeCell ref="W120:AC121"/>
    <mergeCell ref="AE120:AK121"/>
    <mergeCell ref="V105:AC105"/>
    <mergeCell ref="AE105:AK105"/>
    <mergeCell ref="V106:AC106"/>
    <mergeCell ref="AE106:AK106"/>
    <mergeCell ref="AB116:AC116"/>
    <mergeCell ref="AJ116:AK116"/>
    <mergeCell ref="AB132:AC132"/>
    <mergeCell ref="AJ132:AK132"/>
    <mergeCell ref="V133:V134"/>
    <mergeCell ref="W133:AC134"/>
    <mergeCell ref="AE133:AK134"/>
    <mergeCell ref="AB137:AC137"/>
    <mergeCell ref="AJ137:AK137"/>
    <mergeCell ref="V123:V124"/>
    <mergeCell ref="W123:AC124"/>
    <mergeCell ref="AE123:AK124"/>
    <mergeCell ref="AB127:AC127"/>
    <mergeCell ref="AJ127:AK127"/>
    <mergeCell ref="V128:V129"/>
    <mergeCell ref="W128:AC129"/>
    <mergeCell ref="AE128:AK129"/>
    <mergeCell ref="P152:Q152"/>
    <mergeCell ref="AJ152:AK152"/>
    <mergeCell ref="P153:P154"/>
    <mergeCell ref="Q153:Q154"/>
    <mergeCell ref="AJ153:AJ154"/>
    <mergeCell ref="AK153:AK154"/>
    <mergeCell ref="V138:V139"/>
    <mergeCell ref="W138:AC139"/>
    <mergeCell ref="AE138:AK139"/>
    <mergeCell ref="AB144:AC144"/>
    <mergeCell ref="AJ144:AK144"/>
    <mergeCell ref="V145:V146"/>
    <mergeCell ref="W145:AC146"/>
    <mergeCell ref="AE145:AK146"/>
    <mergeCell ref="AK165:AK166"/>
    <mergeCell ref="D170:Q170"/>
    <mergeCell ref="E172:F172"/>
    <mergeCell ref="P172:Q172"/>
    <mergeCell ref="P156:P157"/>
    <mergeCell ref="Q156:Q157"/>
    <mergeCell ref="AJ156:AJ157"/>
    <mergeCell ref="AK156:AK157"/>
    <mergeCell ref="P159:P160"/>
    <mergeCell ref="Q159:Q160"/>
    <mergeCell ref="AJ159:AK159"/>
    <mergeCell ref="V160:AK162"/>
    <mergeCell ref="P162:P163"/>
    <mergeCell ref="Q162:Q163"/>
    <mergeCell ref="E173:E174"/>
    <mergeCell ref="F173:F174"/>
    <mergeCell ref="G173:I174"/>
    <mergeCell ref="J173:J174"/>
    <mergeCell ref="K173:K174"/>
    <mergeCell ref="L173:O174"/>
    <mergeCell ref="P165:P166"/>
    <mergeCell ref="Q165:Q166"/>
    <mergeCell ref="AJ165:AJ166"/>
    <mergeCell ref="O180:O181"/>
    <mergeCell ref="P180:Y181"/>
    <mergeCell ref="AB180:AB181"/>
    <mergeCell ref="AC180:AK181"/>
    <mergeCell ref="Q187:R187"/>
    <mergeCell ref="AI187:AJ187"/>
    <mergeCell ref="P177:Y177"/>
    <mergeCell ref="AC177:AJ177"/>
    <mergeCell ref="P178:Y178"/>
    <mergeCell ref="AC178:AJ178"/>
    <mergeCell ref="X179:Y179"/>
    <mergeCell ref="AJ179:AK179"/>
    <mergeCell ref="P191:P192"/>
    <mergeCell ref="Q191:R192"/>
    <mergeCell ref="S191:S192"/>
    <mergeCell ref="AH191:AH192"/>
    <mergeCell ref="AI191:AJ192"/>
    <mergeCell ref="AK191:AK192"/>
    <mergeCell ref="P188:P189"/>
    <mergeCell ref="Q188:R189"/>
    <mergeCell ref="S188:S189"/>
    <mergeCell ref="AH188:AH189"/>
    <mergeCell ref="AI188:AJ189"/>
    <mergeCell ref="AK188:AK189"/>
    <mergeCell ref="A202:AL202"/>
    <mergeCell ref="P197:P198"/>
    <mergeCell ref="Q197:R198"/>
    <mergeCell ref="S197:S198"/>
    <mergeCell ref="AH197:AH198"/>
    <mergeCell ref="AI197:AJ198"/>
    <mergeCell ref="AK197:AK198"/>
    <mergeCell ref="P194:P195"/>
    <mergeCell ref="Q194:R195"/>
    <mergeCell ref="S194:S195"/>
    <mergeCell ref="AH194:AH195"/>
    <mergeCell ref="AI194:AJ195"/>
    <mergeCell ref="AK194:AK195"/>
  </mergeCells>
  <printOptions horizontalCentered="1" verticalCentered="1"/>
  <pageMargins left="0" right="0" top="0.31496062992126" bottom="0.31496062992126" header="0.511811023622047" footer="0.511811023622047"/>
  <pageSetup paperSize="9" scale="72" firstPageNumber="2" orientation="portrait" useFirstPageNumber="1" r:id="rId1"/>
  <headerFooter alignWithMargins="0"/>
  <rowBreaks count="1" manualBreakCount="1">
    <brk id="96" max="37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1F355-8D84-484E-B552-CAFE018887EB}">
  <dimension ref="A1:AT367"/>
  <sheetViews>
    <sheetView showGridLines="0" zoomScale="115" zoomScaleNormal="115" zoomScaleSheetLayoutView="85" workbookViewId="0">
      <selection activeCell="AJ10" sqref="AJ10:AJ11"/>
    </sheetView>
  </sheetViews>
  <sheetFormatPr defaultColWidth="9.140625" defaultRowHeight="11.25"/>
  <cols>
    <col min="1" max="1" width="4" style="26" customWidth="1"/>
    <col min="2" max="2" width="0.7109375" style="21" customWidth="1"/>
    <col min="3" max="3" width="4.42578125" style="21" customWidth="1"/>
    <col min="4" max="4" width="3.85546875" style="21" customWidth="1"/>
    <col min="5" max="6" width="4.85546875" style="21" customWidth="1"/>
    <col min="7" max="9" width="3.42578125" style="21" customWidth="1"/>
    <col min="10" max="13" width="3.7109375" style="21" customWidth="1"/>
    <col min="14" max="14" width="4.42578125" style="21" customWidth="1"/>
    <col min="15" max="17" width="3.28515625" style="21" customWidth="1"/>
    <col min="18" max="21" width="3.85546875" style="21" customWidth="1"/>
    <col min="22" max="22" width="3.28515625" style="21" customWidth="1"/>
    <col min="23" max="37" width="3.85546875" style="21" customWidth="1"/>
    <col min="38" max="38" width="1" style="21" customWidth="1"/>
    <col min="39" max="40" width="3.7109375" style="21" customWidth="1"/>
    <col min="41" max="16384" width="9.140625" style="21"/>
  </cols>
  <sheetData>
    <row r="1" spans="1:46">
      <c r="A1" s="235"/>
      <c r="B1" s="29"/>
      <c r="C1" s="2493"/>
      <c r="D1" s="2493"/>
      <c r="E1" s="2493"/>
      <c r="F1" s="2493"/>
      <c r="G1" s="82"/>
      <c r="H1" s="2493"/>
      <c r="I1" s="2493"/>
      <c r="J1" s="2493"/>
      <c r="K1" s="2493"/>
      <c r="L1" s="2493"/>
      <c r="M1" s="2493"/>
      <c r="N1" s="2493"/>
      <c r="O1" s="2493"/>
      <c r="P1" s="82"/>
      <c r="Q1" s="82"/>
      <c r="R1" s="82"/>
      <c r="S1" s="82"/>
      <c r="T1" s="82"/>
      <c r="U1" s="82"/>
      <c r="V1" s="82"/>
      <c r="W1" s="82"/>
      <c r="X1" s="82"/>
      <c r="Y1" s="2493"/>
      <c r="Z1" s="252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211"/>
      <c r="AM1" s="82"/>
    </row>
    <row r="2" spans="1:46" ht="15" customHeight="1">
      <c r="A2" s="195"/>
      <c r="B2" s="4316" t="s">
        <v>1183</v>
      </c>
      <c r="C2" s="4317"/>
      <c r="D2" s="4317"/>
      <c r="E2" s="4317"/>
      <c r="F2" s="4317"/>
      <c r="G2" s="4318"/>
      <c r="H2" s="4322" t="s">
        <v>1749</v>
      </c>
      <c r="I2" s="4323"/>
      <c r="J2" s="78"/>
      <c r="K2" s="244" t="s">
        <v>1750</v>
      </c>
      <c r="L2" s="78"/>
      <c r="M2" s="78"/>
      <c r="O2" s="79"/>
      <c r="P2" s="79"/>
      <c r="Q2" s="79"/>
      <c r="R2" s="2526"/>
      <c r="S2" s="2526"/>
      <c r="T2" s="2526"/>
      <c r="U2" s="2526"/>
      <c r="V2" s="2526"/>
      <c r="W2" s="2526"/>
      <c r="X2" s="2526"/>
      <c r="Y2" s="2526"/>
      <c r="Z2" s="2526"/>
      <c r="AA2" s="2526"/>
      <c r="AB2" s="2526"/>
      <c r="AC2" s="2526"/>
      <c r="AD2" s="2526"/>
      <c r="AE2" s="2526"/>
      <c r="AF2" s="82"/>
      <c r="AG2" s="82"/>
      <c r="AH2" s="82"/>
      <c r="AI2" s="82"/>
      <c r="AJ2" s="82"/>
      <c r="AK2" s="82"/>
      <c r="AL2" s="211"/>
      <c r="AM2" s="82"/>
      <c r="AN2" s="82"/>
    </row>
    <row r="3" spans="1:46" ht="15" customHeight="1">
      <c r="A3" s="196"/>
      <c r="B3" s="4319"/>
      <c r="C3" s="4320"/>
      <c r="D3" s="4320"/>
      <c r="E3" s="4320"/>
      <c r="F3" s="4320"/>
      <c r="G3" s="4321"/>
      <c r="H3" s="4324"/>
      <c r="I3" s="4325"/>
      <c r="J3" s="80"/>
      <c r="K3" s="245" t="s">
        <v>1751</v>
      </c>
      <c r="L3" s="80"/>
      <c r="M3" s="80"/>
      <c r="O3" s="81"/>
      <c r="P3" s="81"/>
      <c r="Q3" s="81"/>
      <c r="R3" s="103"/>
      <c r="S3" s="103"/>
      <c r="T3" s="103"/>
      <c r="U3" s="103"/>
      <c r="V3" s="82"/>
      <c r="W3" s="82"/>
      <c r="X3" s="82"/>
      <c r="Y3" s="82"/>
      <c r="Z3" s="82"/>
      <c r="AA3" s="82"/>
      <c r="AB3" s="82"/>
      <c r="AC3" s="82"/>
      <c r="AD3" s="82"/>
      <c r="AE3" s="82"/>
      <c r="AF3" s="255"/>
      <c r="AG3" s="255"/>
      <c r="AH3" s="35"/>
      <c r="AI3" s="35"/>
      <c r="AJ3" s="35"/>
      <c r="AK3" s="35"/>
      <c r="AL3" s="181"/>
      <c r="AM3" s="35"/>
      <c r="AN3" s="35"/>
      <c r="AO3" s="35"/>
      <c r="AP3" s="35"/>
      <c r="AQ3" s="35"/>
      <c r="AR3" s="35"/>
      <c r="AS3" s="35"/>
      <c r="AT3" s="35"/>
    </row>
    <row r="4" spans="1:46">
      <c r="A4" s="235"/>
      <c r="B4" s="29"/>
      <c r="C4" s="2493"/>
      <c r="D4" s="2493"/>
      <c r="E4" s="2493"/>
      <c r="F4" s="2493"/>
      <c r="G4" s="82"/>
      <c r="H4" s="2493"/>
      <c r="I4" s="2493"/>
      <c r="J4" s="2493"/>
      <c r="K4" s="2493"/>
      <c r="L4" s="2493"/>
      <c r="M4" s="2493"/>
      <c r="N4" s="2493"/>
      <c r="O4" s="2493"/>
      <c r="P4" s="82"/>
      <c r="Q4" s="82"/>
      <c r="R4" s="82"/>
      <c r="S4" s="82"/>
      <c r="T4" s="82"/>
      <c r="U4" s="82"/>
      <c r="V4" s="82"/>
      <c r="W4" s="82"/>
      <c r="X4" s="82"/>
      <c r="Y4" s="2493"/>
      <c r="Z4" s="252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211"/>
      <c r="AM4" s="82"/>
    </row>
    <row r="5" spans="1:46">
      <c r="A5" s="235"/>
      <c r="B5" s="29"/>
      <c r="C5" s="2493"/>
      <c r="D5" s="2493"/>
      <c r="E5" s="2493"/>
      <c r="F5" s="2493"/>
      <c r="G5" s="82"/>
      <c r="H5" s="2493"/>
      <c r="I5" s="2493"/>
      <c r="J5" s="2493"/>
      <c r="K5" s="2493"/>
      <c r="L5" s="2493"/>
      <c r="M5" s="2493"/>
      <c r="N5" s="2493"/>
      <c r="O5" s="2493"/>
      <c r="P5" s="82"/>
      <c r="Q5" s="82"/>
      <c r="R5" s="82"/>
      <c r="S5" s="82"/>
      <c r="T5" s="82"/>
      <c r="U5" s="82"/>
      <c r="V5" s="82"/>
      <c r="W5" s="82"/>
      <c r="X5" s="82"/>
      <c r="Y5" s="2493"/>
      <c r="Z5" s="252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211"/>
      <c r="AM5" s="82"/>
    </row>
    <row r="6" spans="1:46" s="34" customFormat="1" ht="11.25" customHeight="1">
      <c r="A6" s="2432" t="s">
        <v>1752</v>
      </c>
      <c r="B6" s="21"/>
      <c r="C6" s="34" t="s">
        <v>1753</v>
      </c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V6" s="82"/>
      <c r="W6" s="82"/>
      <c r="X6" s="82"/>
      <c r="Y6" s="82"/>
      <c r="Z6" s="82"/>
      <c r="AA6" s="82"/>
      <c r="AE6" s="34" t="s">
        <v>184</v>
      </c>
      <c r="AF6" s="82"/>
      <c r="AG6" s="82"/>
      <c r="AH6" s="82"/>
      <c r="AI6" s="82"/>
      <c r="AJ6" s="82"/>
      <c r="AK6" s="82"/>
      <c r="AL6" s="211"/>
      <c r="AM6" s="82"/>
      <c r="AN6" s="21"/>
    </row>
    <row r="7" spans="1:46" s="34" customFormat="1" ht="11.25" customHeight="1">
      <c r="A7" s="195"/>
      <c r="B7" s="21"/>
      <c r="C7" s="35" t="s">
        <v>1754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V7" s="82"/>
      <c r="W7" s="82"/>
      <c r="X7" s="82"/>
      <c r="Y7" s="82"/>
      <c r="Z7" s="82"/>
      <c r="AA7" s="82"/>
      <c r="AE7" s="103" t="s">
        <v>185</v>
      </c>
      <c r="AG7" s="103"/>
      <c r="AH7" s="82"/>
      <c r="AI7" s="82"/>
      <c r="AJ7" s="82"/>
      <c r="AK7" s="82"/>
      <c r="AL7" s="211"/>
      <c r="AM7" s="82"/>
      <c r="AN7" s="21"/>
    </row>
    <row r="8" spans="1:46" s="34" customFormat="1" ht="4.5" customHeight="1">
      <c r="A8" s="195"/>
      <c r="B8" s="21"/>
      <c r="C8" s="35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211"/>
      <c r="AM8" s="82"/>
      <c r="AN8" s="21"/>
    </row>
    <row r="9" spans="1:46" s="34" customFormat="1" ht="15.75" customHeight="1">
      <c r="A9" s="197"/>
      <c r="C9" s="2523"/>
      <c r="D9" s="22"/>
      <c r="E9" s="2528"/>
      <c r="F9" s="200"/>
      <c r="G9" s="198"/>
      <c r="H9" s="198"/>
      <c r="I9" s="198"/>
      <c r="J9" s="82"/>
      <c r="K9" s="82"/>
      <c r="L9" s="82"/>
      <c r="M9" s="82"/>
      <c r="N9" s="82"/>
      <c r="O9" s="198"/>
      <c r="P9" s="198"/>
      <c r="Q9" s="198"/>
      <c r="R9" s="2523"/>
      <c r="S9" s="22"/>
      <c r="T9" s="2528"/>
      <c r="U9" s="200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H9" s="82"/>
      <c r="AI9" s="4283">
        <v>370001</v>
      </c>
      <c r="AJ9" s="4283"/>
      <c r="AL9" s="180"/>
      <c r="AM9" s="82"/>
      <c r="AN9" s="21"/>
    </row>
    <row r="10" spans="1:46" s="34" customFormat="1" ht="11.25" customHeight="1">
      <c r="A10" s="197"/>
      <c r="C10" s="2493" t="s">
        <v>144</v>
      </c>
      <c r="D10" s="82" t="s">
        <v>1755</v>
      </c>
      <c r="E10" s="22"/>
      <c r="F10" s="29"/>
      <c r="G10" s="29"/>
      <c r="H10" s="29"/>
      <c r="I10" s="29"/>
      <c r="J10" s="200"/>
      <c r="K10" s="200"/>
      <c r="L10" s="200"/>
      <c r="M10" s="200"/>
      <c r="N10" s="205"/>
      <c r="O10" s="29"/>
      <c r="P10" s="29"/>
      <c r="Q10" s="82"/>
      <c r="R10" s="82"/>
      <c r="S10" s="82"/>
      <c r="T10" s="22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H10" s="82"/>
      <c r="AI10" s="4182">
        <v>1</v>
      </c>
      <c r="AJ10" s="4347"/>
      <c r="AL10" s="180"/>
      <c r="AM10" s="82"/>
      <c r="AN10" s="21"/>
    </row>
    <row r="11" spans="1:46" s="34" customFormat="1" ht="11.25" customHeight="1">
      <c r="A11" s="197"/>
      <c r="C11" s="82"/>
      <c r="D11" s="199" t="s">
        <v>1756</v>
      </c>
      <c r="E11" s="198"/>
      <c r="F11" s="199"/>
      <c r="G11" s="200"/>
      <c r="H11" s="200"/>
      <c r="I11" s="200"/>
      <c r="N11" s="205"/>
      <c r="O11" s="200"/>
      <c r="P11" s="200"/>
      <c r="Q11" s="82"/>
      <c r="R11" s="82"/>
      <c r="S11" s="199"/>
      <c r="T11" s="198"/>
      <c r="U11" s="199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H11" s="82"/>
      <c r="AI11" s="4182"/>
      <c r="AJ11" s="4348"/>
      <c r="AL11" s="180"/>
      <c r="AM11" s="82"/>
      <c r="AN11" s="21"/>
    </row>
    <row r="12" spans="1:46" ht="3.75" customHeight="1">
      <c r="A12" s="197"/>
      <c r="B12" s="34"/>
      <c r="C12" s="34"/>
      <c r="D12" s="34"/>
      <c r="E12" s="34"/>
      <c r="F12" s="34"/>
      <c r="G12" s="34"/>
      <c r="H12" s="34"/>
      <c r="J12" s="82"/>
      <c r="K12" s="82"/>
      <c r="L12" s="82"/>
      <c r="M12" s="82"/>
      <c r="N12" s="82"/>
      <c r="O12" s="34"/>
      <c r="P12" s="34"/>
      <c r="Q12" s="82"/>
      <c r="R12" s="82"/>
      <c r="S12" s="2526"/>
      <c r="T12" s="2526"/>
      <c r="U12" s="2526"/>
      <c r="V12" s="2526"/>
      <c r="W12" s="2526"/>
      <c r="X12" s="2526"/>
      <c r="Y12" s="2526"/>
      <c r="Z12" s="4505"/>
      <c r="AA12" s="4505"/>
      <c r="AB12" s="4505"/>
      <c r="AC12" s="2531"/>
      <c r="AD12" s="2531"/>
      <c r="AE12" s="2531"/>
      <c r="AF12" s="4505"/>
      <c r="AG12" s="2531"/>
      <c r="AH12" s="251"/>
      <c r="AI12" s="251"/>
      <c r="AJ12" s="251"/>
      <c r="AK12" s="251"/>
      <c r="AL12" s="285"/>
      <c r="AM12" s="251"/>
      <c r="AN12" s="251"/>
    </row>
    <row r="13" spans="1:46" ht="11.25" customHeight="1">
      <c r="A13" s="196"/>
      <c r="B13" s="35"/>
      <c r="C13" s="2493" t="s">
        <v>149</v>
      </c>
      <c r="D13" s="82" t="s">
        <v>1757</v>
      </c>
      <c r="E13" s="22"/>
      <c r="F13" s="29"/>
      <c r="G13" s="29"/>
      <c r="H13" s="29"/>
      <c r="I13" s="29"/>
      <c r="J13" s="200"/>
      <c r="K13" s="200"/>
      <c r="L13" s="200"/>
      <c r="M13" s="200"/>
      <c r="N13" s="205"/>
      <c r="Q13" s="82"/>
      <c r="R13" s="82"/>
      <c r="S13" s="2526"/>
      <c r="T13" s="2526"/>
      <c r="U13" s="2526"/>
      <c r="V13" s="2526"/>
      <c r="W13" s="2526"/>
      <c r="X13" s="2526"/>
      <c r="Y13" s="2526"/>
      <c r="Z13" s="4262"/>
      <c r="AA13" s="4262"/>
      <c r="AB13" s="4262"/>
      <c r="AC13" s="2495"/>
      <c r="AD13" s="2495"/>
      <c r="AE13" s="2495"/>
      <c r="AF13" s="4505"/>
      <c r="AG13" s="2531"/>
      <c r="AH13" s="251"/>
      <c r="AI13" s="4182">
        <v>2</v>
      </c>
      <c r="AJ13" s="4347"/>
      <c r="AK13" s="251"/>
      <c r="AL13" s="285"/>
      <c r="AM13" s="251"/>
      <c r="AN13" s="251"/>
    </row>
    <row r="14" spans="1:46" ht="11.25" customHeight="1">
      <c r="A14" s="197"/>
      <c r="B14" s="34"/>
      <c r="C14" s="82"/>
      <c r="D14" s="199" t="s">
        <v>1758</v>
      </c>
      <c r="E14" s="198"/>
      <c r="F14" s="199"/>
      <c r="G14" s="200"/>
      <c r="H14" s="200"/>
      <c r="I14" s="200"/>
      <c r="J14" s="34"/>
      <c r="K14" s="34"/>
      <c r="L14" s="34"/>
      <c r="M14" s="34"/>
      <c r="N14" s="205"/>
      <c r="O14" s="34"/>
      <c r="P14" s="34"/>
      <c r="Q14" s="82"/>
      <c r="R14" s="82"/>
      <c r="S14" s="2526"/>
      <c r="T14" s="2526"/>
      <c r="U14" s="2526"/>
      <c r="V14" s="2526"/>
      <c r="W14" s="2526"/>
      <c r="X14" s="2526"/>
      <c r="Y14" s="2526"/>
      <c r="Z14" s="4504"/>
      <c r="AA14" s="4504"/>
      <c r="AB14" s="4504"/>
      <c r="AC14" s="2530"/>
      <c r="AD14" s="2530"/>
      <c r="AE14" s="2530"/>
      <c r="AF14" s="4505"/>
      <c r="AG14" s="2531"/>
      <c r="AH14" s="2526"/>
      <c r="AI14" s="4182"/>
      <c r="AJ14" s="4348"/>
      <c r="AK14" s="2526"/>
      <c r="AL14" s="210"/>
      <c r="AM14" s="2526"/>
      <c r="AN14" s="2526"/>
    </row>
    <row r="15" spans="1:46" ht="3.75" customHeight="1">
      <c r="A15" s="196"/>
      <c r="B15" s="35"/>
      <c r="C15" s="34"/>
      <c r="D15" s="34"/>
      <c r="E15" s="34"/>
      <c r="F15" s="34"/>
      <c r="G15" s="34"/>
      <c r="H15" s="34"/>
      <c r="I15" s="34"/>
      <c r="Q15" s="82"/>
      <c r="R15" s="82"/>
      <c r="S15" s="2526"/>
      <c r="T15" s="2526"/>
      <c r="U15" s="2526"/>
      <c r="V15" s="2526"/>
      <c r="W15" s="2526"/>
      <c r="X15" s="2526"/>
      <c r="Y15" s="2526"/>
      <c r="Z15" s="4504"/>
      <c r="AA15" s="4504"/>
      <c r="AB15" s="4504"/>
      <c r="AC15" s="2530"/>
      <c r="AD15" s="2530"/>
      <c r="AE15" s="2530"/>
      <c r="AF15" s="4505"/>
      <c r="AG15" s="2531"/>
      <c r="AH15" s="2526"/>
      <c r="AI15" s="2526"/>
      <c r="AJ15" s="2526"/>
      <c r="AK15" s="2526"/>
      <c r="AL15" s="210"/>
      <c r="AM15" s="2526"/>
      <c r="AN15" s="2526"/>
    </row>
    <row r="16" spans="1:46" ht="11.25" customHeight="1">
      <c r="A16" s="196"/>
      <c r="B16" s="35"/>
      <c r="C16" s="2493" t="s">
        <v>153</v>
      </c>
      <c r="D16" s="82" t="s">
        <v>1759</v>
      </c>
      <c r="E16" s="34"/>
      <c r="F16" s="34"/>
      <c r="G16" s="34"/>
      <c r="H16" s="34"/>
      <c r="I16" s="34"/>
      <c r="Q16" s="82"/>
      <c r="R16" s="82"/>
      <c r="S16" s="2526"/>
      <c r="T16" s="2526"/>
      <c r="U16" s="2526"/>
      <c r="V16" s="2526"/>
      <c r="W16" s="2526"/>
      <c r="X16" s="2526"/>
      <c r="Y16" s="2526"/>
      <c r="Z16" s="2530"/>
      <c r="AA16" s="2530"/>
      <c r="AB16" s="2530"/>
      <c r="AC16" s="2530"/>
      <c r="AD16" s="2530"/>
      <c r="AE16" s="2530"/>
      <c r="AF16" s="2531"/>
      <c r="AG16" s="2531"/>
      <c r="AH16" s="2526"/>
      <c r="AI16" s="4212">
        <v>3</v>
      </c>
      <c r="AJ16" s="4347"/>
      <c r="AK16" s="2526"/>
      <c r="AL16" s="210"/>
      <c r="AM16" s="2526"/>
      <c r="AN16" s="2526"/>
    </row>
    <row r="17" spans="1:40" ht="11.25" customHeight="1">
      <c r="A17" s="196"/>
      <c r="B17" s="35"/>
      <c r="C17" s="34"/>
      <c r="D17" s="35" t="s">
        <v>1760</v>
      </c>
      <c r="E17" s="34"/>
      <c r="F17" s="34"/>
      <c r="G17" s="34"/>
      <c r="H17" s="34"/>
      <c r="I17" s="34"/>
      <c r="Q17" s="82"/>
      <c r="R17" s="82"/>
      <c r="S17" s="2526"/>
      <c r="T17" s="2526"/>
      <c r="U17" s="2526"/>
      <c r="V17" s="2526"/>
      <c r="W17" s="2526"/>
      <c r="X17" s="2526"/>
      <c r="Y17" s="2526"/>
      <c r="Z17" s="2530"/>
      <c r="AA17" s="2530"/>
      <c r="AB17" s="2530"/>
      <c r="AC17" s="2530"/>
      <c r="AD17" s="2530"/>
      <c r="AE17" s="2530"/>
      <c r="AF17" s="2531"/>
      <c r="AG17" s="2531"/>
      <c r="AH17" s="2526"/>
      <c r="AI17" s="4212"/>
      <c r="AJ17" s="4348"/>
      <c r="AK17" s="2526"/>
      <c r="AL17" s="210"/>
      <c r="AM17" s="2526"/>
      <c r="AN17" s="2526"/>
    </row>
    <row r="18" spans="1:40" ht="3.75" customHeight="1">
      <c r="A18" s="196"/>
      <c r="B18" s="35"/>
      <c r="C18" s="34"/>
      <c r="D18" s="34"/>
      <c r="E18" s="34"/>
      <c r="F18" s="34"/>
      <c r="G18" s="34"/>
      <c r="H18" s="34"/>
      <c r="I18" s="34"/>
      <c r="Q18" s="82"/>
      <c r="R18" s="82"/>
      <c r="S18" s="2526"/>
      <c r="T18" s="2526"/>
      <c r="U18" s="2526"/>
      <c r="V18" s="2526"/>
      <c r="W18" s="2526"/>
      <c r="X18" s="2526"/>
      <c r="Y18" s="2526"/>
      <c r="Z18" s="2530"/>
      <c r="AA18" s="2530"/>
      <c r="AB18" s="2530"/>
      <c r="AC18" s="2530"/>
      <c r="AD18" s="2530"/>
      <c r="AE18" s="2530"/>
      <c r="AF18" s="2531"/>
      <c r="AG18" s="2531"/>
      <c r="AH18" s="2526"/>
      <c r="AI18" s="2493"/>
      <c r="AJ18" s="2526"/>
      <c r="AK18" s="2526"/>
      <c r="AL18" s="210"/>
      <c r="AM18" s="2526"/>
      <c r="AN18" s="2526"/>
    </row>
    <row r="19" spans="1:40" ht="10.5" customHeight="1">
      <c r="A19" s="196"/>
      <c r="B19" s="35"/>
      <c r="C19" s="2493" t="s">
        <v>157</v>
      </c>
      <c r="D19" s="82" t="s">
        <v>1761</v>
      </c>
      <c r="E19" s="34"/>
      <c r="F19" s="34"/>
      <c r="G19" s="34"/>
      <c r="H19" s="34"/>
      <c r="I19" s="34"/>
      <c r="Q19" s="82"/>
      <c r="R19" s="82"/>
      <c r="S19" s="2526"/>
      <c r="T19" s="2526"/>
      <c r="U19" s="2526"/>
      <c r="V19" s="2526"/>
      <c r="W19" s="2526"/>
      <c r="X19" s="2526"/>
      <c r="Y19" s="2526"/>
      <c r="Z19" s="2530"/>
      <c r="AA19" s="2530"/>
      <c r="AB19" s="2530"/>
      <c r="AC19" s="2530"/>
      <c r="AD19" s="2530"/>
      <c r="AE19" s="2530"/>
      <c r="AF19" s="2531"/>
      <c r="AG19" s="2531"/>
      <c r="AH19" s="2526"/>
      <c r="AI19" s="4182">
        <v>4</v>
      </c>
      <c r="AJ19" s="4347"/>
      <c r="AK19" s="2526"/>
      <c r="AL19" s="210"/>
      <c r="AM19" s="2526"/>
      <c r="AN19" s="2526"/>
    </row>
    <row r="20" spans="1:40" ht="10.5" customHeight="1">
      <c r="A20" s="196"/>
      <c r="B20" s="35"/>
      <c r="C20" s="34"/>
      <c r="D20" s="35" t="s">
        <v>1762</v>
      </c>
      <c r="E20" s="34"/>
      <c r="F20" s="34"/>
      <c r="G20" s="34"/>
      <c r="H20" s="34"/>
      <c r="I20" s="34"/>
      <c r="Q20" s="82"/>
      <c r="R20" s="82"/>
      <c r="S20" s="2526"/>
      <c r="T20" s="2526"/>
      <c r="U20" s="2526"/>
      <c r="V20" s="2526"/>
      <c r="W20" s="2526"/>
      <c r="X20" s="2526"/>
      <c r="Y20" s="2526"/>
      <c r="Z20" s="2530"/>
      <c r="AA20" s="2530"/>
      <c r="AB20" s="2530"/>
      <c r="AC20" s="2530"/>
      <c r="AD20" s="2530"/>
      <c r="AE20" s="2530"/>
      <c r="AF20" s="2531"/>
      <c r="AG20" s="2531"/>
      <c r="AH20" s="2526"/>
      <c r="AI20" s="4182"/>
      <c r="AJ20" s="4348"/>
      <c r="AK20" s="2526"/>
      <c r="AL20" s="210"/>
      <c r="AM20" s="2526"/>
      <c r="AN20" s="2526"/>
    </row>
    <row r="21" spans="1:40" ht="3.75" customHeight="1">
      <c r="A21" s="196"/>
      <c r="B21" s="35"/>
      <c r="C21" s="34"/>
      <c r="D21" s="34"/>
      <c r="E21" s="34"/>
      <c r="F21" s="34"/>
      <c r="G21" s="34"/>
      <c r="H21" s="34"/>
      <c r="I21" s="34"/>
      <c r="Q21" s="82"/>
      <c r="R21" s="82"/>
      <c r="S21" s="2526"/>
      <c r="T21" s="2526"/>
      <c r="U21" s="2526"/>
      <c r="V21" s="2526"/>
      <c r="W21" s="2526"/>
      <c r="X21" s="2526"/>
      <c r="Y21" s="2526"/>
      <c r="Z21" s="2530"/>
      <c r="AA21" s="2530"/>
      <c r="AB21" s="2530"/>
      <c r="AC21" s="2530"/>
      <c r="AD21" s="2530"/>
      <c r="AE21" s="2530"/>
      <c r="AF21" s="2531"/>
      <c r="AG21" s="2531"/>
      <c r="AH21" s="2526"/>
      <c r="AI21" s="2526"/>
      <c r="AJ21" s="2526"/>
      <c r="AK21" s="2526"/>
      <c r="AL21" s="210"/>
      <c r="AM21" s="2526"/>
      <c r="AN21" s="2526"/>
    </row>
    <row r="22" spans="1:40" ht="10.5" customHeight="1">
      <c r="A22" s="196"/>
      <c r="B22" s="35"/>
      <c r="C22" s="2493" t="s">
        <v>161</v>
      </c>
      <c r="D22" s="82" t="s">
        <v>1763</v>
      </c>
      <c r="E22" s="34"/>
      <c r="F22" s="34"/>
      <c r="G22" s="34"/>
      <c r="H22" s="34"/>
      <c r="I22" s="34"/>
      <c r="Q22" s="82"/>
      <c r="R22" s="82"/>
      <c r="S22" s="2526"/>
      <c r="T22" s="2526"/>
      <c r="U22" s="2526"/>
      <c r="V22" s="2526"/>
      <c r="W22" s="2526"/>
      <c r="X22" s="2526"/>
      <c r="Y22" s="2526"/>
      <c r="Z22" s="2530"/>
      <c r="AA22" s="2530"/>
      <c r="AB22" s="2530"/>
      <c r="AC22" s="2530"/>
      <c r="AD22" s="2530"/>
      <c r="AE22" s="2530"/>
      <c r="AF22" s="2531"/>
      <c r="AG22" s="2531"/>
      <c r="AH22" s="2526"/>
      <c r="AI22" s="4182">
        <v>5</v>
      </c>
      <c r="AJ22" s="4347"/>
      <c r="AK22" s="2526"/>
      <c r="AL22" s="210"/>
      <c r="AM22" s="2526"/>
      <c r="AN22" s="2526"/>
    </row>
    <row r="23" spans="1:40" ht="10.5" customHeight="1">
      <c r="A23" s="196"/>
      <c r="B23" s="35"/>
      <c r="C23" s="34"/>
      <c r="D23" s="35" t="s">
        <v>1763</v>
      </c>
      <c r="E23" s="34"/>
      <c r="F23" s="34"/>
      <c r="G23" s="34"/>
      <c r="H23" s="34"/>
      <c r="I23" s="34"/>
      <c r="Q23" s="82"/>
      <c r="R23" s="82"/>
      <c r="S23" s="2526"/>
      <c r="T23" s="2526"/>
      <c r="U23" s="2526"/>
      <c r="V23" s="2526"/>
      <c r="W23" s="2526"/>
      <c r="X23" s="2526"/>
      <c r="Y23" s="2526"/>
      <c r="Z23" s="2530"/>
      <c r="AA23" s="2530"/>
      <c r="AB23" s="2530"/>
      <c r="AC23" s="2530"/>
      <c r="AD23" s="2530"/>
      <c r="AE23" s="2530"/>
      <c r="AF23" s="2531"/>
      <c r="AG23" s="2531"/>
      <c r="AH23" s="2526"/>
      <c r="AI23" s="4182"/>
      <c r="AJ23" s="4348"/>
      <c r="AK23" s="2526"/>
      <c r="AL23" s="210"/>
      <c r="AM23" s="2526"/>
      <c r="AN23" s="2526"/>
    </row>
    <row r="24" spans="1:40" ht="12.75" customHeight="1">
      <c r="A24" s="278"/>
      <c r="B24" s="238"/>
      <c r="C24" s="279"/>
      <c r="D24" s="279"/>
      <c r="E24" s="279"/>
      <c r="F24" s="279"/>
      <c r="G24" s="279"/>
      <c r="H24" s="279"/>
      <c r="I24" s="279"/>
      <c r="J24" s="248"/>
      <c r="K24" s="248"/>
      <c r="L24" s="248"/>
      <c r="M24" s="248"/>
      <c r="N24" s="248"/>
      <c r="O24" s="248"/>
      <c r="P24" s="248"/>
      <c r="Q24" s="260"/>
      <c r="R24" s="260"/>
      <c r="S24" s="254"/>
      <c r="T24" s="254"/>
      <c r="U24" s="254"/>
      <c r="V24" s="254"/>
      <c r="W24" s="254"/>
      <c r="X24" s="254"/>
      <c r="Y24" s="254"/>
      <c r="Z24" s="283"/>
      <c r="AA24" s="283"/>
      <c r="AB24" s="283"/>
      <c r="AC24" s="283"/>
      <c r="AD24" s="283"/>
      <c r="AE24" s="283"/>
      <c r="AF24" s="284"/>
      <c r="AG24" s="284"/>
      <c r="AH24" s="254"/>
      <c r="AI24" s="254"/>
      <c r="AJ24" s="254"/>
      <c r="AK24" s="254"/>
      <c r="AL24" s="286"/>
      <c r="AM24" s="2526"/>
      <c r="AN24" s="2526"/>
    </row>
    <row r="25" spans="1:40" ht="11.25" customHeight="1">
      <c r="A25" s="196"/>
      <c r="B25" s="35"/>
      <c r="C25" s="34"/>
      <c r="D25" s="34"/>
      <c r="E25" s="34"/>
      <c r="F25" s="34"/>
      <c r="G25" s="34"/>
      <c r="H25" s="34"/>
      <c r="I25" s="34"/>
      <c r="Q25" s="82"/>
      <c r="R25" s="82"/>
      <c r="S25" s="2526"/>
      <c r="T25" s="2526"/>
      <c r="U25" s="2526"/>
      <c r="V25" s="2526"/>
      <c r="W25" s="2526"/>
      <c r="X25" s="2526"/>
      <c r="Y25" s="2526"/>
      <c r="Z25" s="2530"/>
      <c r="AA25" s="2530"/>
      <c r="AB25" s="2530"/>
      <c r="AC25" s="2530"/>
      <c r="AD25" s="2530"/>
      <c r="AE25" s="2530"/>
      <c r="AF25" s="2531"/>
      <c r="AG25" s="2531"/>
      <c r="AH25" s="2526"/>
      <c r="AI25" s="2526"/>
      <c r="AJ25" s="2526"/>
      <c r="AK25" s="2526"/>
      <c r="AL25" s="210"/>
      <c r="AM25" s="2526"/>
      <c r="AN25" s="2526"/>
    </row>
    <row r="26" spans="1:40" s="34" customFormat="1" ht="11.25" customHeight="1">
      <c r="A26" s="2432" t="s">
        <v>1764</v>
      </c>
      <c r="B26" s="21"/>
      <c r="C26" s="34" t="s">
        <v>2390</v>
      </c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211"/>
      <c r="AM26" s="82"/>
      <c r="AN26" s="21"/>
    </row>
    <row r="27" spans="1:40" s="34" customFormat="1" ht="11.25" customHeight="1">
      <c r="A27" s="195"/>
      <c r="B27" s="21"/>
      <c r="C27" s="35" t="s">
        <v>2391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211"/>
      <c r="AM27" s="82"/>
      <c r="AN27" s="21"/>
    </row>
    <row r="28" spans="1:40" ht="6" customHeight="1">
      <c r="A28" s="195"/>
      <c r="B28" s="35"/>
      <c r="Q28" s="34"/>
      <c r="AL28" s="109"/>
    </row>
    <row r="29" spans="1:40" ht="11.25" customHeight="1">
      <c r="A29" s="195"/>
      <c r="B29" s="35"/>
      <c r="C29" s="4283">
        <v>370002</v>
      </c>
      <c r="D29" s="4283"/>
      <c r="E29" s="2528"/>
      <c r="F29" s="200"/>
      <c r="G29" s="198"/>
      <c r="H29" s="198"/>
      <c r="I29" s="198"/>
      <c r="J29" s="82"/>
      <c r="K29" s="82"/>
      <c r="L29" s="82"/>
      <c r="M29" s="82"/>
      <c r="N29" s="82"/>
      <c r="O29" s="198"/>
      <c r="P29" s="198"/>
      <c r="AB29" s="82"/>
      <c r="AC29" s="82"/>
      <c r="AD29" s="82"/>
      <c r="AE29" s="82"/>
      <c r="AL29" s="109"/>
    </row>
    <row r="30" spans="1:40" ht="11.25" customHeight="1">
      <c r="A30" s="195"/>
      <c r="B30" s="35"/>
      <c r="C30" s="4182">
        <v>1</v>
      </c>
      <c r="D30" s="4347"/>
      <c r="E30" s="4499" t="s">
        <v>1192</v>
      </c>
      <c r="F30" s="4500"/>
      <c r="G30" s="198"/>
      <c r="H30" s="198"/>
      <c r="I30" s="198"/>
      <c r="J30" s="82"/>
      <c r="K30" s="82"/>
      <c r="L30" s="82"/>
      <c r="M30" s="82"/>
      <c r="N30" s="236"/>
      <c r="AB30" s="82"/>
      <c r="AC30" s="82"/>
      <c r="AD30" s="82"/>
      <c r="AE30" s="82"/>
      <c r="AL30" s="109"/>
    </row>
    <row r="31" spans="1:40" ht="11.25" customHeight="1">
      <c r="A31" s="195"/>
      <c r="B31" s="35"/>
      <c r="C31" s="4182"/>
      <c r="D31" s="4348"/>
      <c r="E31" s="4499"/>
      <c r="F31" s="4500"/>
      <c r="G31" s="198"/>
      <c r="H31" s="198"/>
      <c r="I31" s="198"/>
      <c r="J31" s="82"/>
      <c r="K31" s="82"/>
      <c r="L31" s="82"/>
      <c r="M31" s="82"/>
      <c r="N31" s="236"/>
      <c r="AI31" s="2493" t="s">
        <v>304</v>
      </c>
      <c r="AL31" s="109"/>
    </row>
    <row r="32" spans="1:40" ht="11.25" customHeight="1">
      <c r="A32" s="195"/>
      <c r="B32" s="35"/>
      <c r="C32" s="2523"/>
      <c r="D32" s="22"/>
      <c r="E32" s="2528"/>
      <c r="F32" s="200"/>
      <c r="G32" s="198"/>
      <c r="H32" s="198"/>
      <c r="I32" s="198"/>
      <c r="J32" s="82"/>
      <c r="K32" s="82"/>
      <c r="L32" s="82"/>
      <c r="M32" s="82"/>
      <c r="N32" s="82"/>
      <c r="O32" s="198"/>
      <c r="P32" s="198"/>
      <c r="AI32" s="2494" t="s">
        <v>305</v>
      </c>
      <c r="AL32" s="109"/>
    </row>
    <row r="33" spans="1:38" ht="12">
      <c r="A33" s="195"/>
      <c r="B33" s="35"/>
      <c r="C33" s="2523"/>
      <c r="D33" s="22"/>
      <c r="E33" s="2528"/>
      <c r="F33" s="200"/>
      <c r="G33" s="198"/>
      <c r="H33" s="198"/>
      <c r="I33" s="198"/>
      <c r="J33" s="82"/>
      <c r="K33" s="82"/>
      <c r="L33" s="82"/>
      <c r="M33" s="82"/>
      <c r="N33" s="82"/>
      <c r="O33" s="198"/>
      <c r="P33" s="198"/>
      <c r="AI33" s="2493" t="s">
        <v>262</v>
      </c>
      <c r="AL33" s="109"/>
    </row>
    <row r="34" spans="1:38" ht="11.25" customHeight="1">
      <c r="A34" s="195"/>
      <c r="B34" s="35"/>
      <c r="C34" s="2523"/>
      <c r="D34" s="22"/>
      <c r="E34" s="2528"/>
      <c r="F34" s="200"/>
      <c r="G34" s="198"/>
      <c r="H34" s="198"/>
      <c r="I34" s="198"/>
      <c r="J34" s="82"/>
      <c r="K34" s="82"/>
      <c r="L34" s="82"/>
      <c r="M34" s="82"/>
      <c r="N34" s="82"/>
      <c r="O34" s="198"/>
      <c r="P34" s="198"/>
      <c r="AB34" s="82"/>
      <c r="AC34" s="82"/>
      <c r="AD34" s="82"/>
      <c r="AE34" s="82"/>
      <c r="AI34" s="4459">
        <v>3700</v>
      </c>
      <c r="AJ34" s="4459"/>
      <c r="AL34" s="109"/>
    </row>
    <row r="35" spans="1:38" ht="11.25" customHeight="1">
      <c r="A35" s="195"/>
      <c r="B35" s="35"/>
      <c r="C35" s="2493" t="s">
        <v>144</v>
      </c>
      <c r="D35" s="82" t="s">
        <v>1765</v>
      </c>
      <c r="E35" s="2528"/>
      <c r="F35" s="200"/>
      <c r="G35" s="198"/>
      <c r="H35" s="198"/>
      <c r="I35" s="198"/>
      <c r="J35" s="82"/>
      <c r="K35" s="82"/>
      <c r="L35" s="82"/>
      <c r="M35" s="82"/>
      <c r="N35" s="82"/>
      <c r="O35" s="198"/>
      <c r="P35" s="198"/>
      <c r="AB35" s="82"/>
      <c r="AC35" s="82"/>
      <c r="AD35" s="82"/>
      <c r="AE35" s="82"/>
      <c r="AG35" s="4456" t="s">
        <v>310</v>
      </c>
      <c r="AH35" s="4185"/>
      <c r="AI35" s="4186"/>
      <c r="AJ35" s="4180"/>
      <c r="AL35" s="109"/>
    </row>
    <row r="36" spans="1:38" ht="11.25" customHeight="1">
      <c r="A36" s="195"/>
      <c r="B36" s="35"/>
      <c r="C36" s="2523"/>
      <c r="D36" s="103" t="s">
        <v>1766</v>
      </c>
      <c r="E36" s="2528"/>
      <c r="F36" s="200"/>
      <c r="G36" s="198"/>
      <c r="H36" s="198"/>
      <c r="I36" s="198"/>
      <c r="J36" s="82"/>
      <c r="K36" s="82"/>
      <c r="L36" s="82"/>
      <c r="M36" s="82"/>
      <c r="N36" s="82"/>
      <c r="O36" s="198"/>
      <c r="P36" s="198"/>
      <c r="AB36" s="82"/>
      <c r="AC36" s="82"/>
      <c r="AD36" s="82"/>
      <c r="AE36" s="82"/>
      <c r="AG36" s="4457"/>
      <c r="AH36" s="4183"/>
      <c r="AI36" s="4187"/>
      <c r="AJ36" s="4184"/>
      <c r="AL36" s="109"/>
    </row>
    <row r="37" spans="1:38" ht="4.5" customHeight="1">
      <c r="A37" s="195"/>
      <c r="B37" s="35"/>
      <c r="C37" s="2523"/>
      <c r="D37" s="22"/>
      <c r="E37" s="2528"/>
      <c r="F37" s="200"/>
      <c r="G37" s="198"/>
      <c r="H37" s="198"/>
      <c r="I37" s="198"/>
      <c r="J37" s="82"/>
      <c r="K37" s="82"/>
      <c r="L37" s="82"/>
      <c r="M37" s="82"/>
      <c r="N37" s="82"/>
      <c r="O37" s="198"/>
      <c r="P37" s="198"/>
      <c r="AB37" s="82"/>
      <c r="AC37" s="82"/>
      <c r="AD37" s="82"/>
      <c r="AE37" s="82"/>
      <c r="AL37" s="109"/>
    </row>
    <row r="38" spans="1:38" ht="11.25" customHeight="1">
      <c r="A38" s="195"/>
      <c r="B38" s="35"/>
      <c r="C38" s="2493" t="s">
        <v>149</v>
      </c>
      <c r="D38" s="82" t="s">
        <v>1767</v>
      </c>
      <c r="E38" s="22"/>
      <c r="F38" s="29"/>
      <c r="G38" s="29"/>
      <c r="H38" s="29"/>
      <c r="I38" s="29"/>
      <c r="J38" s="82"/>
      <c r="K38" s="82"/>
      <c r="L38" s="82"/>
      <c r="M38" s="82"/>
      <c r="N38" s="206"/>
      <c r="O38" s="29"/>
      <c r="P38" s="29"/>
      <c r="R38" s="2493"/>
      <c r="S38" s="82"/>
      <c r="T38" s="2528"/>
      <c r="U38" s="200"/>
      <c r="V38" s="198"/>
      <c r="W38" s="198"/>
      <c r="X38" s="198"/>
      <c r="Y38" s="198"/>
      <c r="Z38" s="198"/>
      <c r="AA38" s="198"/>
      <c r="AB38" s="2493"/>
      <c r="AC38" s="2493"/>
      <c r="AD38" s="2493"/>
      <c r="AE38" s="2493"/>
      <c r="AG38" s="4456" t="s">
        <v>312</v>
      </c>
      <c r="AH38" s="4185"/>
      <c r="AI38" s="4186"/>
      <c r="AJ38" s="4180"/>
      <c r="AL38" s="109"/>
    </row>
    <row r="39" spans="1:38" ht="11.25" customHeight="1">
      <c r="A39" s="195"/>
      <c r="B39" s="35"/>
      <c r="C39" s="82"/>
      <c r="D39" s="199" t="s">
        <v>1768</v>
      </c>
      <c r="E39" s="198"/>
      <c r="F39" s="199"/>
      <c r="G39" s="200"/>
      <c r="H39" s="200"/>
      <c r="I39" s="200"/>
      <c r="J39" s="82"/>
      <c r="K39" s="82"/>
      <c r="L39" s="82"/>
      <c r="M39" s="82"/>
      <c r="N39" s="206"/>
      <c r="O39" s="200"/>
      <c r="P39" s="200"/>
      <c r="R39" s="2493"/>
      <c r="S39" s="199"/>
      <c r="T39" s="22"/>
      <c r="U39" s="29"/>
      <c r="V39" s="29"/>
      <c r="W39" s="29"/>
      <c r="X39" s="29"/>
      <c r="Y39" s="29"/>
      <c r="Z39" s="29"/>
      <c r="AA39" s="29"/>
      <c r="AB39" s="2493"/>
      <c r="AC39" s="2493"/>
      <c r="AD39" s="2493"/>
      <c r="AE39" s="2493"/>
      <c r="AG39" s="4457"/>
      <c r="AH39" s="4183"/>
      <c r="AI39" s="4187"/>
      <c r="AJ39" s="4184"/>
      <c r="AL39" s="109"/>
    </row>
    <row r="40" spans="1:38" ht="11.25" customHeight="1">
      <c r="A40" s="195"/>
      <c r="B40" s="35"/>
      <c r="C40" s="82"/>
      <c r="D40" s="199"/>
      <c r="E40" s="198"/>
      <c r="F40" s="199"/>
      <c r="G40" s="200"/>
      <c r="H40" s="200"/>
      <c r="I40" s="200"/>
      <c r="J40" s="82"/>
      <c r="K40" s="82"/>
      <c r="L40" s="82"/>
      <c r="M40" s="82"/>
      <c r="N40" s="206"/>
      <c r="O40" s="200"/>
      <c r="P40" s="200"/>
      <c r="R40" s="2493"/>
      <c r="S40" s="199"/>
      <c r="T40" s="22"/>
      <c r="U40" s="29"/>
      <c r="V40" s="29"/>
      <c r="W40" s="29"/>
      <c r="X40" s="29"/>
      <c r="Y40" s="29"/>
      <c r="Z40" s="29"/>
      <c r="AA40" s="29"/>
      <c r="AB40" s="2493"/>
      <c r="AC40" s="2493"/>
      <c r="AD40" s="2493"/>
      <c r="AE40" s="2493"/>
      <c r="AG40" s="2575"/>
      <c r="AH40" s="2485"/>
      <c r="AI40" s="2485"/>
      <c r="AJ40" s="2485"/>
      <c r="AL40" s="109"/>
    </row>
    <row r="41" spans="1:38" ht="11.25" customHeight="1">
      <c r="A41" s="195"/>
      <c r="B41" s="35"/>
      <c r="C41" s="4283"/>
      <c r="D41" s="4283"/>
      <c r="E41" s="2528"/>
      <c r="F41" s="200"/>
      <c r="G41" s="198"/>
      <c r="H41" s="198"/>
      <c r="I41" s="200"/>
      <c r="J41" s="82"/>
      <c r="K41" s="82"/>
      <c r="L41" s="82"/>
      <c r="M41" s="82"/>
      <c r="N41" s="206"/>
      <c r="O41" s="198"/>
      <c r="P41" s="198"/>
      <c r="AB41" s="82"/>
      <c r="AC41" s="82"/>
      <c r="AD41" s="82"/>
      <c r="AE41" s="82"/>
      <c r="AL41" s="109"/>
    </row>
    <row r="42" spans="1:38" ht="11.25" customHeight="1">
      <c r="A42" s="195"/>
      <c r="B42" s="35"/>
      <c r="C42" s="4182">
        <v>2</v>
      </c>
      <c r="D42" s="4347"/>
      <c r="E42" s="4499" t="s">
        <v>2392</v>
      </c>
      <c r="F42" s="4500"/>
      <c r="G42" s="198"/>
      <c r="H42" s="198"/>
      <c r="I42" s="200"/>
      <c r="J42" s="82"/>
      <c r="K42" s="82"/>
      <c r="L42" s="82"/>
      <c r="M42" s="82"/>
      <c r="N42" s="206"/>
      <c r="AB42" s="82"/>
      <c r="AC42" s="82"/>
      <c r="AD42" s="82"/>
      <c r="AE42" s="82"/>
      <c r="AL42" s="109"/>
    </row>
    <row r="43" spans="1:38" ht="11.25" customHeight="1">
      <c r="A43" s="195"/>
      <c r="B43" s="35"/>
      <c r="C43" s="4182"/>
      <c r="D43" s="4348"/>
      <c r="E43" s="4499"/>
      <c r="F43" s="4500"/>
      <c r="G43" s="198"/>
      <c r="H43" s="198"/>
      <c r="I43" s="200"/>
      <c r="J43" s="82"/>
      <c r="K43" s="82"/>
      <c r="L43" s="82"/>
      <c r="M43" s="82"/>
      <c r="N43" s="206"/>
      <c r="AL43" s="109"/>
    </row>
    <row r="44" spans="1:38" ht="11.25" customHeight="1">
      <c r="A44" s="237"/>
      <c r="B44" s="238"/>
      <c r="C44" s="2482"/>
      <c r="D44" s="239"/>
      <c r="E44" s="240"/>
      <c r="F44" s="239"/>
      <c r="G44" s="241"/>
      <c r="H44" s="241"/>
      <c r="I44" s="241"/>
      <c r="J44" s="2482"/>
      <c r="K44" s="2482"/>
      <c r="L44" s="2482"/>
      <c r="M44" s="2482"/>
      <c r="N44" s="246"/>
      <c r="O44" s="241"/>
      <c r="P44" s="241"/>
      <c r="Q44" s="248"/>
      <c r="R44" s="2482"/>
      <c r="S44" s="239"/>
      <c r="T44" s="249"/>
      <c r="U44" s="250"/>
      <c r="V44" s="250"/>
      <c r="W44" s="250"/>
      <c r="X44" s="250"/>
      <c r="Y44" s="250"/>
      <c r="Z44" s="250"/>
      <c r="AA44" s="250"/>
      <c r="AB44" s="2482"/>
      <c r="AC44" s="2482"/>
      <c r="AD44" s="2482"/>
      <c r="AE44" s="2482"/>
      <c r="AF44" s="248"/>
      <c r="AG44" s="248"/>
      <c r="AH44" s="248"/>
      <c r="AI44" s="248"/>
      <c r="AJ44" s="248"/>
      <c r="AK44" s="248"/>
      <c r="AL44" s="258"/>
    </row>
    <row r="45" spans="1:38" ht="11.25" customHeight="1">
      <c r="A45" s="195"/>
      <c r="B45" s="35"/>
      <c r="C45" s="2493"/>
      <c r="D45" s="199"/>
      <c r="E45" s="198"/>
      <c r="F45" s="199"/>
      <c r="G45" s="200"/>
      <c r="H45" s="200"/>
      <c r="I45" s="200"/>
      <c r="J45" s="2493"/>
      <c r="K45" s="2493"/>
      <c r="L45" s="2493"/>
      <c r="M45" s="2493"/>
      <c r="N45" s="205"/>
      <c r="O45" s="200"/>
      <c r="P45" s="200"/>
      <c r="R45" s="2493"/>
      <c r="S45" s="199"/>
      <c r="T45" s="22"/>
      <c r="U45" s="29"/>
      <c r="V45" s="29"/>
      <c r="W45" s="29"/>
      <c r="X45" s="29"/>
      <c r="Y45" s="29"/>
      <c r="Z45" s="29"/>
      <c r="AA45" s="29"/>
      <c r="AB45" s="2493"/>
      <c r="AC45" s="2493"/>
      <c r="AD45" s="2493"/>
      <c r="AE45" s="2493"/>
      <c r="AL45" s="109"/>
    </row>
    <row r="46" spans="1:38" ht="11.25" customHeight="1">
      <c r="A46" s="2432" t="s">
        <v>1769</v>
      </c>
      <c r="C46" s="34" t="s">
        <v>2393</v>
      </c>
      <c r="E46" s="198"/>
      <c r="F46" s="199"/>
      <c r="G46" s="200"/>
      <c r="H46" s="200"/>
      <c r="I46" s="200"/>
      <c r="J46" s="2493"/>
      <c r="K46" s="2493"/>
      <c r="L46" s="2493"/>
      <c r="M46" s="2493"/>
      <c r="N46" s="205"/>
      <c r="O46" s="200"/>
      <c r="P46" s="200"/>
      <c r="R46" s="2493"/>
      <c r="S46" s="199"/>
      <c r="T46" s="22"/>
      <c r="U46" s="29"/>
      <c r="V46" s="29"/>
      <c r="W46" s="29"/>
      <c r="X46" s="29"/>
      <c r="Y46" s="29"/>
      <c r="Z46" s="29"/>
      <c r="AA46" s="29"/>
      <c r="AB46" s="2493"/>
      <c r="AC46" s="2493"/>
      <c r="AD46" s="2493"/>
      <c r="AE46" s="2493"/>
      <c r="AL46" s="109"/>
    </row>
    <row r="47" spans="1:38" ht="12">
      <c r="A47" s="195"/>
      <c r="C47" s="35" t="s">
        <v>2394</v>
      </c>
      <c r="E47" s="198"/>
      <c r="F47" s="199"/>
      <c r="G47" s="200"/>
      <c r="H47" s="200"/>
      <c r="I47" s="200"/>
      <c r="J47" s="2493"/>
      <c r="K47" s="2493"/>
      <c r="L47" s="2493"/>
      <c r="M47" s="2493"/>
      <c r="N47" s="205"/>
      <c r="O47" s="200"/>
      <c r="P47" s="200"/>
      <c r="R47" s="2493"/>
      <c r="S47" s="199"/>
      <c r="T47" s="22"/>
      <c r="U47" s="29"/>
      <c r="V47" s="29"/>
      <c r="W47" s="29"/>
      <c r="X47" s="29"/>
      <c r="Y47" s="29"/>
      <c r="Z47" s="29"/>
      <c r="AA47" s="29"/>
      <c r="AB47" s="2493"/>
      <c r="AC47" s="2493"/>
      <c r="AD47" s="2493"/>
      <c r="AE47" s="2493"/>
      <c r="AL47" s="109"/>
    </row>
    <row r="48" spans="1:38" ht="12" customHeight="1">
      <c r="A48" s="195"/>
      <c r="C48" s="35"/>
      <c r="E48" s="198"/>
      <c r="F48" s="199"/>
      <c r="G48" s="200"/>
      <c r="H48" s="200"/>
      <c r="I48" s="200"/>
      <c r="J48" s="2493"/>
      <c r="K48" s="2493"/>
      <c r="L48" s="2493"/>
      <c r="M48" s="2493"/>
      <c r="N48" s="205"/>
      <c r="O48" s="200"/>
      <c r="P48" s="200"/>
      <c r="R48" s="2493"/>
      <c r="S48" s="199"/>
      <c r="T48" s="22"/>
      <c r="U48" s="29"/>
      <c r="V48" s="29"/>
      <c r="W48" s="29"/>
      <c r="X48" s="29"/>
      <c r="Y48" s="29"/>
      <c r="Z48" s="29"/>
      <c r="AA48" s="29"/>
      <c r="AB48" s="2493"/>
      <c r="AC48" s="2493"/>
      <c r="AD48" s="2493"/>
      <c r="AE48" s="2493"/>
      <c r="AL48" s="109"/>
    </row>
    <row r="49" spans="1:38" ht="12" customHeight="1">
      <c r="A49" s="195"/>
      <c r="C49" s="2521" t="s">
        <v>55</v>
      </c>
      <c r="D49" s="34" t="s">
        <v>1770</v>
      </c>
      <c r="E49" s="198"/>
      <c r="F49" s="199"/>
      <c r="G49" s="200"/>
      <c r="H49" s="200"/>
      <c r="I49" s="200"/>
      <c r="J49" s="2493"/>
      <c r="K49" s="2493"/>
      <c r="L49" s="2493"/>
      <c r="M49" s="2493"/>
      <c r="N49" s="205"/>
      <c r="O49" s="200"/>
      <c r="P49" s="200"/>
      <c r="R49" s="2493"/>
      <c r="S49" s="199"/>
      <c r="T49" s="22"/>
      <c r="U49" s="29"/>
      <c r="V49" s="29"/>
      <c r="W49" s="29"/>
      <c r="X49" s="29"/>
      <c r="Y49" s="29"/>
      <c r="Z49" s="29"/>
      <c r="AA49" s="29"/>
      <c r="AB49" s="2493"/>
      <c r="AC49" s="2493"/>
      <c r="AD49" s="2493"/>
      <c r="AE49" s="2493"/>
      <c r="AL49" s="109"/>
    </row>
    <row r="50" spans="1:38" ht="11.25" customHeight="1">
      <c r="A50" s="197"/>
      <c r="B50" s="34"/>
      <c r="C50" s="2523"/>
      <c r="D50" s="22"/>
      <c r="E50" s="198"/>
      <c r="F50" s="199"/>
      <c r="G50" s="200"/>
      <c r="H50" s="200"/>
      <c r="I50" s="200"/>
      <c r="J50" s="2493"/>
      <c r="K50" s="2493"/>
      <c r="L50" s="2493"/>
      <c r="M50" s="2493"/>
      <c r="N50" s="205"/>
      <c r="O50" s="200"/>
      <c r="P50" s="200"/>
      <c r="Q50" s="4283"/>
      <c r="R50" s="4283"/>
      <c r="S50" s="199"/>
      <c r="T50" s="22"/>
      <c r="U50" s="29"/>
      <c r="V50" s="29"/>
      <c r="W50" s="29"/>
      <c r="X50" s="29"/>
      <c r="Y50" s="29"/>
      <c r="Z50" s="29"/>
      <c r="AA50" s="29"/>
      <c r="AB50" s="2493"/>
      <c r="AC50" s="2493"/>
      <c r="AD50" s="2493"/>
      <c r="AE50" s="2493"/>
      <c r="AI50" s="4283">
        <v>3700</v>
      </c>
      <c r="AJ50" s="4283"/>
      <c r="AL50" s="109"/>
    </row>
    <row r="51" spans="1:38" ht="11.25" customHeight="1">
      <c r="A51" s="197"/>
      <c r="B51" s="34"/>
      <c r="C51" s="2493" t="s">
        <v>144</v>
      </c>
      <c r="D51" s="82" t="s">
        <v>1771</v>
      </c>
      <c r="E51" s="198"/>
      <c r="F51" s="199"/>
      <c r="G51" s="200"/>
      <c r="H51" s="200"/>
      <c r="I51" s="200"/>
      <c r="J51" s="2493"/>
      <c r="K51" s="2493"/>
      <c r="L51" s="2493"/>
      <c r="M51" s="2493"/>
      <c r="N51" s="205"/>
      <c r="O51" s="200"/>
      <c r="P51" s="200"/>
      <c r="Q51" s="4456" t="s">
        <v>314</v>
      </c>
      <c r="R51" s="4347"/>
      <c r="S51" s="199"/>
      <c r="T51" s="22"/>
      <c r="U51" s="2493" t="s">
        <v>235</v>
      </c>
      <c r="V51" s="82" t="s">
        <v>1772</v>
      </c>
      <c r="W51" s="29"/>
      <c r="X51" s="29"/>
      <c r="Y51" s="29"/>
      <c r="Z51" s="29"/>
      <c r="AA51" s="29"/>
      <c r="AB51" s="2493"/>
      <c r="AC51" s="2493"/>
      <c r="AD51" s="2493"/>
      <c r="AE51" s="2493"/>
      <c r="AI51" s="4457">
        <v>14</v>
      </c>
      <c r="AJ51" s="4347"/>
      <c r="AL51" s="109"/>
    </row>
    <row r="52" spans="1:38" ht="11.25" customHeight="1">
      <c r="A52" s="197"/>
      <c r="B52" s="34"/>
      <c r="C52" s="82"/>
      <c r="D52" s="199" t="s">
        <v>1773</v>
      </c>
      <c r="E52" s="198"/>
      <c r="F52" s="199"/>
      <c r="G52" s="200"/>
      <c r="H52" s="200"/>
      <c r="I52" s="200"/>
      <c r="J52" s="2493"/>
      <c r="K52" s="2493"/>
      <c r="L52" s="2493"/>
      <c r="M52" s="2493"/>
      <c r="N52" s="205"/>
      <c r="O52" s="200"/>
      <c r="P52" s="200"/>
      <c r="Q52" s="4457"/>
      <c r="R52" s="4348"/>
      <c r="S52" s="199"/>
      <c r="T52" s="22"/>
      <c r="U52" s="82"/>
      <c r="V52" s="34" t="s">
        <v>1774</v>
      </c>
      <c r="W52" s="29"/>
      <c r="X52" s="29"/>
      <c r="Y52" s="29"/>
      <c r="Z52" s="29"/>
      <c r="AA52" s="29"/>
      <c r="AB52" s="2493"/>
      <c r="AC52" s="2493"/>
      <c r="AD52" s="2493"/>
      <c r="AE52" s="2493"/>
      <c r="AI52" s="4457"/>
      <c r="AJ52" s="4348"/>
      <c r="AL52" s="109"/>
    </row>
    <row r="53" spans="1:38" ht="3.75" customHeight="1">
      <c r="A53" s="197"/>
      <c r="B53" s="34"/>
      <c r="C53" s="34"/>
      <c r="D53" s="34"/>
      <c r="E53" s="198"/>
      <c r="F53" s="199"/>
      <c r="G53" s="200"/>
      <c r="H53" s="200"/>
      <c r="I53" s="200"/>
      <c r="J53" s="2493"/>
      <c r="K53" s="2493"/>
      <c r="L53" s="2493"/>
      <c r="M53" s="2493"/>
      <c r="N53" s="205"/>
      <c r="O53" s="200"/>
      <c r="P53" s="200"/>
      <c r="Q53" s="251"/>
      <c r="R53" s="251"/>
      <c r="S53" s="199"/>
      <c r="T53" s="22"/>
      <c r="U53" s="34"/>
      <c r="V53" s="34"/>
      <c r="W53" s="29"/>
      <c r="X53" s="29"/>
      <c r="Y53" s="29"/>
      <c r="Z53" s="29"/>
      <c r="AA53" s="29"/>
      <c r="AB53" s="2493"/>
      <c r="AC53" s="2493"/>
      <c r="AD53" s="2493"/>
      <c r="AE53" s="2493"/>
      <c r="AI53" s="251"/>
      <c r="AJ53" s="251"/>
      <c r="AL53" s="109"/>
    </row>
    <row r="54" spans="1:38" ht="11.25" customHeight="1">
      <c r="A54" s="196"/>
      <c r="B54" s="35"/>
      <c r="C54" s="2493" t="s">
        <v>149</v>
      </c>
      <c r="D54" s="82" t="s">
        <v>1775</v>
      </c>
      <c r="E54" s="198"/>
      <c r="F54" s="199"/>
      <c r="G54" s="200"/>
      <c r="H54" s="200"/>
      <c r="I54" s="200"/>
      <c r="J54" s="2493"/>
      <c r="K54" s="2493"/>
      <c r="L54" s="2493"/>
      <c r="M54" s="2493"/>
      <c r="N54" s="205"/>
      <c r="O54" s="200"/>
      <c r="P54" s="200"/>
      <c r="Q54" s="4456" t="s">
        <v>148</v>
      </c>
      <c r="R54" s="4347"/>
      <c r="S54" s="199"/>
      <c r="T54" s="22"/>
      <c r="U54" s="2493"/>
      <c r="V54" s="252" t="s">
        <v>1776</v>
      </c>
      <c r="W54" s="29"/>
      <c r="X54" s="29"/>
      <c r="Y54" s="29"/>
      <c r="Z54" s="29"/>
      <c r="AA54" s="29"/>
      <c r="AB54" s="2493"/>
      <c r="AC54" s="2493"/>
      <c r="AD54" s="2493"/>
      <c r="AE54" s="2493"/>
      <c r="AI54" s="82"/>
      <c r="AJ54" s="251"/>
      <c r="AL54" s="109"/>
    </row>
    <row r="55" spans="1:38" ht="11.25" customHeight="1">
      <c r="A55" s="197"/>
      <c r="B55" s="34"/>
      <c r="C55" s="82"/>
      <c r="D55" s="199" t="s">
        <v>1777</v>
      </c>
      <c r="E55" s="198"/>
      <c r="F55" s="199"/>
      <c r="G55" s="200"/>
      <c r="H55" s="200"/>
      <c r="I55" s="200"/>
      <c r="J55" s="2493"/>
      <c r="K55" s="2493"/>
      <c r="L55" s="2493"/>
      <c r="M55" s="2493"/>
      <c r="N55" s="205"/>
      <c r="O55" s="200"/>
      <c r="P55" s="200"/>
      <c r="Q55" s="4457"/>
      <c r="R55" s="4348"/>
      <c r="S55" s="199"/>
      <c r="T55" s="22"/>
      <c r="U55" s="82"/>
      <c r="V55" s="199" t="s">
        <v>2395</v>
      </c>
      <c r="W55" s="29"/>
      <c r="X55" s="29"/>
      <c r="Y55" s="29"/>
      <c r="Z55" s="29"/>
      <c r="AA55" s="29"/>
      <c r="AB55" s="2493"/>
      <c r="AC55" s="2493"/>
      <c r="AD55" s="2493"/>
      <c r="AE55" s="2493"/>
      <c r="AI55" s="82"/>
      <c r="AJ55" s="251"/>
      <c r="AL55" s="109"/>
    </row>
    <row r="56" spans="1:38" ht="3.75" customHeight="1">
      <c r="A56" s="196"/>
      <c r="B56" s="35"/>
      <c r="C56" s="34"/>
      <c r="D56" s="34"/>
      <c r="E56" s="198"/>
      <c r="F56" s="199"/>
      <c r="G56" s="200"/>
      <c r="H56" s="200"/>
      <c r="I56" s="200"/>
      <c r="J56" s="2493"/>
      <c r="K56" s="2493"/>
      <c r="L56" s="2493"/>
      <c r="M56" s="2493"/>
      <c r="N56" s="205"/>
      <c r="O56" s="200"/>
      <c r="P56" s="200"/>
      <c r="Q56" s="2526"/>
      <c r="R56" s="2526"/>
      <c r="S56" s="199"/>
      <c r="T56" s="22"/>
      <c r="U56" s="34"/>
      <c r="V56" s="34"/>
      <c r="W56" s="29"/>
      <c r="X56" s="29"/>
      <c r="Y56" s="29"/>
      <c r="Z56" s="29"/>
      <c r="AA56" s="29"/>
      <c r="AB56" s="2493"/>
      <c r="AC56" s="2493"/>
      <c r="AD56" s="2493"/>
      <c r="AE56" s="2493"/>
      <c r="AI56" s="2526"/>
      <c r="AJ56" s="2526"/>
      <c r="AL56" s="109"/>
    </row>
    <row r="57" spans="1:38" ht="11.25" customHeight="1">
      <c r="A57" s="196"/>
      <c r="B57" s="35"/>
      <c r="C57" s="2493" t="s">
        <v>153</v>
      </c>
      <c r="D57" s="82" t="s">
        <v>1778</v>
      </c>
      <c r="E57" s="198"/>
      <c r="F57" s="199"/>
      <c r="G57" s="200"/>
      <c r="H57" s="200"/>
      <c r="I57" s="200"/>
      <c r="J57" s="2493"/>
      <c r="K57" s="2493"/>
      <c r="L57" s="2493"/>
      <c r="M57" s="2493"/>
      <c r="N57" s="205"/>
      <c r="O57" s="200"/>
      <c r="P57" s="200"/>
      <c r="Q57" s="4456" t="s">
        <v>152</v>
      </c>
      <c r="R57" s="4347"/>
      <c r="S57" s="199"/>
      <c r="T57" s="22"/>
      <c r="U57" s="2493" t="s">
        <v>238</v>
      </c>
      <c r="V57" s="82" t="s">
        <v>2396</v>
      </c>
      <c r="W57" s="29"/>
      <c r="X57" s="29"/>
      <c r="Y57" s="29"/>
      <c r="Z57" s="29"/>
      <c r="AA57" s="29"/>
      <c r="AB57" s="2493"/>
      <c r="AC57" s="2493"/>
      <c r="AD57" s="2493"/>
      <c r="AE57" s="2493"/>
      <c r="AI57" s="4457">
        <v>15</v>
      </c>
      <c r="AJ57" s="4347"/>
      <c r="AL57" s="109"/>
    </row>
    <row r="58" spans="1:38" ht="11.25" customHeight="1">
      <c r="A58" s="196"/>
      <c r="B58" s="35"/>
      <c r="C58" s="34"/>
      <c r="D58" s="35" t="s">
        <v>1779</v>
      </c>
      <c r="E58" s="198"/>
      <c r="F58" s="199"/>
      <c r="G58" s="200"/>
      <c r="H58" s="200"/>
      <c r="I58" s="200"/>
      <c r="J58" s="2493"/>
      <c r="K58" s="2493"/>
      <c r="L58" s="2493"/>
      <c r="M58" s="2493"/>
      <c r="N58" s="205"/>
      <c r="O58" s="200"/>
      <c r="P58" s="200"/>
      <c r="Q58" s="4457"/>
      <c r="R58" s="4348"/>
      <c r="S58" s="199"/>
      <c r="T58" s="22"/>
      <c r="U58" s="34"/>
      <c r="V58" s="35" t="s">
        <v>2397</v>
      </c>
      <c r="W58" s="29"/>
      <c r="X58" s="29"/>
      <c r="Y58" s="29"/>
      <c r="Z58" s="29"/>
      <c r="AA58" s="29"/>
      <c r="AB58" s="2493"/>
      <c r="AC58" s="2493"/>
      <c r="AD58" s="2493"/>
      <c r="AE58" s="2493"/>
      <c r="AI58" s="4457"/>
      <c r="AJ58" s="4348"/>
      <c r="AL58" s="109"/>
    </row>
    <row r="59" spans="1:38" ht="3.75" customHeight="1">
      <c r="A59" s="196"/>
      <c r="B59" s="35"/>
      <c r="C59" s="34"/>
      <c r="D59" s="34"/>
      <c r="E59" s="198"/>
      <c r="F59" s="199"/>
      <c r="G59" s="200"/>
      <c r="H59" s="200"/>
      <c r="I59" s="200"/>
      <c r="J59" s="2493"/>
      <c r="K59" s="2493"/>
      <c r="L59" s="2493"/>
      <c r="M59" s="2493"/>
      <c r="N59" s="205"/>
      <c r="O59" s="200"/>
      <c r="P59" s="200"/>
      <c r="Q59" s="2493"/>
      <c r="R59" s="2526"/>
      <c r="S59" s="199"/>
      <c r="T59" s="22"/>
      <c r="U59" s="34"/>
      <c r="V59" s="34"/>
      <c r="W59" s="29"/>
      <c r="X59" s="29"/>
      <c r="Y59" s="29"/>
      <c r="Z59" s="29"/>
      <c r="AA59" s="29"/>
      <c r="AB59" s="2493"/>
      <c r="AC59" s="2493"/>
      <c r="AD59" s="2493"/>
      <c r="AE59" s="2493"/>
      <c r="AI59" s="2493"/>
      <c r="AJ59" s="2526"/>
      <c r="AL59" s="109"/>
    </row>
    <row r="60" spans="1:38" ht="11.25" customHeight="1">
      <c r="A60" s="196"/>
      <c r="B60" s="35"/>
      <c r="C60" s="2493" t="s">
        <v>157</v>
      </c>
      <c r="D60" s="82" t="s">
        <v>1780</v>
      </c>
      <c r="E60" s="198"/>
      <c r="F60" s="199"/>
      <c r="G60" s="200"/>
      <c r="H60" s="200"/>
      <c r="I60" s="200"/>
      <c r="J60" s="2493"/>
      <c r="K60" s="2493"/>
      <c r="L60" s="2493"/>
      <c r="M60" s="2493"/>
      <c r="N60" s="205"/>
      <c r="O60" s="200"/>
      <c r="P60" s="200"/>
      <c r="Q60" s="4456" t="s">
        <v>156</v>
      </c>
      <c r="R60" s="4347"/>
      <c r="S60" s="199"/>
      <c r="T60" s="22"/>
      <c r="U60" s="2493" t="s">
        <v>241</v>
      </c>
      <c r="V60" s="82" t="s">
        <v>1781</v>
      </c>
      <c r="W60" s="29"/>
      <c r="X60" s="29"/>
      <c r="Y60" s="29"/>
      <c r="Z60" s="29"/>
      <c r="AA60" s="29"/>
      <c r="AB60" s="2493"/>
      <c r="AC60" s="2493"/>
      <c r="AD60" s="2493"/>
      <c r="AE60" s="2493"/>
      <c r="AI60" s="4457">
        <v>16</v>
      </c>
      <c r="AJ60" s="4347"/>
      <c r="AL60" s="109"/>
    </row>
    <row r="61" spans="1:38" ht="11.25" customHeight="1">
      <c r="A61" s="195"/>
      <c r="B61" s="35"/>
      <c r="C61" s="34"/>
      <c r="D61" s="199" t="s">
        <v>1782</v>
      </c>
      <c r="E61" s="198"/>
      <c r="F61" s="199"/>
      <c r="G61" s="200"/>
      <c r="H61" s="200"/>
      <c r="I61" s="200"/>
      <c r="J61" s="2493"/>
      <c r="K61" s="2493"/>
      <c r="L61" s="2493"/>
      <c r="M61" s="2493"/>
      <c r="N61" s="205"/>
      <c r="O61" s="200"/>
      <c r="P61" s="200"/>
      <c r="Q61" s="4457"/>
      <c r="R61" s="4348"/>
      <c r="S61" s="199"/>
      <c r="T61" s="22"/>
      <c r="U61" s="2493"/>
      <c r="V61" s="199" t="s">
        <v>1783</v>
      </c>
      <c r="W61" s="29"/>
      <c r="X61" s="29"/>
      <c r="Y61" s="29"/>
      <c r="Z61" s="29"/>
      <c r="AA61" s="29"/>
      <c r="AB61" s="2493"/>
      <c r="AC61" s="2493"/>
      <c r="AD61" s="2493"/>
      <c r="AE61" s="2493"/>
      <c r="AI61" s="4457"/>
      <c r="AJ61" s="4348"/>
      <c r="AL61" s="109"/>
    </row>
    <row r="62" spans="1:38" ht="3.75" customHeight="1">
      <c r="A62" s="195"/>
      <c r="B62" s="35"/>
      <c r="C62" s="34"/>
      <c r="D62" s="199"/>
      <c r="E62" s="198"/>
      <c r="F62" s="199"/>
      <c r="G62" s="200"/>
      <c r="H62" s="200"/>
      <c r="I62" s="200"/>
      <c r="J62" s="2493"/>
      <c r="K62" s="2493"/>
      <c r="L62" s="2493"/>
      <c r="M62" s="2493"/>
      <c r="N62" s="205"/>
      <c r="O62" s="200"/>
      <c r="P62" s="200"/>
      <c r="R62" s="2493"/>
      <c r="S62" s="199"/>
      <c r="T62" s="22"/>
      <c r="U62" s="2493"/>
      <c r="V62" s="199"/>
      <c r="W62" s="29"/>
      <c r="X62" s="29"/>
      <c r="Y62" s="29"/>
      <c r="Z62" s="29"/>
      <c r="AA62" s="29"/>
      <c r="AB62" s="2493"/>
      <c r="AC62" s="2493"/>
      <c r="AD62" s="2493"/>
      <c r="AE62" s="2493"/>
      <c r="AL62" s="109"/>
    </row>
    <row r="63" spans="1:38" ht="11.25" customHeight="1">
      <c r="A63" s="195"/>
      <c r="B63" s="35"/>
      <c r="C63" s="2493" t="s">
        <v>161</v>
      </c>
      <c r="D63" s="82" t="s">
        <v>1784</v>
      </c>
      <c r="E63" s="198"/>
      <c r="F63" s="199"/>
      <c r="G63" s="200"/>
      <c r="H63" s="200"/>
      <c r="I63" s="200"/>
      <c r="J63" s="2493"/>
      <c r="K63" s="2493"/>
      <c r="L63" s="2493"/>
      <c r="M63" s="2493"/>
      <c r="N63" s="205"/>
      <c r="O63" s="200"/>
      <c r="P63" s="200"/>
      <c r="Q63" s="4456" t="s">
        <v>160</v>
      </c>
      <c r="R63" s="4347"/>
      <c r="S63" s="199"/>
      <c r="T63" s="22"/>
      <c r="U63" s="2493" t="s">
        <v>244</v>
      </c>
      <c r="V63" s="82" t="s">
        <v>1785</v>
      </c>
      <c r="W63" s="29"/>
      <c r="X63" s="29"/>
      <c r="Y63" s="29"/>
      <c r="Z63" s="29"/>
      <c r="AA63" s="29"/>
      <c r="AB63" s="2493"/>
      <c r="AC63" s="2493"/>
      <c r="AD63" s="2493"/>
      <c r="AE63" s="2493"/>
      <c r="AI63" s="4457">
        <v>17</v>
      </c>
      <c r="AJ63" s="4347"/>
      <c r="AL63" s="109"/>
    </row>
    <row r="64" spans="1:38" ht="11.25" customHeight="1">
      <c r="A64" s="195"/>
      <c r="B64" s="35"/>
      <c r="C64" s="2493"/>
      <c r="D64" s="199" t="s">
        <v>1786</v>
      </c>
      <c r="E64" s="198"/>
      <c r="F64" s="199"/>
      <c r="G64" s="200"/>
      <c r="H64" s="200"/>
      <c r="I64" s="200"/>
      <c r="J64" s="2493"/>
      <c r="K64" s="2493"/>
      <c r="L64" s="2493"/>
      <c r="M64" s="2493"/>
      <c r="N64" s="205"/>
      <c r="O64" s="200"/>
      <c r="P64" s="200"/>
      <c r="Q64" s="4457"/>
      <c r="R64" s="4348"/>
      <c r="S64" s="199"/>
      <c r="T64" s="22"/>
      <c r="U64" s="2493"/>
      <c r="V64" s="199" t="s">
        <v>1787</v>
      </c>
      <c r="W64" s="29"/>
      <c r="X64" s="29"/>
      <c r="Y64" s="29"/>
      <c r="Z64" s="29"/>
      <c r="AA64" s="29"/>
      <c r="AB64" s="2493"/>
      <c r="AC64" s="2493"/>
      <c r="AD64" s="2493"/>
      <c r="AE64" s="2493"/>
      <c r="AI64" s="4457"/>
      <c r="AJ64" s="4348"/>
      <c r="AL64" s="109"/>
    </row>
    <row r="65" spans="1:39" ht="3.75" customHeight="1">
      <c r="A65" s="195"/>
      <c r="B65" s="35"/>
      <c r="C65" s="2493"/>
      <c r="D65" s="199"/>
      <c r="E65" s="198"/>
      <c r="F65" s="199"/>
      <c r="G65" s="200"/>
      <c r="H65" s="200"/>
      <c r="I65" s="200"/>
      <c r="J65" s="2493"/>
      <c r="K65" s="2493"/>
      <c r="L65" s="2493"/>
      <c r="M65" s="2493"/>
      <c r="N65" s="205"/>
      <c r="O65" s="200"/>
      <c r="P65" s="200"/>
      <c r="R65" s="2493"/>
      <c r="S65" s="199"/>
      <c r="T65" s="22"/>
      <c r="U65" s="2493"/>
      <c r="V65" s="199"/>
      <c r="W65" s="29"/>
      <c r="X65" s="29"/>
      <c r="Y65" s="29"/>
      <c r="Z65" s="29"/>
      <c r="AA65" s="29"/>
      <c r="AB65" s="2493"/>
      <c r="AC65" s="2493"/>
      <c r="AD65" s="2493"/>
      <c r="AE65" s="2493"/>
      <c r="AL65" s="109"/>
    </row>
    <row r="66" spans="1:39" ht="11.25" customHeight="1">
      <c r="A66" s="195"/>
      <c r="B66" s="35"/>
      <c r="C66" s="2493" t="s">
        <v>164</v>
      </c>
      <c r="D66" s="82" t="s">
        <v>1788</v>
      </c>
      <c r="E66" s="198"/>
      <c r="F66" s="199"/>
      <c r="G66" s="200"/>
      <c r="H66" s="200"/>
      <c r="I66" s="200"/>
      <c r="J66" s="2493"/>
      <c r="K66" s="2493"/>
      <c r="L66" s="2493"/>
      <c r="M66" s="2493"/>
      <c r="N66" s="205"/>
      <c r="O66" s="200"/>
      <c r="P66" s="200"/>
      <c r="Q66" s="4457">
        <v>10</v>
      </c>
      <c r="R66" s="4347"/>
      <c r="S66" s="199"/>
      <c r="T66" s="22"/>
      <c r="U66" s="2493" t="s">
        <v>248</v>
      </c>
      <c r="V66" s="82" t="s">
        <v>1789</v>
      </c>
      <c r="W66" s="29"/>
      <c r="X66" s="29"/>
      <c r="Y66" s="29"/>
      <c r="Z66" s="29"/>
      <c r="AA66" s="29"/>
      <c r="AB66" s="2493"/>
      <c r="AC66" s="2493"/>
      <c r="AD66" s="2493"/>
      <c r="AE66" s="2493"/>
      <c r="AI66" s="4457">
        <v>18</v>
      </c>
      <c r="AJ66" s="4347"/>
      <c r="AL66" s="109"/>
    </row>
    <row r="67" spans="1:39" ht="11.25" customHeight="1">
      <c r="A67" s="195"/>
      <c r="B67" s="35"/>
      <c r="C67" s="2493"/>
      <c r="D67" s="199" t="s">
        <v>1790</v>
      </c>
      <c r="E67" s="198"/>
      <c r="F67" s="199"/>
      <c r="G67" s="200"/>
      <c r="H67" s="200"/>
      <c r="I67" s="200"/>
      <c r="J67" s="2493"/>
      <c r="K67" s="2493"/>
      <c r="L67" s="2493"/>
      <c r="M67" s="2493"/>
      <c r="N67" s="205"/>
      <c r="O67" s="200"/>
      <c r="P67" s="200"/>
      <c r="Q67" s="4457"/>
      <c r="R67" s="4348"/>
      <c r="S67" s="199"/>
      <c r="T67" s="22"/>
      <c r="U67" s="29"/>
      <c r="V67" s="29" t="s">
        <v>1791</v>
      </c>
      <c r="W67" s="29"/>
      <c r="X67" s="29"/>
      <c r="Y67" s="29"/>
      <c r="Z67" s="29"/>
      <c r="AA67" s="29"/>
      <c r="AB67" s="2493"/>
      <c r="AC67" s="2493"/>
      <c r="AD67" s="2493"/>
      <c r="AE67" s="2493"/>
      <c r="AI67" s="4457"/>
      <c r="AJ67" s="4348"/>
      <c r="AL67" s="109"/>
    </row>
    <row r="68" spans="1:39" ht="3.75" customHeight="1">
      <c r="A68" s="195"/>
      <c r="B68" s="35"/>
      <c r="C68" s="2493"/>
      <c r="D68" s="199"/>
      <c r="E68" s="198"/>
      <c r="F68" s="199"/>
      <c r="G68" s="200"/>
      <c r="H68" s="200"/>
      <c r="I68" s="200"/>
      <c r="J68" s="2493"/>
      <c r="K68" s="2493"/>
      <c r="L68" s="2493"/>
      <c r="M68" s="2493"/>
      <c r="N68" s="205"/>
      <c r="O68" s="200"/>
      <c r="P68" s="200"/>
      <c r="R68" s="2493"/>
      <c r="S68" s="199"/>
      <c r="T68" s="22"/>
      <c r="U68" s="29"/>
      <c r="V68" s="253"/>
      <c r="W68" s="253"/>
      <c r="X68" s="29"/>
      <c r="Y68" s="256"/>
      <c r="Z68" s="256"/>
      <c r="AA68" s="256"/>
      <c r="AB68" s="2493"/>
      <c r="AC68" s="2493"/>
      <c r="AD68" s="2493"/>
      <c r="AE68" s="2493"/>
      <c r="AL68" s="109"/>
    </row>
    <row r="69" spans="1:39" ht="11.25" customHeight="1">
      <c r="A69" s="196"/>
      <c r="B69" s="35"/>
      <c r="C69" s="2493" t="s">
        <v>168</v>
      </c>
      <c r="D69" s="82" t="s">
        <v>2398</v>
      </c>
      <c r="E69" s="198"/>
      <c r="F69" s="199"/>
      <c r="G69" s="200"/>
      <c r="H69" s="200"/>
      <c r="I69" s="200"/>
      <c r="J69" s="2493"/>
      <c r="K69" s="2493"/>
      <c r="L69" s="2493"/>
      <c r="M69" s="2493"/>
      <c r="N69" s="205"/>
      <c r="O69" s="200"/>
      <c r="P69" s="200"/>
      <c r="Q69" s="4457">
        <v>11</v>
      </c>
      <c r="R69" s="4347"/>
      <c r="S69" s="199"/>
      <c r="T69" s="22"/>
      <c r="U69" s="2493" t="s">
        <v>251</v>
      </c>
      <c r="V69" s="82" t="s">
        <v>1792</v>
      </c>
      <c r="W69" s="29"/>
      <c r="X69" s="29"/>
      <c r="Y69" s="29"/>
      <c r="Z69" s="29"/>
      <c r="AA69" s="29"/>
      <c r="AB69" s="2493"/>
      <c r="AC69" s="2493"/>
      <c r="AD69" s="2493"/>
      <c r="AE69" s="2493"/>
      <c r="AI69" s="4457">
        <v>19</v>
      </c>
      <c r="AJ69" s="4347"/>
      <c r="AL69" s="109"/>
    </row>
    <row r="70" spans="1:39" ht="11.25" customHeight="1">
      <c r="A70" s="195"/>
      <c r="B70" s="35"/>
      <c r="C70" s="2493"/>
      <c r="D70" s="199" t="s">
        <v>1793</v>
      </c>
      <c r="E70" s="198"/>
      <c r="F70" s="199"/>
      <c r="G70" s="200"/>
      <c r="H70" s="200"/>
      <c r="I70" s="200"/>
      <c r="J70" s="2493"/>
      <c r="K70" s="2493"/>
      <c r="L70" s="2493"/>
      <c r="M70" s="2493"/>
      <c r="N70" s="205"/>
      <c r="O70" s="200"/>
      <c r="P70" s="200"/>
      <c r="Q70" s="4457"/>
      <c r="R70" s="4348"/>
      <c r="S70" s="199"/>
      <c r="T70" s="22"/>
      <c r="U70" s="2493"/>
      <c r="V70" s="199" t="s">
        <v>1794</v>
      </c>
      <c r="W70" s="29"/>
      <c r="X70" s="29"/>
      <c r="Y70" s="29"/>
      <c r="Z70" s="29"/>
      <c r="AA70" s="29"/>
      <c r="AB70" s="2493"/>
      <c r="AC70" s="2493"/>
      <c r="AD70" s="2493"/>
      <c r="AE70" s="2493"/>
      <c r="AI70" s="4457"/>
      <c r="AJ70" s="4348"/>
      <c r="AL70" s="109"/>
    </row>
    <row r="71" spans="1:39" ht="3.75" customHeight="1">
      <c r="A71" s="195"/>
      <c r="B71" s="35"/>
      <c r="C71" s="2493"/>
      <c r="D71" s="199"/>
      <c r="E71" s="198"/>
      <c r="F71" s="199"/>
      <c r="G71" s="200"/>
      <c r="H71" s="200"/>
      <c r="I71" s="200"/>
      <c r="J71" s="2493"/>
      <c r="K71" s="2493"/>
      <c r="L71" s="2493"/>
      <c r="M71" s="2493"/>
      <c r="N71" s="205"/>
      <c r="O71" s="200"/>
      <c r="P71" s="200"/>
      <c r="R71" s="2493"/>
      <c r="S71" s="199"/>
      <c r="T71" s="22"/>
      <c r="U71" s="2493"/>
      <c r="V71" s="199"/>
      <c r="W71" s="29"/>
      <c r="X71" s="29"/>
      <c r="Y71" s="29"/>
      <c r="Z71" s="29"/>
      <c r="AA71" s="29"/>
      <c r="AB71" s="2493"/>
      <c r="AC71" s="2493"/>
      <c r="AD71" s="2493"/>
      <c r="AE71" s="2493"/>
      <c r="AL71" s="109"/>
    </row>
    <row r="72" spans="1:39" ht="11.25" customHeight="1">
      <c r="A72" s="195"/>
      <c r="B72" s="35"/>
      <c r="C72" s="2493" t="s">
        <v>229</v>
      </c>
      <c r="D72" s="82" t="s">
        <v>1795</v>
      </c>
      <c r="E72" s="198"/>
      <c r="F72" s="199"/>
      <c r="G72" s="200"/>
      <c r="H72" s="200"/>
      <c r="I72" s="200"/>
      <c r="J72" s="2493"/>
      <c r="K72" s="2493"/>
      <c r="L72" s="2493"/>
      <c r="M72" s="2493"/>
      <c r="N72" s="205"/>
      <c r="O72" s="200"/>
      <c r="P72" s="200"/>
      <c r="Q72" s="4457">
        <v>12</v>
      </c>
      <c r="R72" s="4347"/>
      <c r="S72" s="199"/>
      <c r="T72" s="22"/>
      <c r="U72" s="2493" t="s">
        <v>2399</v>
      </c>
      <c r="V72" s="82" t="s">
        <v>1796</v>
      </c>
      <c r="W72" s="29"/>
      <c r="X72" s="29"/>
      <c r="Y72" s="29"/>
      <c r="Z72" s="29"/>
      <c r="AA72" s="29"/>
      <c r="AB72" s="2493"/>
      <c r="AC72" s="2493"/>
      <c r="AD72" s="2493"/>
      <c r="AE72" s="2493"/>
      <c r="AI72" s="4457">
        <v>20</v>
      </c>
      <c r="AJ72" s="4347"/>
      <c r="AL72" s="109"/>
    </row>
    <row r="73" spans="1:39" ht="11.25" customHeight="1">
      <c r="A73" s="195"/>
      <c r="B73" s="35"/>
      <c r="C73" s="2493"/>
      <c r="D73" s="199" t="s">
        <v>1797</v>
      </c>
      <c r="E73" s="198"/>
      <c r="F73" s="199"/>
      <c r="G73" s="200"/>
      <c r="H73" s="200"/>
      <c r="I73" s="200"/>
      <c r="J73" s="2493"/>
      <c r="K73" s="2493"/>
      <c r="L73" s="2493"/>
      <c r="M73" s="2493"/>
      <c r="N73" s="205"/>
      <c r="O73" s="200"/>
      <c r="P73" s="200"/>
      <c r="Q73" s="4457"/>
      <c r="R73" s="4348"/>
      <c r="S73" s="199"/>
      <c r="T73" s="22"/>
      <c r="U73" s="2493"/>
      <c r="V73" s="199" t="s">
        <v>1366</v>
      </c>
      <c r="W73" s="29"/>
      <c r="X73" s="29"/>
      <c r="Y73" s="29"/>
      <c r="Z73" s="29"/>
      <c r="AA73" s="29"/>
      <c r="AB73" s="2493"/>
      <c r="AC73" s="2493"/>
      <c r="AD73" s="2493"/>
      <c r="AE73" s="2493"/>
      <c r="AI73" s="4457"/>
      <c r="AJ73" s="4348"/>
      <c r="AL73" s="109"/>
    </row>
    <row r="74" spans="1:39" ht="3.75" customHeight="1">
      <c r="A74" s="195"/>
      <c r="B74" s="35"/>
      <c r="C74" s="2493"/>
      <c r="D74" s="199"/>
      <c r="E74" s="198"/>
      <c r="F74" s="199"/>
      <c r="G74" s="200"/>
      <c r="H74" s="200"/>
      <c r="I74" s="200"/>
      <c r="J74" s="2493"/>
      <c r="K74" s="2493"/>
      <c r="L74" s="2493"/>
      <c r="M74" s="2493"/>
      <c r="N74" s="205"/>
      <c r="O74" s="200"/>
      <c r="P74" s="200"/>
      <c r="R74" s="2493"/>
      <c r="S74" s="199"/>
      <c r="T74" s="22"/>
      <c r="U74" s="2493"/>
      <c r="V74" s="199"/>
      <c r="W74" s="29"/>
      <c r="X74" s="29"/>
      <c r="Y74" s="29"/>
      <c r="Z74" s="29"/>
      <c r="AA74" s="29"/>
      <c r="AB74" s="2493"/>
      <c r="AC74" s="2493"/>
      <c r="AD74" s="2493"/>
      <c r="AE74" s="2493"/>
      <c r="AL74" s="109"/>
    </row>
    <row r="75" spans="1:39" ht="11.25" customHeight="1">
      <c r="A75" s="195"/>
      <c r="B75" s="35"/>
      <c r="C75" s="2493" t="s">
        <v>232</v>
      </c>
      <c r="D75" s="82" t="s">
        <v>1798</v>
      </c>
      <c r="E75" s="198"/>
      <c r="F75" s="199"/>
      <c r="G75" s="200"/>
      <c r="H75" s="200"/>
      <c r="I75" s="200"/>
      <c r="J75" s="2493"/>
      <c r="K75" s="2493"/>
      <c r="L75" s="2493"/>
      <c r="M75" s="2493"/>
      <c r="N75" s="205"/>
      <c r="O75" s="200"/>
      <c r="P75" s="200"/>
      <c r="Q75" s="4457">
        <v>13</v>
      </c>
      <c r="R75" s="4347"/>
      <c r="S75" s="199"/>
      <c r="T75" s="22"/>
      <c r="U75" s="2493"/>
      <c r="V75" s="242"/>
      <c r="W75" s="243"/>
      <c r="X75" s="243"/>
      <c r="Y75" s="243"/>
      <c r="Z75" s="243"/>
      <c r="AA75" s="243"/>
      <c r="AB75" s="247"/>
      <c r="AC75" s="247"/>
      <c r="AD75" s="247"/>
      <c r="AE75" s="247"/>
      <c r="AI75" s="4212"/>
      <c r="AJ75" s="2526"/>
      <c r="AL75" s="109"/>
    </row>
    <row r="76" spans="1:39" ht="11.25" customHeight="1">
      <c r="A76" s="195"/>
      <c r="B76" s="35"/>
      <c r="C76" s="2493"/>
      <c r="D76" s="34" t="s">
        <v>2400</v>
      </c>
      <c r="E76" s="198"/>
      <c r="F76" s="199"/>
      <c r="G76" s="200"/>
      <c r="H76" s="200"/>
      <c r="I76" s="200"/>
      <c r="J76" s="2493"/>
      <c r="K76" s="2493"/>
      <c r="L76" s="2493"/>
      <c r="M76" s="2493"/>
      <c r="N76" s="205"/>
      <c r="O76" s="200"/>
      <c r="P76" s="200"/>
      <c r="Q76" s="4457"/>
      <c r="R76" s="4348"/>
      <c r="S76" s="199"/>
      <c r="T76" s="22"/>
      <c r="U76" s="29"/>
      <c r="V76" s="29"/>
      <c r="W76" s="29"/>
      <c r="X76" s="29"/>
      <c r="Y76" s="29"/>
      <c r="Z76" s="29"/>
      <c r="AA76" s="29"/>
      <c r="AB76" s="2493"/>
      <c r="AC76" s="2493"/>
      <c r="AD76" s="2493"/>
      <c r="AE76" s="2493"/>
      <c r="AI76" s="4212"/>
      <c r="AJ76" s="2526"/>
      <c r="AL76" s="109"/>
    </row>
    <row r="77" spans="1:39" ht="11.25" customHeight="1">
      <c r="A77" s="195"/>
      <c r="B77" s="35"/>
      <c r="C77" s="2493"/>
      <c r="D77" s="199" t="s">
        <v>1799</v>
      </c>
      <c r="E77" s="198"/>
      <c r="F77" s="199"/>
      <c r="G77" s="200"/>
      <c r="H77" s="200"/>
      <c r="I77" s="200"/>
      <c r="J77" s="2493"/>
      <c r="K77" s="2493"/>
      <c r="L77" s="2493"/>
      <c r="M77" s="2493"/>
      <c r="N77" s="205"/>
      <c r="O77" s="200"/>
      <c r="P77" s="200"/>
      <c r="R77" s="2493"/>
      <c r="S77" s="199"/>
      <c r="T77" s="22"/>
      <c r="U77" s="29"/>
      <c r="V77" s="253"/>
      <c r="W77" s="253"/>
      <c r="X77" s="29"/>
      <c r="Y77" s="256"/>
      <c r="Z77" s="256"/>
      <c r="AA77" s="256"/>
      <c r="AB77" s="2493"/>
      <c r="AC77" s="2493"/>
      <c r="AD77" s="2493"/>
      <c r="AE77" s="2493"/>
      <c r="AL77" s="109"/>
    </row>
    <row r="78" spans="1:39" ht="11.25" customHeight="1">
      <c r="A78" s="195"/>
      <c r="B78" s="35"/>
      <c r="C78" s="2493"/>
      <c r="D78" s="199" t="s">
        <v>2401</v>
      </c>
      <c r="E78" s="198"/>
      <c r="F78" s="199"/>
      <c r="G78" s="200"/>
      <c r="H78" s="200"/>
      <c r="I78" s="200"/>
      <c r="J78" s="2493"/>
      <c r="K78" s="2493"/>
      <c r="L78" s="2493"/>
      <c r="M78" s="2493"/>
      <c r="N78" s="205"/>
      <c r="O78" s="200"/>
      <c r="P78" s="200"/>
      <c r="R78" s="2493"/>
      <c r="S78" s="199"/>
      <c r="T78" s="22"/>
      <c r="U78" s="29"/>
      <c r="V78" s="253"/>
      <c r="W78" s="253"/>
      <c r="X78" s="29"/>
      <c r="Y78" s="256"/>
      <c r="Z78" s="256"/>
      <c r="AA78" s="256"/>
      <c r="AB78" s="2493"/>
      <c r="AC78" s="2493"/>
      <c r="AD78" s="2493"/>
      <c r="AE78" s="2493"/>
      <c r="AL78" s="109"/>
    </row>
    <row r="79" spans="1:39" ht="11.25" customHeight="1">
      <c r="A79" s="195"/>
      <c r="B79" s="29"/>
      <c r="C79" s="82"/>
      <c r="D79" s="2526"/>
      <c r="E79" s="2526"/>
      <c r="F79" s="2526"/>
      <c r="G79" s="2526"/>
      <c r="H79" s="2526"/>
      <c r="I79" s="2526"/>
      <c r="J79" s="2526"/>
      <c r="K79" s="2526"/>
      <c r="L79" s="2526"/>
      <c r="M79" s="2526"/>
      <c r="N79" s="2526"/>
      <c r="O79" s="2526"/>
      <c r="P79" s="2526"/>
      <c r="Q79" s="2526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71"/>
      <c r="AH79" s="271"/>
      <c r="AI79" s="271"/>
      <c r="AJ79" s="271"/>
      <c r="AK79" s="271"/>
      <c r="AL79" s="274"/>
      <c r="AM79" s="2526"/>
    </row>
    <row r="80" spans="1:39" ht="11.25" customHeight="1">
      <c r="A80" s="195"/>
      <c r="B80" s="29"/>
      <c r="C80" s="82"/>
      <c r="D80" s="2526"/>
      <c r="E80" s="2526"/>
      <c r="F80" s="2526"/>
      <c r="G80" s="2526"/>
      <c r="H80" s="2526"/>
      <c r="I80" s="2526"/>
      <c r="J80" s="2526"/>
      <c r="K80" s="2526"/>
      <c r="L80" s="2526"/>
      <c r="M80" s="2526"/>
      <c r="N80" s="2526"/>
      <c r="O80" s="2526"/>
      <c r="P80" s="2526"/>
      <c r="Q80" s="2526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1"/>
      <c r="AC80" s="271"/>
      <c r="AD80" s="271"/>
      <c r="AE80" s="271"/>
      <c r="AF80" s="271"/>
      <c r="AG80" s="271"/>
      <c r="AH80" s="271"/>
      <c r="AI80" s="271"/>
      <c r="AJ80" s="271"/>
      <c r="AK80" s="271"/>
      <c r="AL80" s="274"/>
      <c r="AM80" s="2526"/>
    </row>
    <row r="81" spans="1:39" ht="12" customHeight="1">
      <c r="A81" s="195"/>
      <c r="C81" s="2521" t="s">
        <v>56</v>
      </c>
      <c r="D81" s="34" t="s">
        <v>1800</v>
      </c>
      <c r="E81" s="198"/>
      <c r="F81" s="199"/>
      <c r="G81" s="200"/>
      <c r="H81" s="200"/>
      <c r="I81" s="200"/>
      <c r="J81" s="2493"/>
      <c r="K81" s="2493"/>
      <c r="L81" s="2493"/>
      <c r="M81" s="2493"/>
      <c r="N81" s="205"/>
      <c r="O81" s="200"/>
      <c r="P81" s="200"/>
      <c r="R81" s="2493"/>
      <c r="S81" s="199"/>
      <c r="T81" s="22"/>
      <c r="U81" s="29"/>
      <c r="V81" s="29"/>
      <c r="W81" s="29"/>
      <c r="X81" s="29"/>
      <c r="Y81" s="29"/>
      <c r="Z81" s="29"/>
      <c r="AA81" s="29"/>
      <c r="AB81" s="2493"/>
      <c r="AC81" s="2493"/>
      <c r="AD81" s="2493"/>
      <c r="AE81" s="2493"/>
      <c r="AL81" s="109"/>
    </row>
    <row r="82" spans="1:39" ht="11.25" customHeight="1">
      <c r="A82" s="195"/>
      <c r="B82" s="29"/>
      <c r="C82" s="82"/>
      <c r="D82" s="2526"/>
      <c r="E82" s="2526"/>
      <c r="F82" s="2526"/>
      <c r="G82" s="2526"/>
      <c r="H82" s="2526"/>
      <c r="I82" s="2526"/>
      <c r="J82" s="2526"/>
      <c r="K82" s="2526"/>
      <c r="L82" s="2526"/>
      <c r="M82" s="2526"/>
      <c r="N82" s="2526"/>
      <c r="O82" s="2526"/>
      <c r="P82" s="2526"/>
      <c r="Q82" s="4283"/>
      <c r="R82" s="4283"/>
      <c r="S82" s="82"/>
      <c r="T82" s="271"/>
      <c r="U82" s="271"/>
      <c r="V82" s="271"/>
      <c r="W82" s="271"/>
      <c r="X82" s="271"/>
      <c r="Y82" s="271"/>
      <c r="Z82" s="271"/>
      <c r="AA82" s="271"/>
      <c r="AB82" s="271"/>
      <c r="AC82" s="271"/>
      <c r="AD82" s="271"/>
      <c r="AE82" s="271"/>
      <c r="AF82" s="271"/>
      <c r="AG82" s="271"/>
      <c r="AH82" s="271"/>
      <c r="AI82" s="4283">
        <v>3700</v>
      </c>
      <c r="AJ82" s="4283"/>
      <c r="AK82" s="271"/>
      <c r="AL82" s="274"/>
      <c r="AM82" s="2526"/>
    </row>
    <row r="83" spans="1:39" ht="11.25" customHeight="1">
      <c r="A83" s="195"/>
      <c r="B83" s="35"/>
      <c r="C83" s="2493" t="s">
        <v>144</v>
      </c>
      <c r="D83" s="82" t="s">
        <v>2402</v>
      </c>
      <c r="E83" s="198"/>
      <c r="F83" s="199"/>
      <c r="G83" s="200"/>
      <c r="H83" s="200"/>
      <c r="I83" s="200"/>
      <c r="J83" s="2493"/>
      <c r="K83" s="2493"/>
      <c r="L83" s="2493"/>
      <c r="M83" s="2493"/>
      <c r="N83" s="205"/>
      <c r="O83" s="200"/>
      <c r="P83" s="200"/>
      <c r="Q83" s="4457">
        <v>21</v>
      </c>
      <c r="R83" s="4347"/>
      <c r="S83" s="199"/>
      <c r="T83" s="22"/>
      <c r="U83" s="2493" t="s">
        <v>164</v>
      </c>
      <c r="V83" s="82" t="s">
        <v>1781</v>
      </c>
      <c r="W83" s="29"/>
      <c r="X83" s="29"/>
      <c r="Y83" s="29"/>
      <c r="Z83" s="29"/>
      <c r="AA83" s="29"/>
      <c r="AB83" s="2493"/>
      <c r="AC83" s="2493"/>
      <c r="AD83" s="2493"/>
      <c r="AE83" s="2493"/>
      <c r="AI83" s="4457">
        <v>26</v>
      </c>
      <c r="AJ83" s="4347"/>
      <c r="AL83" s="109"/>
    </row>
    <row r="84" spans="1:39" ht="11.25" customHeight="1">
      <c r="A84" s="195"/>
      <c r="B84" s="35"/>
      <c r="C84" s="82"/>
      <c r="D84" s="199" t="s">
        <v>1801</v>
      </c>
      <c r="E84" s="198"/>
      <c r="F84" s="199"/>
      <c r="G84" s="200"/>
      <c r="H84" s="200"/>
      <c r="I84" s="200"/>
      <c r="J84" s="2493"/>
      <c r="K84" s="2493"/>
      <c r="L84" s="2493"/>
      <c r="M84" s="2493"/>
      <c r="N84" s="205"/>
      <c r="O84" s="200"/>
      <c r="P84" s="200"/>
      <c r="Q84" s="4457"/>
      <c r="R84" s="4348"/>
      <c r="S84" s="199"/>
      <c r="T84" s="22"/>
      <c r="U84" s="2493"/>
      <c r="V84" s="199" t="s">
        <v>1783</v>
      </c>
      <c r="W84" s="29"/>
      <c r="X84" s="29"/>
      <c r="Y84" s="29"/>
      <c r="Z84" s="29"/>
      <c r="AA84" s="29"/>
      <c r="AB84" s="2493"/>
      <c r="AC84" s="2493"/>
      <c r="AD84" s="2493"/>
      <c r="AE84" s="2493"/>
      <c r="AI84" s="4457"/>
      <c r="AJ84" s="4348"/>
      <c r="AL84" s="109"/>
    </row>
    <row r="85" spans="1:39" ht="3.75" customHeight="1">
      <c r="A85" s="195"/>
      <c r="B85" s="35"/>
      <c r="C85" s="34"/>
      <c r="D85" s="199"/>
      <c r="E85" s="198"/>
      <c r="F85" s="199"/>
      <c r="G85" s="200"/>
      <c r="H85" s="200"/>
      <c r="I85" s="200"/>
      <c r="J85" s="2493"/>
      <c r="K85" s="2493"/>
      <c r="L85" s="2493"/>
      <c r="M85" s="2493"/>
      <c r="N85" s="205"/>
      <c r="O85" s="200"/>
      <c r="P85" s="200"/>
      <c r="R85" s="2493"/>
      <c r="S85" s="199"/>
      <c r="T85" s="22"/>
      <c r="U85" s="2493"/>
      <c r="V85" s="199"/>
      <c r="W85" s="29"/>
      <c r="X85" s="29"/>
      <c r="Y85" s="29"/>
      <c r="Z85" s="29"/>
      <c r="AA85" s="29"/>
      <c r="AB85" s="2493"/>
      <c r="AC85" s="2493"/>
      <c r="AD85" s="2493"/>
      <c r="AE85" s="2493"/>
      <c r="AL85" s="109"/>
    </row>
    <row r="86" spans="1:39" ht="11.25" customHeight="1">
      <c r="A86" s="195"/>
      <c r="B86" s="35"/>
      <c r="C86" s="2493" t="s">
        <v>149</v>
      </c>
      <c r="D86" s="82" t="s">
        <v>2403</v>
      </c>
      <c r="E86" s="198"/>
      <c r="F86" s="199"/>
      <c r="G86" s="200"/>
      <c r="H86" s="200"/>
      <c r="I86" s="200"/>
      <c r="J86" s="2493"/>
      <c r="K86" s="2493"/>
      <c r="L86" s="2493"/>
      <c r="M86" s="2493"/>
      <c r="N86" s="205"/>
      <c r="O86" s="200"/>
      <c r="P86" s="200"/>
      <c r="Q86" s="4457">
        <v>22</v>
      </c>
      <c r="R86" s="4347"/>
      <c r="S86" s="199"/>
      <c r="T86" s="22"/>
      <c r="U86" s="2493" t="s">
        <v>168</v>
      </c>
      <c r="V86" s="82" t="s">
        <v>1785</v>
      </c>
      <c r="W86" s="29"/>
      <c r="X86" s="29"/>
      <c r="Y86" s="29"/>
      <c r="Z86" s="29"/>
      <c r="AA86" s="29"/>
      <c r="AB86" s="2493"/>
      <c r="AC86" s="2493"/>
      <c r="AD86" s="2493"/>
      <c r="AE86" s="2493"/>
      <c r="AI86" s="4457">
        <v>27</v>
      </c>
      <c r="AJ86" s="4347"/>
      <c r="AL86" s="109"/>
    </row>
    <row r="87" spans="1:39" ht="11.25" customHeight="1">
      <c r="A87" s="195"/>
      <c r="B87" s="35"/>
      <c r="C87" s="82"/>
      <c r="D87" s="199" t="s">
        <v>1802</v>
      </c>
      <c r="E87" s="198"/>
      <c r="F87" s="199"/>
      <c r="G87" s="200"/>
      <c r="H87" s="200"/>
      <c r="I87" s="200"/>
      <c r="J87" s="2493"/>
      <c r="K87" s="2493"/>
      <c r="L87" s="2493"/>
      <c r="M87" s="2493"/>
      <c r="N87" s="205"/>
      <c r="O87" s="200"/>
      <c r="P87" s="200"/>
      <c r="Q87" s="4457"/>
      <c r="R87" s="4348"/>
      <c r="S87" s="199"/>
      <c r="T87" s="22"/>
      <c r="U87" s="2493"/>
      <c r="V87" s="103" t="s">
        <v>2404</v>
      </c>
      <c r="W87" s="29"/>
      <c r="X87" s="29"/>
      <c r="Y87" s="29"/>
      <c r="Z87" s="29"/>
      <c r="AA87" s="29"/>
      <c r="AB87" s="2493"/>
      <c r="AC87" s="2493"/>
      <c r="AD87" s="2493"/>
      <c r="AE87" s="2493"/>
      <c r="AI87" s="4457"/>
      <c r="AJ87" s="4348"/>
      <c r="AL87" s="109"/>
    </row>
    <row r="88" spans="1:39" ht="3.75" customHeight="1">
      <c r="A88" s="195"/>
      <c r="B88" s="35"/>
      <c r="C88" s="34"/>
      <c r="D88" s="199"/>
      <c r="E88" s="198"/>
      <c r="F88" s="199"/>
      <c r="G88" s="200"/>
      <c r="H88" s="200"/>
      <c r="I88" s="200"/>
      <c r="J88" s="2493"/>
      <c r="K88" s="2493"/>
      <c r="L88" s="2493"/>
      <c r="M88" s="2493"/>
      <c r="N88" s="205"/>
      <c r="O88" s="200"/>
      <c r="P88" s="200"/>
      <c r="R88" s="2493"/>
      <c r="S88" s="199"/>
      <c r="T88" s="22"/>
      <c r="U88" s="2493"/>
      <c r="V88" s="253"/>
      <c r="W88" s="253"/>
      <c r="X88" s="29"/>
      <c r="Y88" s="256"/>
      <c r="Z88" s="256"/>
      <c r="AA88" s="256"/>
      <c r="AB88" s="2493"/>
      <c r="AC88" s="2493"/>
      <c r="AD88" s="2493"/>
      <c r="AE88" s="2493"/>
      <c r="AL88" s="109"/>
    </row>
    <row r="89" spans="1:39" ht="11.25" customHeight="1">
      <c r="A89" s="196"/>
      <c r="B89" s="35"/>
      <c r="C89" s="2493" t="s">
        <v>153</v>
      </c>
      <c r="D89" s="82" t="s">
        <v>1803</v>
      </c>
      <c r="E89" s="198"/>
      <c r="F89" s="199"/>
      <c r="G89" s="200"/>
      <c r="H89" s="200"/>
      <c r="I89" s="200"/>
      <c r="J89" s="2493"/>
      <c r="K89" s="2493"/>
      <c r="L89" s="2493"/>
      <c r="M89" s="2493"/>
      <c r="N89" s="205"/>
      <c r="O89" s="200"/>
      <c r="P89" s="200"/>
      <c r="Q89" s="4457">
        <v>23</v>
      </c>
      <c r="R89" s="4347"/>
      <c r="S89" s="199"/>
      <c r="T89" s="22"/>
      <c r="U89" s="2493" t="s">
        <v>229</v>
      </c>
      <c r="V89" s="82" t="s">
        <v>1789</v>
      </c>
      <c r="W89" s="29"/>
      <c r="X89" s="29"/>
      <c r="Y89" s="29"/>
      <c r="Z89" s="29"/>
      <c r="AA89" s="29"/>
      <c r="AB89" s="2493"/>
      <c r="AC89" s="2493"/>
      <c r="AD89" s="2493"/>
      <c r="AE89" s="2493"/>
      <c r="AI89" s="4457">
        <v>28</v>
      </c>
      <c r="AJ89" s="4347"/>
      <c r="AL89" s="109"/>
    </row>
    <row r="90" spans="1:39" ht="11.25" customHeight="1">
      <c r="A90" s="195"/>
      <c r="B90" s="35"/>
      <c r="C90" s="34"/>
      <c r="D90" s="199" t="s">
        <v>1804</v>
      </c>
      <c r="E90" s="198"/>
      <c r="F90" s="199"/>
      <c r="G90" s="200"/>
      <c r="H90" s="200"/>
      <c r="I90" s="200"/>
      <c r="J90" s="2493"/>
      <c r="K90" s="2493"/>
      <c r="L90" s="2493"/>
      <c r="M90" s="2493"/>
      <c r="N90" s="205"/>
      <c r="O90" s="200"/>
      <c r="P90" s="200"/>
      <c r="Q90" s="4457"/>
      <c r="R90" s="4348"/>
      <c r="S90" s="199"/>
      <c r="T90" s="22"/>
      <c r="U90" s="2493"/>
      <c r="V90" s="199" t="s">
        <v>1791</v>
      </c>
      <c r="W90" s="29"/>
      <c r="X90" s="29"/>
      <c r="Y90" s="29"/>
      <c r="Z90" s="29"/>
      <c r="AA90" s="29"/>
      <c r="AB90" s="2493"/>
      <c r="AC90" s="2493"/>
      <c r="AD90" s="2493"/>
      <c r="AE90" s="2493"/>
      <c r="AI90" s="4457"/>
      <c r="AJ90" s="4348"/>
      <c r="AL90" s="109"/>
    </row>
    <row r="91" spans="1:39" ht="3.75" customHeight="1">
      <c r="A91" s="195"/>
      <c r="B91" s="35"/>
      <c r="C91" s="34"/>
      <c r="D91" s="199"/>
      <c r="E91" s="198"/>
      <c r="F91" s="199"/>
      <c r="G91" s="200"/>
      <c r="H91" s="200"/>
      <c r="I91" s="200"/>
      <c r="J91" s="2493"/>
      <c r="K91" s="2493"/>
      <c r="L91" s="2493"/>
      <c r="M91" s="2493"/>
      <c r="N91" s="205"/>
      <c r="O91" s="200"/>
      <c r="P91" s="200"/>
      <c r="R91" s="2493"/>
      <c r="S91" s="199"/>
      <c r="T91" s="22"/>
      <c r="U91" s="2493"/>
      <c r="V91" s="199"/>
      <c r="W91" s="29"/>
      <c r="X91" s="29"/>
      <c r="Y91" s="29"/>
      <c r="Z91" s="29"/>
      <c r="AA91" s="29"/>
      <c r="AB91" s="2493"/>
      <c r="AC91" s="2493"/>
      <c r="AD91" s="2493"/>
      <c r="AE91" s="2493"/>
      <c r="AL91" s="109"/>
    </row>
    <row r="92" spans="1:39" ht="11.25" customHeight="1">
      <c r="A92" s="195"/>
      <c r="B92" s="35"/>
      <c r="C92" s="2493" t="s">
        <v>157</v>
      </c>
      <c r="D92" s="82" t="s">
        <v>2405</v>
      </c>
      <c r="E92" s="198"/>
      <c r="F92" s="199"/>
      <c r="G92" s="200"/>
      <c r="H92" s="200"/>
      <c r="I92" s="200"/>
      <c r="J92" s="2493"/>
      <c r="K92" s="2493"/>
      <c r="L92" s="2493"/>
      <c r="M92" s="2493"/>
      <c r="N92" s="205"/>
      <c r="O92" s="200"/>
      <c r="P92" s="200"/>
      <c r="Q92" s="4457">
        <v>24</v>
      </c>
      <c r="R92" s="4347"/>
      <c r="S92" s="199"/>
      <c r="T92" s="22"/>
      <c r="U92" s="2493" t="s">
        <v>232</v>
      </c>
      <c r="V92" s="82" t="s">
        <v>1796</v>
      </c>
      <c r="W92" s="29"/>
      <c r="X92" s="29"/>
      <c r="Y92" s="29"/>
      <c r="Z92" s="29"/>
      <c r="AA92" s="29"/>
      <c r="AB92" s="2493"/>
      <c r="AC92" s="2493"/>
      <c r="AD92" s="2493"/>
      <c r="AE92" s="2493"/>
      <c r="AI92" s="4457">
        <v>29</v>
      </c>
      <c r="AJ92" s="4347"/>
      <c r="AL92" s="109"/>
    </row>
    <row r="93" spans="1:39" ht="11.25" customHeight="1">
      <c r="A93" s="195"/>
      <c r="B93" s="35"/>
      <c r="C93" s="34"/>
      <c r="D93" s="199" t="s">
        <v>1805</v>
      </c>
      <c r="E93" s="198"/>
      <c r="F93" s="199"/>
      <c r="G93" s="200"/>
      <c r="H93" s="200"/>
      <c r="I93" s="200"/>
      <c r="J93" s="2493"/>
      <c r="K93" s="2493"/>
      <c r="L93" s="2493"/>
      <c r="M93" s="2493"/>
      <c r="N93" s="205"/>
      <c r="O93" s="200"/>
      <c r="P93" s="200"/>
      <c r="Q93" s="4457"/>
      <c r="R93" s="4348"/>
      <c r="S93" s="199"/>
      <c r="T93" s="22"/>
      <c r="U93" s="2493"/>
      <c r="V93" s="199" t="s">
        <v>1366</v>
      </c>
      <c r="W93" s="29"/>
      <c r="X93" s="29"/>
      <c r="Y93" s="29"/>
      <c r="Z93" s="29"/>
      <c r="AA93" s="29"/>
      <c r="AB93" s="2493"/>
      <c r="AC93" s="2493"/>
      <c r="AD93" s="2493"/>
      <c r="AE93" s="2493"/>
      <c r="AI93" s="4457"/>
      <c r="AJ93" s="4348"/>
      <c r="AL93" s="109"/>
    </row>
    <row r="94" spans="1:39" ht="3.75" customHeight="1">
      <c r="A94" s="195"/>
      <c r="B94" s="35"/>
      <c r="C94" s="34"/>
      <c r="D94" s="199"/>
      <c r="E94" s="198"/>
      <c r="F94" s="199"/>
      <c r="G94" s="200"/>
      <c r="H94" s="200"/>
      <c r="I94" s="200"/>
      <c r="J94" s="2493"/>
      <c r="K94" s="2493"/>
      <c r="L94" s="2493"/>
      <c r="M94" s="2493"/>
      <c r="N94" s="205"/>
      <c r="O94" s="200"/>
      <c r="P94" s="200"/>
      <c r="R94" s="2493"/>
      <c r="S94" s="199"/>
      <c r="T94" s="22"/>
      <c r="U94" s="2493"/>
      <c r="V94" s="199"/>
      <c r="W94" s="29"/>
      <c r="X94" s="29"/>
      <c r="Y94" s="29"/>
      <c r="Z94" s="29"/>
      <c r="AA94" s="29"/>
      <c r="AB94" s="2493"/>
      <c r="AC94" s="2493"/>
      <c r="AD94" s="2493"/>
      <c r="AE94" s="2493"/>
      <c r="AL94" s="109"/>
    </row>
    <row r="95" spans="1:39" ht="11.25" customHeight="1">
      <c r="A95" s="195"/>
      <c r="B95" s="35"/>
      <c r="C95" s="2493" t="s">
        <v>161</v>
      </c>
      <c r="D95" s="82" t="s">
        <v>2406</v>
      </c>
      <c r="E95" s="198"/>
      <c r="F95" s="199"/>
      <c r="G95" s="200"/>
      <c r="H95" s="200"/>
      <c r="I95" s="200"/>
      <c r="J95" s="2493"/>
      <c r="K95" s="2493"/>
      <c r="L95" s="2493"/>
      <c r="M95" s="2493"/>
      <c r="N95" s="205"/>
      <c r="O95" s="200"/>
      <c r="P95" s="200"/>
      <c r="Q95" s="4457">
        <v>25</v>
      </c>
      <c r="R95" s="4347"/>
      <c r="S95" s="199"/>
      <c r="T95" s="22"/>
      <c r="U95" s="2493"/>
      <c r="V95" s="242"/>
      <c r="W95" s="243"/>
      <c r="X95" s="243"/>
      <c r="Y95" s="243"/>
      <c r="Z95" s="243"/>
      <c r="AA95" s="243"/>
      <c r="AB95" s="247"/>
      <c r="AC95" s="247"/>
      <c r="AD95" s="247"/>
      <c r="AE95" s="247"/>
      <c r="AI95" s="4212"/>
      <c r="AJ95" s="2526"/>
      <c r="AL95" s="109"/>
    </row>
    <row r="96" spans="1:39" ht="11.25" customHeight="1">
      <c r="A96" s="195"/>
      <c r="B96" s="35"/>
      <c r="C96" s="2493"/>
      <c r="D96" s="199" t="s">
        <v>2407</v>
      </c>
      <c r="E96" s="198"/>
      <c r="F96" s="199"/>
      <c r="G96" s="200"/>
      <c r="H96" s="200"/>
      <c r="I96" s="200"/>
      <c r="J96" s="2493"/>
      <c r="K96" s="2493"/>
      <c r="L96" s="2493"/>
      <c r="M96" s="2493"/>
      <c r="N96" s="205"/>
      <c r="O96" s="200"/>
      <c r="P96" s="200"/>
      <c r="Q96" s="4457"/>
      <c r="R96" s="4348"/>
      <c r="S96" s="199"/>
      <c r="T96" s="22"/>
      <c r="U96" s="29"/>
      <c r="V96" s="29"/>
      <c r="W96" s="29"/>
      <c r="X96" s="29"/>
      <c r="Y96" s="29"/>
      <c r="Z96" s="29"/>
      <c r="AA96" s="29"/>
      <c r="AB96" s="2493"/>
      <c r="AC96" s="2493"/>
      <c r="AD96" s="2493"/>
      <c r="AE96" s="2493"/>
      <c r="AI96" s="4212"/>
      <c r="AJ96" s="2526"/>
      <c r="AL96" s="109"/>
    </row>
    <row r="97" spans="1:39" ht="11.25" customHeight="1">
      <c r="A97" s="195"/>
      <c r="B97" s="35"/>
      <c r="C97" s="2493"/>
      <c r="E97" s="198"/>
      <c r="F97" s="199"/>
      <c r="G97" s="200"/>
      <c r="H97" s="200"/>
      <c r="I97" s="200"/>
      <c r="J97" s="2493"/>
      <c r="K97" s="2493"/>
      <c r="L97" s="2493"/>
      <c r="M97" s="2493"/>
      <c r="N97" s="205"/>
      <c r="O97" s="200"/>
      <c r="P97" s="200"/>
      <c r="R97" s="2493"/>
      <c r="S97" s="199"/>
      <c r="T97" s="22"/>
      <c r="U97" s="29"/>
      <c r="V97" s="253"/>
      <c r="W97" s="253"/>
      <c r="X97" s="29"/>
      <c r="Y97" s="256"/>
      <c r="Z97" s="256"/>
      <c r="AA97" s="256"/>
      <c r="AB97" s="2493"/>
      <c r="AC97" s="2493"/>
      <c r="AD97" s="2493"/>
      <c r="AE97" s="2493"/>
      <c r="AL97" s="109"/>
    </row>
    <row r="98" spans="1:39" ht="11.25" customHeight="1" thickBot="1">
      <c r="A98" s="4292">
        <v>46</v>
      </c>
      <c r="B98" s="4293"/>
      <c r="C98" s="4293"/>
      <c r="D98" s="4293"/>
      <c r="E98" s="4293"/>
      <c r="F98" s="4293"/>
      <c r="G98" s="4293"/>
      <c r="H98" s="4293"/>
      <c r="I98" s="4293"/>
      <c r="J98" s="4293"/>
      <c r="K98" s="4293"/>
      <c r="L98" s="4293"/>
      <c r="M98" s="4293"/>
      <c r="N98" s="4293"/>
      <c r="O98" s="4293"/>
      <c r="P98" s="4293"/>
      <c r="Q98" s="4293"/>
      <c r="R98" s="4293"/>
      <c r="S98" s="4293"/>
      <c r="T98" s="4293"/>
      <c r="U98" s="4293"/>
      <c r="V98" s="4293"/>
      <c r="W98" s="4293"/>
      <c r="X98" s="4293"/>
      <c r="Y98" s="4293"/>
      <c r="Z98" s="4293"/>
      <c r="AA98" s="4293"/>
      <c r="AB98" s="4293"/>
      <c r="AC98" s="4293"/>
      <c r="AD98" s="4293"/>
      <c r="AE98" s="4293"/>
      <c r="AF98" s="4293"/>
      <c r="AG98" s="4293"/>
      <c r="AH98" s="4293"/>
      <c r="AI98" s="4293"/>
      <c r="AJ98" s="4293"/>
      <c r="AK98" s="4293"/>
      <c r="AL98" s="4294"/>
    </row>
    <row r="99" spans="1:39" ht="11.25" customHeight="1">
      <c r="A99" s="287"/>
      <c r="B99" s="288"/>
      <c r="C99" s="83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1"/>
      <c r="AM99" s="2526"/>
    </row>
    <row r="100" spans="1:39" ht="11.25" customHeight="1">
      <c r="A100" s="195"/>
      <c r="B100" s="29"/>
      <c r="C100" s="82"/>
      <c r="D100" s="2526"/>
      <c r="E100" s="2526"/>
      <c r="F100" s="2526"/>
      <c r="G100" s="2526"/>
      <c r="H100" s="2526"/>
      <c r="I100" s="2526"/>
      <c r="J100" s="2526"/>
      <c r="K100" s="2526"/>
      <c r="L100" s="2526"/>
      <c r="M100" s="2526"/>
      <c r="N100" s="2526"/>
      <c r="O100" s="2526"/>
      <c r="P100" s="2526"/>
      <c r="Q100" s="2526"/>
      <c r="R100" s="271"/>
      <c r="S100" s="271"/>
      <c r="T100" s="271"/>
      <c r="U100" s="271"/>
      <c r="V100" s="271"/>
      <c r="W100" s="271"/>
      <c r="X100" s="271"/>
      <c r="Y100" s="271"/>
      <c r="Z100" s="271"/>
      <c r="AA100" s="271"/>
      <c r="AB100" s="271"/>
      <c r="AC100" s="271"/>
      <c r="AD100" s="271"/>
      <c r="AE100" s="271"/>
      <c r="AF100" s="271"/>
      <c r="AG100" s="271"/>
      <c r="AH100" s="271"/>
      <c r="AI100" s="271"/>
      <c r="AJ100" s="271"/>
      <c r="AK100" s="271"/>
      <c r="AL100" s="274"/>
      <c r="AM100" s="2526"/>
    </row>
    <row r="101" spans="1:39" ht="15" customHeight="1">
      <c r="A101" s="195"/>
      <c r="B101" s="4316" t="s">
        <v>1183</v>
      </c>
      <c r="C101" s="4317"/>
      <c r="D101" s="4317"/>
      <c r="E101" s="4317"/>
      <c r="F101" s="4317"/>
      <c r="G101" s="4318"/>
      <c r="H101" s="4322" t="s">
        <v>1749</v>
      </c>
      <c r="I101" s="4323"/>
      <c r="J101" s="78"/>
      <c r="K101" s="244" t="s">
        <v>1806</v>
      </c>
      <c r="L101" s="78"/>
      <c r="M101" s="78"/>
      <c r="O101" s="2526"/>
      <c r="P101" s="2526"/>
      <c r="Q101" s="2526"/>
      <c r="R101" s="271"/>
      <c r="S101" s="271"/>
      <c r="T101" s="271"/>
      <c r="U101" s="271"/>
      <c r="V101" s="271"/>
      <c r="W101" s="271"/>
      <c r="X101" s="271"/>
      <c r="Y101" s="271"/>
      <c r="Z101" s="271"/>
      <c r="AA101" s="271"/>
      <c r="AB101" s="271"/>
      <c r="AC101" s="271"/>
      <c r="AD101" s="271"/>
      <c r="AE101" s="271"/>
      <c r="AF101" s="271"/>
      <c r="AG101" s="271"/>
      <c r="AH101" s="271"/>
      <c r="AI101" s="271"/>
      <c r="AJ101" s="271"/>
      <c r="AK101" s="271"/>
      <c r="AL101" s="274"/>
      <c r="AM101" s="2526"/>
    </row>
    <row r="102" spans="1:39" ht="15" customHeight="1">
      <c r="A102" s="195"/>
      <c r="B102" s="4319"/>
      <c r="C102" s="4320"/>
      <c r="D102" s="4320"/>
      <c r="E102" s="4320"/>
      <c r="F102" s="4320"/>
      <c r="G102" s="4321"/>
      <c r="H102" s="4324"/>
      <c r="I102" s="4325"/>
      <c r="J102" s="80"/>
      <c r="K102" s="245" t="s">
        <v>1807</v>
      </c>
      <c r="L102" s="80"/>
      <c r="M102" s="80"/>
      <c r="O102" s="2526"/>
      <c r="P102" s="2526"/>
      <c r="Q102" s="2526"/>
      <c r="R102" s="271"/>
      <c r="S102" s="271"/>
      <c r="T102" s="271"/>
      <c r="U102" s="271"/>
      <c r="V102" s="271"/>
      <c r="W102" s="271"/>
      <c r="X102" s="271"/>
      <c r="Y102" s="271"/>
      <c r="Z102" s="271"/>
      <c r="AA102" s="271"/>
      <c r="AB102" s="271"/>
      <c r="AC102" s="271"/>
      <c r="AD102" s="271"/>
      <c r="AE102" s="271"/>
      <c r="AF102" s="271"/>
      <c r="AG102" s="271"/>
      <c r="AH102" s="271"/>
      <c r="AI102" s="271"/>
      <c r="AJ102" s="271"/>
      <c r="AK102" s="271"/>
      <c r="AL102" s="274"/>
      <c r="AM102" s="2526"/>
    </row>
    <row r="103" spans="1:39" ht="18" customHeight="1">
      <c r="A103" s="195"/>
      <c r="B103" s="29"/>
      <c r="C103" s="82"/>
      <c r="D103" s="2526"/>
      <c r="E103" s="2526"/>
      <c r="F103" s="2526"/>
      <c r="G103" s="2526"/>
      <c r="H103" s="2526"/>
      <c r="I103" s="2526"/>
      <c r="J103" s="2526"/>
      <c r="K103" s="2526"/>
      <c r="L103" s="2526"/>
      <c r="M103" s="2526"/>
      <c r="N103" s="2526"/>
      <c r="O103" s="2526"/>
      <c r="P103" s="2526"/>
      <c r="Q103" s="2526"/>
      <c r="R103" s="271"/>
      <c r="S103" s="271"/>
      <c r="T103" s="271"/>
      <c r="U103" s="271"/>
      <c r="V103" s="271"/>
      <c r="W103" s="271"/>
      <c r="X103" s="271"/>
      <c r="Y103" s="271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274"/>
      <c r="AM103" s="2526"/>
    </row>
    <row r="104" spans="1:39" ht="12" customHeight="1">
      <c r="A104" s="195"/>
      <c r="C104" s="2521" t="s">
        <v>57</v>
      </c>
      <c r="D104" s="34" t="s">
        <v>1808</v>
      </c>
      <c r="E104" s="198"/>
      <c r="F104" s="199"/>
      <c r="G104" s="200"/>
      <c r="H104" s="200"/>
      <c r="I104" s="200"/>
      <c r="J104" s="2493"/>
      <c r="K104" s="2493"/>
      <c r="L104" s="2493"/>
      <c r="M104" s="2493"/>
      <c r="N104" s="205"/>
      <c r="O104" s="200"/>
      <c r="P104" s="200"/>
      <c r="R104" s="2493"/>
      <c r="S104" s="199"/>
      <c r="T104" s="22"/>
      <c r="U104" s="29"/>
      <c r="V104" s="29"/>
      <c r="W104" s="29"/>
      <c r="X104" s="29"/>
      <c r="Y104" s="29"/>
      <c r="Z104" s="29"/>
      <c r="AA104" s="29"/>
      <c r="AB104" s="2493"/>
      <c r="AC104" s="2493"/>
      <c r="AD104" s="2493"/>
      <c r="AE104" s="2493"/>
      <c r="AL104" s="109"/>
    </row>
    <row r="105" spans="1:39" ht="11.25" customHeight="1">
      <c r="A105" s="195"/>
      <c r="B105" s="29"/>
      <c r="C105" s="82"/>
      <c r="D105" s="2526"/>
      <c r="E105" s="2526"/>
      <c r="F105" s="2526"/>
      <c r="G105" s="2526"/>
      <c r="H105" s="2526"/>
      <c r="I105" s="2526"/>
      <c r="J105" s="2526"/>
      <c r="K105" s="2526"/>
      <c r="L105" s="2526"/>
      <c r="M105" s="2526"/>
      <c r="N105" s="2526"/>
      <c r="O105" s="2526"/>
      <c r="P105" s="2526"/>
      <c r="Q105" s="4498"/>
      <c r="R105" s="4498"/>
      <c r="S105" s="271"/>
      <c r="T105" s="271"/>
      <c r="U105" s="271"/>
      <c r="V105" s="271"/>
      <c r="W105" s="271"/>
      <c r="X105" s="271"/>
      <c r="Y105" s="271"/>
      <c r="Z105" s="271"/>
      <c r="AA105" s="271"/>
      <c r="AB105" s="271"/>
      <c r="AC105" s="271"/>
      <c r="AD105" s="271"/>
      <c r="AE105" s="271"/>
      <c r="AF105" s="271"/>
      <c r="AG105" s="271"/>
      <c r="AH105" s="271"/>
      <c r="AI105" s="4498">
        <v>3700</v>
      </c>
      <c r="AJ105" s="4498"/>
      <c r="AK105" s="271"/>
      <c r="AL105" s="274"/>
      <c r="AM105" s="2526"/>
    </row>
    <row r="106" spans="1:39" ht="11.25" customHeight="1">
      <c r="A106" s="195"/>
      <c r="B106" s="35"/>
      <c r="C106" s="2493" t="s">
        <v>144</v>
      </c>
      <c r="D106" s="82" t="s">
        <v>2408</v>
      </c>
      <c r="E106" s="198"/>
      <c r="F106" s="199"/>
      <c r="G106" s="200"/>
      <c r="H106" s="200"/>
      <c r="I106" s="200"/>
      <c r="J106" s="2493"/>
      <c r="K106" s="2493"/>
      <c r="L106" s="2493"/>
      <c r="M106" s="2493"/>
      <c r="N106" s="205"/>
      <c r="O106" s="200"/>
      <c r="P106" s="200"/>
      <c r="Q106" s="4457">
        <v>30</v>
      </c>
      <c r="R106" s="4347"/>
      <c r="S106" s="199"/>
      <c r="T106" s="22"/>
      <c r="U106" s="2493" t="s">
        <v>232</v>
      </c>
      <c r="V106" s="82" t="s">
        <v>2409</v>
      </c>
      <c r="W106" s="29"/>
      <c r="X106" s="29"/>
      <c r="Y106" s="29"/>
      <c r="Z106" s="29"/>
      <c r="AA106" s="29"/>
      <c r="AB106" s="2493"/>
      <c r="AC106" s="2493"/>
      <c r="AD106" s="2493"/>
      <c r="AE106" s="2493"/>
      <c r="AI106" s="4457">
        <v>38</v>
      </c>
      <c r="AJ106" s="4347"/>
      <c r="AL106" s="109"/>
    </row>
    <row r="107" spans="1:39" ht="11.25" customHeight="1">
      <c r="A107" s="195"/>
      <c r="B107" s="35"/>
      <c r="C107" s="82"/>
      <c r="D107" s="199" t="s">
        <v>2410</v>
      </c>
      <c r="E107" s="198"/>
      <c r="F107" s="199"/>
      <c r="G107" s="200"/>
      <c r="H107" s="200"/>
      <c r="I107" s="200"/>
      <c r="J107" s="2493"/>
      <c r="K107" s="2493"/>
      <c r="L107" s="2493"/>
      <c r="M107" s="2493"/>
      <c r="N107" s="205"/>
      <c r="O107" s="200"/>
      <c r="P107" s="200"/>
      <c r="Q107" s="4457"/>
      <c r="R107" s="4348"/>
      <c r="S107" s="199"/>
      <c r="T107" s="22"/>
      <c r="U107" s="2493"/>
      <c r="V107" s="199" t="s">
        <v>2411</v>
      </c>
      <c r="W107" s="29"/>
      <c r="X107" s="29"/>
      <c r="Y107" s="29"/>
      <c r="Z107" s="29"/>
      <c r="AA107" s="29"/>
      <c r="AB107" s="2493"/>
      <c r="AC107" s="2493"/>
      <c r="AD107" s="2493"/>
      <c r="AE107" s="2493"/>
      <c r="AI107" s="4457"/>
      <c r="AJ107" s="4348"/>
      <c r="AL107" s="109"/>
    </row>
    <row r="108" spans="1:39" ht="3.75" customHeight="1">
      <c r="A108" s="195"/>
      <c r="B108" s="35"/>
      <c r="C108" s="34"/>
      <c r="D108" s="199"/>
      <c r="E108" s="198"/>
      <c r="F108" s="199"/>
      <c r="G108" s="200"/>
      <c r="H108" s="200"/>
      <c r="I108" s="200"/>
      <c r="J108" s="2493"/>
      <c r="K108" s="2493"/>
      <c r="L108" s="2493"/>
      <c r="M108" s="2493"/>
      <c r="N108" s="205"/>
      <c r="O108" s="200"/>
      <c r="P108" s="200"/>
      <c r="R108" s="2493"/>
      <c r="S108" s="199"/>
      <c r="T108" s="22"/>
      <c r="U108" s="2493"/>
      <c r="V108" s="199"/>
      <c r="W108" s="29"/>
      <c r="X108" s="29"/>
      <c r="Y108" s="29"/>
      <c r="Z108" s="29"/>
      <c r="AA108" s="29"/>
      <c r="AB108" s="2493"/>
      <c r="AC108" s="2493"/>
      <c r="AD108" s="2493"/>
      <c r="AE108" s="2493"/>
      <c r="AL108" s="109"/>
    </row>
    <row r="109" spans="1:39" ht="11.25" customHeight="1">
      <c r="A109" s="195"/>
      <c r="B109" s="35"/>
      <c r="C109" s="2493" t="s">
        <v>149</v>
      </c>
      <c r="D109" s="82" t="s">
        <v>2412</v>
      </c>
      <c r="E109" s="198"/>
      <c r="F109" s="199"/>
      <c r="G109" s="200"/>
      <c r="H109" s="200"/>
      <c r="I109" s="200"/>
      <c r="J109" s="2493"/>
      <c r="K109" s="2493"/>
      <c r="L109" s="2493"/>
      <c r="M109" s="2493"/>
      <c r="N109" s="205"/>
      <c r="O109" s="200"/>
      <c r="P109" s="200"/>
      <c r="Q109" s="4457">
        <v>31</v>
      </c>
      <c r="R109" s="4347"/>
      <c r="S109" s="199"/>
      <c r="T109" s="22"/>
      <c r="U109" s="2493" t="s">
        <v>235</v>
      </c>
      <c r="V109" s="82" t="s">
        <v>1785</v>
      </c>
      <c r="W109" s="29"/>
      <c r="X109" s="29"/>
      <c r="Y109" s="29"/>
      <c r="Z109" s="29"/>
      <c r="AA109" s="29"/>
      <c r="AB109" s="2493"/>
      <c r="AC109" s="2493"/>
      <c r="AD109" s="2493"/>
      <c r="AE109" s="2493"/>
      <c r="AI109" s="4457">
        <v>39</v>
      </c>
      <c r="AJ109" s="4347"/>
      <c r="AL109" s="109"/>
    </row>
    <row r="110" spans="1:39" ht="11.25" customHeight="1">
      <c r="A110" s="195"/>
      <c r="B110" s="35"/>
      <c r="C110" s="82"/>
      <c r="D110" s="199" t="s">
        <v>2413</v>
      </c>
      <c r="E110" s="198"/>
      <c r="F110" s="199"/>
      <c r="G110" s="200"/>
      <c r="H110" s="200"/>
      <c r="I110" s="200"/>
      <c r="J110" s="2493"/>
      <c r="K110" s="2493"/>
      <c r="L110" s="2493"/>
      <c r="M110" s="2493"/>
      <c r="N110" s="205"/>
      <c r="O110" s="200"/>
      <c r="P110" s="200"/>
      <c r="Q110" s="4457"/>
      <c r="R110" s="4348"/>
      <c r="S110" s="199"/>
      <c r="T110" s="22"/>
      <c r="U110" s="29"/>
      <c r="V110" s="103" t="s">
        <v>2404</v>
      </c>
      <c r="W110" s="29"/>
      <c r="X110" s="29"/>
      <c r="Y110" s="29"/>
      <c r="Z110" s="29"/>
      <c r="AA110" s="29"/>
      <c r="AB110" s="2493"/>
      <c r="AC110" s="2493"/>
      <c r="AD110" s="2493"/>
      <c r="AE110" s="2493"/>
      <c r="AI110" s="4457"/>
      <c r="AJ110" s="4348"/>
      <c r="AL110" s="109"/>
    </row>
    <row r="111" spans="1:39" ht="3.75" customHeight="1">
      <c r="A111" s="195"/>
      <c r="B111" s="35"/>
      <c r="C111" s="34"/>
      <c r="D111" s="199"/>
      <c r="E111" s="198"/>
      <c r="F111" s="199"/>
      <c r="G111" s="200"/>
      <c r="H111" s="200"/>
      <c r="I111" s="200"/>
      <c r="J111" s="2493"/>
      <c r="K111" s="2493"/>
      <c r="L111" s="2493"/>
      <c r="M111" s="2493"/>
      <c r="N111" s="205"/>
      <c r="O111" s="200"/>
      <c r="P111" s="200"/>
      <c r="R111" s="2493"/>
      <c r="S111" s="199"/>
      <c r="T111" s="22"/>
      <c r="U111" s="29"/>
      <c r="V111" s="253"/>
      <c r="W111" s="253"/>
      <c r="X111" s="29"/>
      <c r="Y111" s="256"/>
      <c r="Z111" s="256"/>
      <c r="AA111" s="256"/>
      <c r="AB111" s="2493"/>
      <c r="AC111" s="2493"/>
      <c r="AD111" s="2493"/>
      <c r="AE111" s="2493"/>
      <c r="AL111" s="109"/>
    </row>
    <row r="112" spans="1:39" ht="11.25" customHeight="1">
      <c r="A112" s="196"/>
      <c r="B112" s="35"/>
      <c r="C112" s="2493" t="s">
        <v>153</v>
      </c>
      <c r="D112" s="82" t="s">
        <v>2414</v>
      </c>
      <c r="E112" s="198"/>
      <c r="F112" s="199"/>
      <c r="G112" s="200"/>
      <c r="H112" s="200"/>
      <c r="I112" s="200"/>
      <c r="J112" s="2493"/>
      <c r="K112" s="2493"/>
      <c r="L112" s="2493"/>
      <c r="M112" s="2493"/>
      <c r="N112" s="205"/>
      <c r="O112" s="200"/>
      <c r="P112" s="200"/>
      <c r="Q112" s="4457">
        <v>32</v>
      </c>
      <c r="R112" s="4347"/>
      <c r="S112" s="199"/>
      <c r="T112" s="22"/>
      <c r="U112" s="2493" t="s">
        <v>238</v>
      </c>
      <c r="V112" s="82" t="s">
        <v>1789</v>
      </c>
      <c r="W112" s="29"/>
      <c r="X112" s="29"/>
      <c r="Y112" s="29"/>
      <c r="Z112" s="29"/>
      <c r="AA112" s="29"/>
      <c r="AB112" s="2493"/>
      <c r="AC112" s="2493"/>
      <c r="AD112" s="2493"/>
      <c r="AE112" s="2493"/>
      <c r="AI112" s="4457">
        <v>40</v>
      </c>
      <c r="AJ112" s="4347"/>
      <c r="AL112" s="109"/>
    </row>
    <row r="113" spans="1:38" ht="11.25" customHeight="1">
      <c r="A113" s="195"/>
      <c r="B113" s="35"/>
      <c r="C113" s="34"/>
      <c r="D113" s="199" t="s">
        <v>2415</v>
      </c>
      <c r="E113" s="198"/>
      <c r="F113" s="199"/>
      <c r="G113" s="200"/>
      <c r="H113" s="200"/>
      <c r="I113" s="200"/>
      <c r="J113" s="2493"/>
      <c r="K113" s="2493"/>
      <c r="L113" s="2493"/>
      <c r="M113" s="2493"/>
      <c r="N113" s="205"/>
      <c r="O113" s="200"/>
      <c r="P113" s="200"/>
      <c r="Q113" s="4457"/>
      <c r="R113" s="4348"/>
      <c r="S113" s="199"/>
      <c r="T113" s="22"/>
      <c r="U113" s="34"/>
      <c r="V113" s="199" t="s">
        <v>1791</v>
      </c>
      <c r="W113" s="29"/>
      <c r="X113" s="29"/>
      <c r="Y113" s="29"/>
      <c r="Z113" s="29"/>
      <c r="AA113" s="29"/>
      <c r="AB113" s="2493"/>
      <c r="AC113" s="2493"/>
      <c r="AD113" s="2493"/>
      <c r="AE113" s="2493"/>
      <c r="AI113" s="4457"/>
      <c r="AJ113" s="4348"/>
      <c r="AL113" s="109"/>
    </row>
    <row r="114" spans="1:38" ht="3.75" customHeight="1">
      <c r="A114" s="195"/>
      <c r="B114" s="35"/>
      <c r="C114" s="34"/>
      <c r="D114" s="199"/>
      <c r="E114" s="198"/>
      <c r="F114" s="199"/>
      <c r="G114" s="200"/>
      <c r="H114" s="200"/>
      <c r="I114" s="200"/>
      <c r="J114" s="2493"/>
      <c r="K114" s="2493"/>
      <c r="L114" s="2493"/>
      <c r="M114" s="2493"/>
      <c r="N114" s="205"/>
      <c r="O114" s="200"/>
      <c r="P114" s="200"/>
      <c r="R114" s="2493"/>
      <c r="S114" s="199"/>
      <c r="T114" s="22"/>
      <c r="U114" s="34"/>
      <c r="V114" s="199"/>
      <c r="W114" s="29"/>
      <c r="X114" s="29"/>
      <c r="Y114" s="29"/>
      <c r="Z114" s="29"/>
      <c r="AA114" s="29"/>
      <c r="AB114" s="2493"/>
      <c r="AC114" s="2493"/>
      <c r="AD114" s="2493"/>
      <c r="AE114" s="2493"/>
      <c r="AL114" s="109"/>
    </row>
    <row r="115" spans="1:38" ht="11.25" customHeight="1">
      <c r="A115" s="195"/>
      <c r="B115" s="35"/>
      <c r="C115" s="2493" t="s">
        <v>157</v>
      </c>
      <c r="D115" s="82" t="s">
        <v>1809</v>
      </c>
      <c r="E115" s="198"/>
      <c r="F115" s="199"/>
      <c r="G115" s="200"/>
      <c r="H115" s="200"/>
      <c r="I115" s="200"/>
      <c r="J115" s="2493"/>
      <c r="K115" s="2493"/>
      <c r="L115" s="2493"/>
      <c r="M115" s="2493"/>
      <c r="N115" s="205"/>
      <c r="O115" s="200"/>
      <c r="P115" s="200"/>
      <c r="Q115" s="4457">
        <v>33</v>
      </c>
      <c r="R115" s="4347"/>
      <c r="S115" s="199"/>
      <c r="T115" s="22"/>
      <c r="U115" s="2493" t="s">
        <v>241</v>
      </c>
      <c r="V115" s="82" t="s">
        <v>2416</v>
      </c>
      <c r="W115" s="29"/>
      <c r="X115" s="29"/>
      <c r="Y115" s="29"/>
      <c r="Z115" s="29"/>
      <c r="AA115" s="29"/>
      <c r="AB115" s="2493"/>
      <c r="AC115" s="2493"/>
      <c r="AD115" s="2493"/>
      <c r="AE115" s="2493"/>
      <c r="AI115" s="4457">
        <v>41</v>
      </c>
      <c r="AJ115" s="4347"/>
      <c r="AL115" s="109"/>
    </row>
    <row r="116" spans="1:38" ht="11.25" customHeight="1">
      <c r="A116" s="195"/>
      <c r="B116" s="35"/>
      <c r="C116" s="34"/>
      <c r="D116" s="199" t="s">
        <v>1810</v>
      </c>
      <c r="E116" s="198"/>
      <c r="F116" s="199"/>
      <c r="G116" s="200"/>
      <c r="H116" s="200"/>
      <c r="I116" s="200"/>
      <c r="J116" s="2493"/>
      <c r="K116" s="2493"/>
      <c r="L116" s="2493"/>
      <c r="M116" s="2493"/>
      <c r="N116" s="205"/>
      <c r="O116" s="200"/>
      <c r="P116" s="200"/>
      <c r="Q116" s="4457"/>
      <c r="R116" s="4348"/>
      <c r="S116" s="199"/>
      <c r="T116" s="22"/>
      <c r="U116" s="2493"/>
      <c r="V116" s="199" t="s">
        <v>2417</v>
      </c>
      <c r="W116" s="29"/>
      <c r="X116" s="29"/>
      <c r="Y116" s="29"/>
      <c r="Z116" s="29"/>
      <c r="AA116" s="29"/>
      <c r="AB116" s="2493"/>
      <c r="AC116" s="2493"/>
      <c r="AD116" s="2493"/>
      <c r="AE116" s="2493"/>
      <c r="AI116" s="4457"/>
      <c r="AJ116" s="4348"/>
      <c r="AL116" s="109"/>
    </row>
    <row r="117" spans="1:38" ht="3.75" customHeight="1">
      <c r="A117" s="195"/>
      <c r="B117" s="35"/>
      <c r="C117" s="34"/>
      <c r="D117" s="199"/>
      <c r="E117" s="198"/>
      <c r="F117" s="199"/>
      <c r="G117" s="200"/>
      <c r="H117" s="200"/>
      <c r="I117" s="200"/>
      <c r="J117" s="2493"/>
      <c r="K117" s="2493"/>
      <c r="L117" s="2493"/>
      <c r="M117" s="2493"/>
      <c r="N117" s="205"/>
      <c r="O117" s="200"/>
      <c r="P117" s="200"/>
      <c r="R117" s="2493"/>
      <c r="S117" s="199"/>
      <c r="T117" s="22"/>
      <c r="U117" s="2493"/>
      <c r="V117" s="199"/>
      <c r="W117" s="29"/>
      <c r="X117" s="29"/>
      <c r="Y117" s="29"/>
      <c r="Z117" s="29"/>
      <c r="AA117" s="29"/>
      <c r="AB117" s="2493"/>
      <c r="AC117" s="2493"/>
      <c r="AD117" s="2493"/>
      <c r="AE117" s="2493"/>
      <c r="AL117" s="109"/>
    </row>
    <row r="118" spans="1:38" ht="11.25" customHeight="1">
      <c r="A118" s="195"/>
      <c r="B118" s="35"/>
      <c r="C118" s="2493" t="s">
        <v>161</v>
      </c>
      <c r="D118" s="82" t="s">
        <v>1811</v>
      </c>
      <c r="E118" s="198"/>
      <c r="F118" s="199"/>
      <c r="G118" s="200"/>
      <c r="H118" s="200"/>
      <c r="I118" s="200"/>
      <c r="J118" s="2493"/>
      <c r="K118" s="2493"/>
      <c r="L118" s="2493"/>
      <c r="M118" s="2493"/>
      <c r="N118" s="205"/>
      <c r="O118" s="200"/>
      <c r="P118" s="200"/>
      <c r="Q118" s="4457">
        <v>34</v>
      </c>
      <c r="R118" s="4347"/>
      <c r="S118" s="199"/>
      <c r="T118" s="22"/>
      <c r="U118" s="2493" t="s">
        <v>244</v>
      </c>
      <c r="V118" s="82" t="s">
        <v>1792</v>
      </c>
      <c r="W118" s="29"/>
      <c r="X118" s="29"/>
      <c r="Y118" s="29"/>
      <c r="Z118" s="29"/>
      <c r="AA118" s="29"/>
      <c r="AB118" s="2493"/>
      <c r="AC118" s="2493"/>
      <c r="AD118" s="2493"/>
      <c r="AE118" s="2493"/>
      <c r="AI118" s="4457">
        <v>42</v>
      </c>
      <c r="AJ118" s="4347"/>
      <c r="AL118" s="109"/>
    </row>
    <row r="119" spans="1:38" ht="11.25" customHeight="1">
      <c r="A119" s="195"/>
      <c r="B119" s="35"/>
      <c r="C119" s="2493"/>
      <c r="D119" s="199" t="s">
        <v>1812</v>
      </c>
      <c r="E119" s="198"/>
      <c r="F119" s="199"/>
      <c r="G119" s="200"/>
      <c r="H119" s="200"/>
      <c r="I119" s="200"/>
      <c r="J119" s="2493"/>
      <c r="K119" s="2493"/>
      <c r="L119" s="2493"/>
      <c r="M119" s="2493"/>
      <c r="N119" s="205"/>
      <c r="O119" s="200"/>
      <c r="P119" s="200"/>
      <c r="Q119" s="4457"/>
      <c r="R119" s="4348"/>
      <c r="S119" s="199"/>
      <c r="T119" s="22"/>
      <c r="U119" s="2493"/>
      <c r="V119" s="103" t="s">
        <v>1794</v>
      </c>
      <c r="W119" s="29"/>
      <c r="X119" s="29"/>
      <c r="Y119" s="29"/>
      <c r="Z119" s="29"/>
      <c r="AA119" s="29"/>
      <c r="AB119" s="2493"/>
      <c r="AC119" s="2493"/>
      <c r="AD119" s="2493"/>
      <c r="AE119" s="2493"/>
      <c r="AI119" s="4457"/>
      <c r="AJ119" s="4348"/>
      <c r="AL119" s="109"/>
    </row>
    <row r="120" spans="1:38" ht="3.75" customHeight="1">
      <c r="A120" s="195"/>
      <c r="B120" s="35"/>
      <c r="C120" s="2493"/>
      <c r="D120" s="199"/>
      <c r="E120" s="198"/>
      <c r="F120" s="199"/>
      <c r="G120" s="200"/>
      <c r="H120" s="200"/>
      <c r="I120" s="200"/>
      <c r="J120" s="2493"/>
      <c r="K120" s="2493"/>
      <c r="L120" s="2493"/>
      <c r="M120" s="2493"/>
      <c r="N120" s="205"/>
      <c r="O120" s="200"/>
      <c r="P120" s="200"/>
      <c r="R120" s="2493"/>
      <c r="S120" s="199"/>
      <c r="T120" s="22"/>
      <c r="U120" s="2493"/>
      <c r="V120" s="253"/>
      <c r="W120" s="253"/>
      <c r="X120" s="29"/>
      <c r="Y120" s="256"/>
      <c r="Z120" s="256"/>
      <c r="AA120" s="256"/>
      <c r="AB120" s="2493"/>
      <c r="AC120" s="2493"/>
      <c r="AD120" s="2493"/>
      <c r="AE120" s="2493"/>
      <c r="AL120" s="109"/>
    </row>
    <row r="121" spans="1:38" ht="11.25" customHeight="1">
      <c r="A121" s="196"/>
      <c r="B121" s="35"/>
      <c r="C121" s="2493" t="s">
        <v>164</v>
      </c>
      <c r="D121" s="82" t="s">
        <v>1813</v>
      </c>
      <c r="E121" s="198"/>
      <c r="F121" s="199"/>
      <c r="G121" s="200"/>
      <c r="H121" s="200"/>
      <c r="I121" s="200"/>
      <c r="J121" s="2493"/>
      <c r="K121" s="2493"/>
      <c r="L121" s="2493"/>
      <c r="M121" s="2493"/>
      <c r="N121" s="205"/>
      <c r="O121" s="200"/>
      <c r="P121" s="200"/>
      <c r="Q121" s="4457">
        <v>35</v>
      </c>
      <c r="R121" s="4347"/>
      <c r="S121" s="199"/>
      <c r="T121" s="22"/>
      <c r="U121" s="2493" t="s">
        <v>248</v>
      </c>
      <c r="V121" s="82" t="s">
        <v>2418</v>
      </c>
      <c r="W121" s="29"/>
      <c r="X121" s="29"/>
      <c r="Y121" s="29"/>
      <c r="Z121" s="29"/>
      <c r="AA121" s="29"/>
      <c r="AB121" s="2493"/>
      <c r="AC121" s="2493"/>
      <c r="AD121" s="2493"/>
      <c r="AE121" s="2493"/>
      <c r="AI121" s="4457">
        <v>43</v>
      </c>
      <c r="AJ121" s="4347"/>
      <c r="AL121" s="109"/>
    </row>
    <row r="122" spans="1:38" ht="11.25" customHeight="1">
      <c r="A122" s="195"/>
      <c r="B122" s="35"/>
      <c r="C122" s="2493"/>
      <c r="D122" s="199" t="s">
        <v>1814</v>
      </c>
      <c r="E122" s="198"/>
      <c r="F122" s="199"/>
      <c r="G122" s="200"/>
      <c r="H122" s="200"/>
      <c r="I122" s="200"/>
      <c r="J122" s="2493"/>
      <c r="K122" s="2493"/>
      <c r="L122" s="2493"/>
      <c r="M122" s="2493"/>
      <c r="N122" s="205"/>
      <c r="O122" s="200"/>
      <c r="P122" s="200"/>
      <c r="Q122" s="4457"/>
      <c r="R122" s="4348"/>
      <c r="S122" s="199"/>
      <c r="T122" s="22"/>
      <c r="U122" s="29"/>
      <c r="V122" s="199" t="s">
        <v>2419</v>
      </c>
      <c r="W122" s="29"/>
      <c r="X122" s="29"/>
      <c r="Y122" s="29"/>
      <c r="Z122" s="29"/>
      <c r="AA122" s="29"/>
      <c r="AB122" s="2493"/>
      <c r="AC122" s="2493"/>
      <c r="AD122" s="2493"/>
      <c r="AE122" s="2493"/>
      <c r="AI122" s="4457"/>
      <c r="AJ122" s="4348"/>
      <c r="AL122" s="109"/>
    </row>
    <row r="123" spans="1:38" ht="3.75" customHeight="1">
      <c r="A123" s="195"/>
      <c r="B123" s="35"/>
      <c r="C123" s="2493"/>
      <c r="D123" s="199"/>
      <c r="E123" s="198"/>
      <c r="F123" s="199"/>
      <c r="G123" s="200"/>
      <c r="H123" s="200"/>
      <c r="I123" s="200"/>
      <c r="J123" s="2493"/>
      <c r="K123" s="2493"/>
      <c r="L123" s="2493"/>
      <c r="M123" s="2493"/>
      <c r="N123" s="205"/>
      <c r="O123" s="200"/>
      <c r="P123" s="200"/>
      <c r="R123" s="2493"/>
      <c r="S123" s="199"/>
      <c r="T123" s="22"/>
      <c r="U123" s="2493"/>
      <c r="V123" s="199"/>
      <c r="W123" s="29"/>
      <c r="X123" s="29"/>
      <c r="Y123" s="29"/>
      <c r="Z123" s="29"/>
      <c r="AA123" s="29"/>
      <c r="AB123" s="2493"/>
      <c r="AC123" s="2493"/>
      <c r="AD123" s="2493"/>
      <c r="AE123" s="2493"/>
      <c r="AL123" s="109"/>
    </row>
    <row r="124" spans="1:38" ht="11.25" customHeight="1">
      <c r="A124" s="195"/>
      <c r="B124" s="35"/>
      <c r="C124" s="2493" t="s">
        <v>168</v>
      </c>
      <c r="D124" s="82" t="s">
        <v>1815</v>
      </c>
      <c r="E124" s="198"/>
      <c r="F124" s="199"/>
      <c r="G124" s="200"/>
      <c r="H124" s="200"/>
      <c r="I124" s="200"/>
      <c r="J124" s="2493"/>
      <c r="K124" s="2493"/>
      <c r="L124" s="2493"/>
      <c r="M124" s="2493"/>
      <c r="N124" s="205"/>
      <c r="O124" s="200"/>
      <c r="P124" s="200"/>
      <c r="Q124" s="4457">
        <v>36</v>
      </c>
      <c r="R124" s="4347"/>
      <c r="S124" s="199"/>
      <c r="T124" s="22"/>
      <c r="U124" s="2493" t="s">
        <v>251</v>
      </c>
      <c r="V124" s="82" t="s">
        <v>2420</v>
      </c>
      <c r="W124" s="29"/>
      <c r="X124" s="29"/>
      <c r="Y124" s="29"/>
      <c r="Z124" s="29"/>
      <c r="AA124" s="29"/>
      <c r="AB124" s="2493"/>
      <c r="AC124" s="2493"/>
      <c r="AD124" s="2493"/>
      <c r="AE124" s="2493"/>
      <c r="AI124" s="4457">
        <v>44</v>
      </c>
      <c r="AJ124" s="4347"/>
      <c r="AL124" s="109"/>
    </row>
    <row r="125" spans="1:38" ht="11.25" customHeight="1">
      <c r="A125" s="195"/>
      <c r="B125" s="35"/>
      <c r="C125" s="2493"/>
      <c r="D125" s="199" t="s">
        <v>2421</v>
      </c>
      <c r="E125" s="198"/>
      <c r="F125" s="199"/>
      <c r="G125" s="200"/>
      <c r="H125" s="200"/>
      <c r="I125" s="200"/>
      <c r="J125" s="2493"/>
      <c r="K125" s="2493"/>
      <c r="L125" s="2493"/>
      <c r="M125" s="2493"/>
      <c r="N125" s="205"/>
      <c r="O125" s="200"/>
      <c r="P125" s="200"/>
      <c r="Q125" s="4457"/>
      <c r="R125" s="4348"/>
      <c r="S125" s="199"/>
      <c r="T125" s="22"/>
      <c r="U125" s="2493"/>
      <c r="V125" s="199" t="s">
        <v>2422</v>
      </c>
      <c r="W125" s="29"/>
      <c r="X125" s="29"/>
      <c r="Y125" s="29"/>
      <c r="Z125" s="29"/>
      <c r="AA125" s="29"/>
      <c r="AB125" s="2493"/>
      <c r="AC125" s="2493"/>
      <c r="AD125" s="2493"/>
      <c r="AE125" s="2493"/>
      <c r="AI125" s="4457"/>
      <c r="AJ125" s="4348"/>
      <c r="AL125" s="109"/>
    </row>
    <row r="126" spans="1:38" ht="3.75" customHeight="1">
      <c r="A126" s="195"/>
      <c r="B126" s="35"/>
      <c r="C126" s="2493"/>
      <c r="D126" s="199"/>
      <c r="E126" s="198"/>
      <c r="F126" s="199"/>
      <c r="G126" s="200"/>
      <c r="H126" s="200"/>
      <c r="I126" s="200"/>
      <c r="J126" s="2493"/>
      <c r="K126" s="2493"/>
      <c r="L126" s="2493"/>
      <c r="M126" s="2493"/>
      <c r="N126" s="205"/>
      <c r="O126" s="200"/>
      <c r="P126" s="200"/>
      <c r="R126" s="2493"/>
      <c r="S126" s="199"/>
      <c r="T126" s="22"/>
      <c r="U126" s="2493"/>
      <c r="V126" s="199"/>
      <c r="W126" s="29"/>
      <c r="X126" s="29"/>
      <c r="Y126" s="29"/>
      <c r="Z126" s="29"/>
      <c r="AA126" s="29"/>
      <c r="AB126" s="2493"/>
      <c r="AC126" s="2493"/>
      <c r="AD126" s="2493"/>
      <c r="AE126" s="2493"/>
      <c r="AL126" s="109"/>
    </row>
    <row r="127" spans="1:38" ht="11.25" customHeight="1">
      <c r="A127" s="195"/>
      <c r="B127" s="35"/>
      <c r="C127" s="2493" t="s">
        <v>229</v>
      </c>
      <c r="D127" s="82" t="s">
        <v>2423</v>
      </c>
      <c r="E127" s="198"/>
      <c r="F127" s="199"/>
      <c r="G127" s="200"/>
      <c r="H127" s="200"/>
      <c r="I127" s="200"/>
      <c r="J127" s="2493"/>
      <c r="K127" s="2493"/>
      <c r="L127" s="2493"/>
      <c r="M127" s="2493"/>
      <c r="N127" s="205"/>
      <c r="O127" s="200"/>
      <c r="P127" s="200"/>
      <c r="Q127" s="4457">
        <v>37</v>
      </c>
      <c r="R127" s="4347"/>
      <c r="S127" s="199"/>
      <c r="T127" s="22"/>
      <c r="U127" s="2493" t="s">
        <v>2399</v>
      </c>
      <c r="V127" s="82" t="s">
        <v>1796</v>
      </c>
      <c r="W127" s="29"/>
      <c r="X127" s="29"/>
      <c r="Y127" s="29"/>
      <c r="Z127" s="29"/>
      <c r="AA127" s="29"/>
      <c r="AB127" s="2493"/>
      <c r="AC127" s="2493"/>
      <c r="AD127" s="2493"/>
      <c r="AE127" s="2493"/>
      <c r="AI127" s="4457">
        <v>45</v>
      </c>
      <c r="AJ127" s="4347"/>
      <c r="AL127" s="109"/>
    </row>
    <row r="128" spans="1:38" ht="11.25" customHeight="1">
      <c r="A128" s="195"/>
      <c r="B128" s="35"/>
      <c r="C128" s="2493"/>
      <c r="D128" s="199" t="s">
        <v>2424</v>
      </c>
      <c r="E128" s="198"/>
      <c r="F128" s="199"/>
      <c r="G128" s="200"/>
      <c r="H128" s="200"/>
      <c r="I128" s="200"/>
      <c r="J128" s="2493"/>
      <c r="K128" s="2493"/>
      <c r="L128" s="2493"/>
      <c r="M128" s="2493"/>
      <c r="N128" s="205"/>
      <c r="O128" s="200"/>
      <c r="P128" s="200"/>
      <c r="Q128" s="4457"/>
      <c r="R128" s="4348"/>
      <c r="S128" s="199"/>
      <c r="T128" s="22"/>
      <c r="U128" s="2493"/>
      <c r="V128" s="199" t="s">
        <v>1366</v>
      </c>
      <c r="W128" s="29"/>
      <c r="X128" s="29"/>
      <c r="Y128" s="29"/>
      <c r="Z128" s="29"/>
      <c r="AA128" s="29"/>
      <c r="AB128" s="2493"/>
      <c r="AC128" s="2493"/>
      <c r="AD128" s="2493"/>
      <c r="AE128" s="2493"/>
      <c r="AI128" s="4457"/>
      <c r="AJ128" s="4348"/>
      <c r="AL128" s="109"/>
    </row>
    <row r="129" spans="1:39" ht="11.25" customHeight="1">
      <c r="A129" s="195"/>
      <c r="B129" s="29"/>
      <c r="C129" s="82"/>
      <c r="D129" s="2526"/>
      <c r="E129" s="2526"/>
      <c r="F129" s="2526"/>
      <c r="G129" s="2526"/>
      <c r="H129" s="2526"/>
      <c r="I129" s="2526"/>
      <c r="J129" s="2526"/>
      <c r="K129" s="2526"/>
      <c r="L129" s="2526"/>
      <c r="M129" s="2526"/>
      <c r="N129" s="2526"/>
      <c r="O129" s="2526"/>
      <c r="P129" s="2526"/>
      <c r="Q129" s="2526"/>
      <c r="R129" s="271"/>
      <c r="S129" s="271"/>
      <c r="T129" s="271"/>
      <c r="U129" s="2493"/>
      <c r="V129" s="242"/>
      <c r="W129" s="243"/>
      <c r="X129" s="243"/>
      <c r="Y129" s="243"/>
      <c r="Z129" s="243"/>
      <c r="AA129" s="243"/>
      <c r="AB129" s="247"/>
      <c r="AC129" s="247"/>
      <c r="AD129" s="247"/>
      <c r="AE129" s="247"/>
      <c r="AI129" s="2493"/>
      <c r="AJ129" s="2526"/>
      <c r="AK129" s="271"/>
      <c r="AL129" s="274"/>
      <c r="AM129" s="2526"/>
    </row>
    <row r="130" spans="1:39" ht="11.25" customHeight="1">
      <c r="A130" s="195"/>
      <c r="B130" s="29"/>
      <c r="C130" s="82"/>
      <c r="D130" s="2526"/>
      <c r="E130" s="2526"/>
      <c r="F130" s="2526"/>
      <c r="G130" s="2526"/>
      <c r="H130" s="2526"/>
      <c r="I130" s="2526"/>
      <c r="J130" s="2526"/>
      <c r="K130" s="2526"/>
      <c r="L130" s="2526"/>
      <c r="M130" s="2526"/>
      <c r="N130" s="2526"/>
      <c r="O130" s="2526"/>
      <c r="P130" s="2526"/>
      <c r="Q130" s="2526"/>
      <c r="R130" s="271"/>
      <c r="S130" s="271"/>
      <c r="T130" s="271"/>
      <c r="U130" s="29"/>
      <c r="V130" s="29"/>
      <c r="W130" s="29"/>
      <c r="X130" s="29"/>
      <c r="Y130" s="29"/>
      <c r="Z130" s="29"/>
      <c r="AA130" s="29"/>
      <c r="AB130" s="2493"/>
      <c r="AC130" s="2493"/>
      <c r="AD130" s="2493"/>
      <c r="AE130" s="2493"/>
      <c r="AI130" s="2493"/>
      <c r="AJ130" s="2526"/>
      <c r="AK130" s="271"/>
      <c r="AL130" s="274"/>
      <c r="AM130" s="2526"/>
    </row>
    <row r="131" spans="1:39" ht="11.25" customHeight="1">
      <c r="A131" s="195"/>
      <c r="B131" s="29"/>
      <c r="C131" s="82"/>
      <c r="D131" s="2526"/>
      <c r="E131" s="2526"/>
      <c r="F131" s="2526"/>
      <c r="G131" s="2526"/>
      <c r="H131" s="2526"/>
      <c r="I131" s="2526"/>
      <c r="J131" s="2526"/>
      <c r="K131" s="2526"/>
      <c r="L131" s="2526"/>
      <c r="M131" s="2526"/>
      <c r="N131" s="2526"/>
      <c r="O131" s="2526"/>
      <c r="P131" s="2526"/>
      <c r="Q131" s="2526"/>
      <c r="R131" s="271"/>
      <c r="S131" s="271"/>
      <c r="T131" s="271"/>
      <c r="U131" s="271"/>
      <c r="V131" s="271"/>
      <c r="W131" s="271"/>
      <c r="X131" s="271"/>
      <c r="Y131" s="271"/>
      <c r="Z131" s="271"/>
      <c r="AA131" s="271"/>
      <c r="AB131" s="271"/>
      <c r="AC131" s="271"/>
      <c r="AD131" s="271"/>
      <c r="AE131" s="271"/>
      <c r="AF131" s="271"/>
      <c r="AG131" s="271"/>
      <c r="AH131" s="271"/>
      <c r="AI131" s="271"/>
      <c r="AJ131" s="271"/>
      <c r="AK131" s="271"/>
      <c r="AL131" s="274"/>
      <c r="AM131" s="2526"/>
    </row>
    <row r="132" spans="1:39" ht="12" customHeight="1">
      <c r="A132" s="195"/>
      <c r="C132" s="2521" t="s">
        <v>58</v>
      </c>
      <c r="D132" s="34" t="s">
        <v>1816</v>
      </c>
      <c r="E132" s="198"/>
      <c r="F132" s="199"/>
      <c r="G132" s="200"/>
      <c r="H132" s="200"/>
      <c r="I132" s="200"/>
      <c r="J132" s="2493"/>
      <c r="K132" s="2493"/>
      <c r="L132" s="2493"/>
      <c r="M132" s="2493"/>
      <c r="N132" s="205"/>
      <c r="O132" s="200"/>
      <c r="P132" s="200"/>
      <c r="R132" s="2493"/>
      <c r="S132" s="199"/>
      <c r="T132" s="22"/>
      <c r="U132" s="29"/>
      <c r="V132" s="29"/>
      <c r="W132" s="29"/>
      <c r="X132" s="29"/>
      <c r="Y132" s="29"/>
      <c r="Z132" s="29"/>
      <c r="AA132" s="29"/>
      <c r="AB132" s="2493"/>
      <c r="AC132" s="2493"/>
      <c r="AD132" s="2493"/>
      <c r="AE132" s="2493"/>
      <c r="AL132" s="109"/>
    </row>
    <row r="133" spans="1:39" ht="11.25" customHeight="1">
      <c r="A133" s="195"/>
      <c r="B133" s="29"/>
      <c r="C133" s="82"/>
      <c r="D133" s="2526"/>
      <c r="E133" s="2526"/>
      <c r="F133" s="2526"/>
      <c r="G133" s="2526"/>
      <c r="H133" s="2526"/>
      <c r="I133" s="2526"/>
      <c r="J133" s="2526"/>
      <c r="K133" s="2526"/>
      <c r="L133" s="2526"/>
      <c r="M133" s="2526"/>
      <c r="N133" s="2526"/>
      <c r="O133" s="2526"/>
      <c r="P133" s="2526"/>
      <c r="Q133" s="4498"/>
      <c r="R133" s="4498"/>
      <c r="S133" s="271"/>
      <c r="T133" s="271"/>
      <c r="U133" s="271"/>
      <c r="V133" s="271"/>
      <c r="W133" s="271"/>
      <c r="X133" s="271"/>
      <c r="Y133" s="271"/>
      <c r="Z133" s="271"/>
      <c r="AA133" s="271"/>
      <c r="AB133" s="271"/>
      <c r="AC133" s="271"/>
      <c r="AD133" s="271"/>
      <c r="AE133" s="271"/>
      <c r="AF133" s="271"/>
      <c r="AG133" s="271"/>
      <c r="AH133" s="271"/>
      <c r="AI133" s="4498">
        <v>3700</v>
      </c>
      <c r="AJ133" s="4498"/>
      <c r="AK133" s="271"/>
      <c r="AL133" s="274"/>
      <c r="AM133" s="2526"/>
    </row>
    <row r="134" spans="1:39" ht="11.25" customHeight="1">
      <c r="A134" s="195"/>
      <c r="B134" s="35"/>
      <c r="C134" s="2493" t="s">
        <v>144</v>
      </c>
      <c r="D134" s="82" t="s">
        <v>1817</v>
      </c>
      <c r="E134" s="198"/>
      <c r="F134" s="199"/>
      <c r="G134" s="200"/>
      <c r="H134" s="200"/>
      <c r="I134" s="200"/>
      <c r="J134" s="2493"/>
      <c r="K134" s="2493"/>
      <c r="L134" s="2493"/>
      <c r="M134" s="2493"/>
      <c r="N134" s="205"/>
      <c r="O134" s="200"/>
      <c r="P134" s="200"/>
      <c r="Q134" s="4457">
        <v>46</v>
      </c>
      <c r="R134" s="4347"/>
      <c r="S134" s="199"/>
      <c r="T134" s="22"/>
      <c r="U134" s="2493" t="s">
        <v>168</v>
      </c>
      <c r="V134" s="82" t="s">
        <v>2425</v>
      </c>
      <c r="W134" s="29"/>
      <c r="X134" s="29"/>
      <c r="Y134" s="29"/>
      <c r="Z134" s="29"/>
      <c r="AA134" s="29"/>
      <c r="AB134" s="2493"/>
      <c r="AC134" s="2493"/>
      <c r="AD134" s="2493"/>
      <c r="AE134" s="2493"/>
      <c r="AI134" s="4457">
        <v>52</v>
      </c>
      <c r="AJ134" s="4347"/>
      <c r="AL134" s="109"/>
    </row>
    <row r="135" spans="1:39" ht="11.25" customHeight="1">
      <c r="A135" s="195"/>
      <c r="B135" s="35"/>
      <c r="C135" s="82"/>
      <c r="D135" s="199" t="s">
        <v>1817</v>
      </c>
      <c r="E135" s="198"/>
      <c r="F135" s="199"/>
      <c r="G135" s="200"/>
      <c r="H135" s="200"/>
      <c r="I135" s="200"/>
      <c r="J135" s="2493"/>
      <c r="K135" s="2493"/>
      <c r="L135" s="2493"/>
      <c r="M135" s="2493"/>
      <c r="N135" s="205"/>
      <c r="O135" s="200"/>
      <c r="P135" s="200"/>
      <c r="Q135" s="4457"/>
      <c r="R135" s="4348"/>
      <c r="S135" s="199"/>
      <c r="T135" s="22"/>
      <c r="U135" s="2493"/>
      <c r="V135" s="199" t="s">
        <v>2426</v>
      </c>
      <c r="W135" s="29"/>
      <c r="X135" s="29"/>
      <c r="Y135" s="29"/>
      <c r="Z135" s="29"/>
      <c r="AA135" s="29"/>
      <c r="AB135" s="2493"/>
      <c r="AC135" s="2493"/>
      <c r="AD135" s="2493"/>
      <c r="AE135" s="2493"/>
      <c r="AI135" s="4457"/>
      <c r="AJ135" s="4348"/>
      <c r="AL135" s="109"/>
    </row>
    <row r="136" spans="1:39" ht="3.75" customHeight="1">
      <c r="A136" s="195"/>
      <c r="B136" s="35"/>
      <c r="C136" s="34"/>
      <c r="D136" s="199"/>
      <c r="E136" s="198"/>
      <c r="F136" s="199"/>
      <c r="G136" s="200"/>
      <c r="H136" s="200"/>
      <c r="I136" s="200"/>
      <c r="J136" s="2493"/>
      <c r="K136" s="2493"/>
      <c r="L136" s="2493"/>
      <c r="M136" s="2493"/>
      <c r="N136" s="205"/>
      <c r="O136" s="200"/>
      <c r="P136" s="200"/>
      <c r="R136" s="2493"/>
      <c r="S136" s="199"/>
      <c r="T136" s="22"/>
      <c r="U136" s="2493"/>
      <c r="V136" s="199"/>
      <c r="W136" s="29"/>
      <c r="X136" s="29"/>
      <c r="Y136" s="29"/>
      <c r="Z136" s="29"/>
      <c r="AA136" s="29"/>
      <c r="AB136" s="2493"/>
      <c r="AC136" s="2493"/>
      <c r="AD136" s="2493"/>
      <c r="AE136" s="2493"/>
      <c r="AL136" s="109"/>
    </row>
    <row r="137" spans="1:39" ht="11.25" customHeight="1">
      <c r="A137" s="195"/>
      <c r="B137" s="35"/>
      <c r="C137" s="2493" t="s">
        <v>149</v>
      </c>
      <c r="D137" s="82" t="s">
        <v>2427</v>
      </c>
      <c r="E137" s="198"/>
      <c r="F137" s="199"/>
      <c r="G137" s="200"/>
      <c r="H137" s="200"/>
      <c r="I137" s="200"/>
      <c r="J137" s="2493"/>
      <c r="K137" s="2493"/>
      <c r="L137" s="2493"/>
      <c r="M137" s="2493"/>
      <c r="N137" s="205"/>
      <c r="O137" s="200"/>
      <c r="P137" s="200"/>
      <c r="Q137" s="4457">
        <v>47</v>
      </c>
      <c r="R137" s="4347"/>
      <c r="S137" s="199"/>
      <c r="T137" s="22"/>
      <c r="U137" s="2493" t="s">
        <v>229</v>
      </c>
      <c r="V137" s="82" t="s">
        <v>1785</v>
      </c>
      <c r="W137" s="29"/>
      <c r="X137" s="29"/>
      <c r="Y137" s="29"/>
      <c r="Z137" s="29"/>
      <c r="AA137" s="29"/>
      <c r="AB137" s="2493"/>
      <c r="AC137" s="2493"/>
      <c r="AD137" s="2493"/>
      <c r="AE137" s="2493"/>
      <c r="AI137" s="4457">
        <v>53</v>
      </c>
      <c r="AJ137" s="4347"/>
      <c r="AL137" s="109"/>
    </row>
    <row r="138" spans="1:39" ht="11.25" customHeight="1">
      <c r="A138" s="195"/>
      <c r="B138" s="35"/>
      <c r="C138" s="82"/>
      <c r="D138" s="199" t="s">
        <v>1818</v>
      </c>
      <c r="E138" s="198"/>
      <c r="F138" s="199"/>
      <c r="G138" s="200"/>
      <c r="H138" s="200"/>
      <c r="I138" s="200"/>
      <c r="J138" s="2493"/>
      <c r="K138" s="2493"/>
      <c r="L138" s="2493"/>
      <c r="M138" s="2493"/>
      <c r="N138" s="205"/>
      <c r="O138" s="200"/>
      <c r="P138" s="200"/>
      <c r="Q138" s="4457"/>
      <c r="R138" s="4348"/>
      <c r="S138" s="199"/>
      <c r="T138" s="22"/>
      <c r="U138" s="29"/>
      <c r="V138" s="103" t="s">
        <v>2404</v>
      </c>
      <c r="W138" s="29"/>
      <c r="X138" s="29"/>
      <c r="Y138" s="29"/>
      <c r="Z138" s="29"/>
      <c r="AA138" s="29"/>
      <c r="AB138" s="2493"/>
      <c r="AC138" s="2493"/>
      <c r="AD138" s="2493"/>
      <c r="AE138" s="2493"/>
      <c r="AI138" s="4457"/>
      <c r="AJ138" s="4348"/>
      <c r="AL138" s="109"/>
    </row>
    <row r="139" spans="1:39" ht="3.75" customHeight="1">
      <c r="A139" s="195"/>
      <c r="B139" s="35"/>
      <c r="C139" s="34"/>
      <c r="D139" s="199"/>
      <c r="E139" s="198"/>
      <c r="F139" s="199"/>
      <c r="G139" s="200"/>
      <c r="H139" s="200"/>
      <c r="I139" s="200"/>
      <c r="J139" s="2493"/>
      <c r="K139" s="2493"/>
      <c r="L139" s="2493"/>
      <c r="M139" s="2493"/>
      <c r="N139" s="205"/>
      <c r="O139" s="200"/>
      <c r="P139" s="200"/>
      <c r="R139" s="2493"/>
      <c r="S139" s="199"/>
      <c r="T139" s="22"/>
      <c r="U139" s="29"/>
      <c r="V139" s="253"/>
      <c r="W139" s="253"/>
      <c r="X139" s="29"/>
      <c r="Y139" s="256"/>
      <c r="Z139" s="256"/>
      <c r="AA139" s="256"/>
      <c r="AB139" s="2493"/>
      <c r="AC139" s="2493"/>
      <c r="AD139" s="2493"/>
      <c r="AE139" s="2493"/>
      <c r="AL139" s="109"/>
    </row>
    <row r="140" spans="1:39" ht="11.25" customHeight="1">
      <c r="A140" s="196"/>
      <c r="B140" s="35"/>
      <c r="C140" s="2493" t="s">
        <v>153</v>
      </c>
      <c r="D140" s="82" t="s">
        <v>2428</v>
      </c>
      <c r="E140" s="198"/>
      <c r="F140" s="199"/>
      <c r="G140" s="200"/>
      <c r="H140" s="200"/>
      <c r="I140" s="200"/>
      <c r="J140" s="2493"/>
      <c r="K140" s="2493"/>
      <c r="L140" s="2493"/>
      <c r="M140" s="2493"/>
      <c r="N140" s="205"/>
      <c r="O140" s="200"/>
      <c r="P140" s="200"/>
      <c r="Q140" s="4457">
        <v>48</v>
      </c>
      <c r="R140" s="4347"/>
      <c r="S140" s="199"/>
      <c r="T140" s="22"/>
      <c r="U140" s="2493" t="s">
        <v>232</v>
      </c>
      <c r="V140" s="82" t="s">
        <v>1789</v>
      </c>
      <c r="W140" s="29"/>
      <c r="X140" s="29"/>
      <c r="Y140" s="29"/>
      <c r="Z140" s="29"/>
      <c r="AA140" s="29"/>
      <c r="AB140" s="2493"/>
      <c r="AC140" s="2493"/>
      <c r="AD140" s="2493"/>
      <c r="AE140" s="2493"/>
      <c r="AI140" s="4457">
        <v>54</v>
      </c>
      <c r="AJ140" s="4347"/>
      <c r="AL140" s="109"/>
    </row>
    <row r="141" spans="1:39" ht="11.25" customHeight="1">
      <c r="A141" s="195"/>
      <c r="B141" s="35"/>
      <c r="C141" s="34"/>
      <c r="D141" s="199" t="s">
        <v>2429</v>
      </c>
      <c r="E141" s="198"/>
      <c r="F141" s="199"/>
      <c r="G141" s="200"/>
      <c r="H141" s="200"/>
      <c r="I141" s="200"/>
      <c r="J141" s="2493"/>
      <c r="K141" s="2493"/>
      <c r="L141" s="2493"/>
      <c r="M141" s="2493"/>
      <c r="N141" s="205"/>
      <c r="O141" s="200"/>
      <c r="P141" s="200"/>
      <c r="Q141" s="4457"/>
      <c r="R141" s="4348"/>
      <c r="S141" s="199"/>
      <c r="T141" s="22"/>
      <c r="U141" s="2493"/>
      <c r="V141" s="199" t="s">
        <v>1791</v>
      </c>
      <c r="W141" s="29"/>
      <c r="X141" s="29"/>
      <c r="Y141" s="29"/>
      <c r="Z141" s="29"/>
      <c r="AA141" s="29"/>
      <c r="AB141" s="2493"/>
      <c r="AC141" s="2493"/>
      <c r="AD141" s="2493"/>
      <c r="AE141" s="2493"/>
      <c r="AI141" s="4457"/>
      <c r="AJ141" s="4348"/>
      <c r="AL141" s="109"/>
    </row>
    <row r="142" spans="1:39" ht="3.75" customHeight="1">
      <c r="A142" s="195"/>
      <c r="B142" s="35"/>
      <c r="C142" s="34"/>
      <c r="D142" s="199"/>
      <c r="E142" s="198"/>
      <c r="F142" s="199"/>
      <c r="G142" s="200"/>
      <c r="H142" s="200"/>
      <c r="I142" s="200"/>
      <c r="J142" s="2493"/>
      <c r="K142" s="2493"/>
      <c r="L142" s="2493"/>
      <c r="M142" s="2493"/>
      <c r="N142" s="205"/>
      <c r="O142" s="200"/>
      <c r="P142" s="200"/>
      <c r="R142" s="2493"/>
      <c r="S142" s="199"/>
      <c r="T142" s="22"/>
      <c r="U142" s="2493"/>
      <c r="V142" s="199"/>
      <c r="W142" s="29"/>
      <c r="X142" s="29"/>
      <c r="Y142" s="29"/>
      <c r="Z142" s="29"/>
      <c r="AA142" s="29"/>
      <c r="AB142" s="2493"/>
      <c r="AC142" s="2493"/>
      <c r="AD142" s="2493"/>
      <c r="AE142" s="2493"/>
      <c r="AL142" s="109"/>
    </row>
    <row r="143" spans="1:39" ht="11.25" customHeight="1">
      <c r="A143" s="195"/>
      <c r="B143" s="35"/>
      <c r="C143" s="2493" t="s">
        <v>157</v>
      </c>
      <c r="D143" s="82" t="s">
        <v>2430</v>
      </c>
      <c r="E143" s="198"/>
      <c r="F143" s="199"/>
      <c r="G143" s="200"/>
      <c r="H143" s="200"/>
      <c r="I143" s="200"/>
      <c r="J143" s="2493"/>
      <c r="K143" s="2493"/>
      <c r="L143" s="2493"/>
      <c r="M143" s="2493"/>
      <c r="N143" s="205"/>
      <c r="O143" s="200"/>
      <c r="P143" s="200"/>
      <c r="Q143" s="4457">
        <v>49</v>
      </c>
      <c r="R143" s="4347"/>
      <c r="S143" s="199"/>
      <c r="T143" s="22"/>
      <c r="U143" s="2493" t="s">
        <v>235</v>
      </c>
      <c r="V143" s="82" t="s">
        <v>2416</v>
      </c>
      <c r="W143" s="29"/>
      <c r="X143" s="29"/>
      <c r="Y143" s="29"/>
      <c r="Z143" s="29"/>
      <c r="AA143" s="29"/>
      <c r="AB143" s="2493"/>
      <c r="AC143" s="2493"/>
      <c r="AD143" s="2493"/>
      <c r="AE143" s="2493"/>
      <c r="AI143" s="4457">
        <v>55</v>
      </c>
      <c r="AJ143" s="4347"/>
      <c r="AL143" s="109"/>
    </row>
    <row r="144" spans="1:39" ht="11.25" customHeight="1">
      <c r="A144" s="195"/>
      <c r="B144" s="35"/>
      <c r="C144" s="34"/>
      <c r="D144" s="199" t="s">
        <v>2431</v>
      </c>
      <c r="E144" s="198"/>
      <c r="F144" s="199"/>
      <c r="G144" s="200"/>
      <c r="H144" s="200"/>
      <c r="I144" s="200"/>
      <c r="J144" s="2493"/>
      <c r="K144" s="2493"/>
      <c r="L144" s="2493"/>
      <c r="M144" s="2493"/>
      <c r="N144" s="205"/>
      <c r="O144" s="200"/>
      <c r="P144" s="200"/>
      <c r="Q144" s="4457"/>
      <c r="R144" s="4348"/>
      <c r="S144" s="199"/>
      <c r="T144" s="22"/>
      <c r="U144" s="2493"/>
      <c r="V144" s="199" t="s">
        <v>2417</v>
      </c>
      <c r="W144" s="29"/>
      <c r="X144" s="29"/>
      <c r="Y144" s="29"/>
      <c r="Z144" s="29"/>
      <c r="AA144" s="29"/>
      <c r="AB144" s="2493"/>
      <c r="AC144" s="2493"/>
      <c r="AD144" s="2493"/>
      <c r="AE144" s="2493"/>
      <c r="AI144" s="4457"/>
      <c r="AJ144" s="4348"/>
      <c r="AL144" s="109"/>
    </row>
    <row r="145" spans="1:39" ht="3.75" customHeight="1">
      <c r="A145" s="195"/>
      <c r="B145" s="35"/>
      <c r="C145" s="34"/>
      <c r="D145" s="199"/>
      <c r="E145" s="198"/>
      <c r="F145" s="199"/>
      <c r="G145" s="200"/>
      <c r="H145" s="200"/>
      <c r="I145" s="200"/>
      <c r="J145" s="2493"/>
      <c r="K145" s="2493"/>
      <c r="L145" s="2493"/>
      <c r="M145" s="2493"/>
      <c r="N145" s="205"/>
      <c r="O145" s="200"/>
      <c r="P145" s="200"/>
      <c r="R145" s="2493"/>
      <c r="S145" s="199"/>
      <c r="T145" s="22"/>
      <c r="U145" s="2493"/>
      <c r="V145" s="199"/>
      <c r="W145" s="29"/>
      <c r="X145" s="29"/>
      <c r="Y145" s="29"/>
      <c r="Z145" s="29"/>
      <c r="AA145" s="29"/>
      <c r="AB145" s="2493"/>
      <c r="AC145" s="2493"/>
      <c r="AD145" s="2493"/>
      <c r="AE145" s="2493"/>
      <c r="AL145" s="109"/>
    </row>
    <row r="146" spans="1:39" ht="11.25" customHeight="1">
      <c r="A146" s="195"/>
      <c r="B146" s="35"/>
      <c r="C146" s="2493" t="s">
        <v>161</v>
      </c>
      <c r="D146" s="82" t="s">
        <v>1819</v>
      </c>
      <c r="E146" s="198"/>
      <c r="F146" s="199"/>
      <c r="G146" s="200"/>
      <c r="H146" s="200"/>
      <c r="I146" s="200"/>
      <c r="J146" s="2493"/>
      <c r="K146" s="2493"/>
      <c r="L146" s="2493"/>
      <c r="M146" s="2493"/>
      <c r="N146" s="205"/>
      <c r="O146" s="200"/>
      <c r="P146" s="200"/>
      <c r="Q146" s="4457">
        <v>50</v>
      </c>
      <c r="R146" s="4347"/>
      <c r="S146" s="199"/>
      <c r="T146" s="22"/>
      <c r="U146" s="2493" t="s">
        <v>238</v>
      </c>
      <c r="V146" s="82" t="s">
        <v>1796</v>
      </c>
      <c r="W146" s="29"/>
      <c r="X146" s="29"/>
      <c r="Y146" s="29"/>
      <c r="Z146" s="29"/>
      <c r="AA146" s="29"/>
      <c r="AB146" s="2493"/>
      <c r="AC146" s="2493"/>
      <c r="AD146" s="2493"/>
      <c r="AE146" s="2493"/>
      <c r="AI146" s="4457">
        <v>56</v>
      </c>
      <c r="AJ146" s="4347"/>
      <c r="AL146" s="109"/>
    </row>
    <row r="147" spans="1:39" ht="11.25" customHeight="1">
      <c r="A147" s="195"/>
      <c r="B147" s="35"/>
      <c r="C147" s="2493"/>
      <c r="D147" s="199" t="s">
        <v>1820</v>
      </c>
      <c r="E147" s="198"/>
      <c r="F147" s="199"/>
      <c r="G147" s="200"/>
      <c r="H147" s="200"/>
      <c r="I147" s="200"/>
      <c r="J147" s="2493"/>
      <c r="K147" s="2493"/>
      <c r="L147" s="2493"/>
      <c r="M147" s="2493"/>
      <c r="N147" s="205"/>
      <c r="O147" s="200"/>
      <c r="P147" s="200"/>
      <c r="Q147" s="4457"/>
      <c r="R147" s="4348"/>
      <c r="S147" s="199"/>
      <c r="T147" s="22"/>
      <c r="U147" s="29"/>
      <c r="V147" s="199" t="s">
        <v>1366</v>
      </c>
      <c r="W147" s="29"/>
      <c r="X147" s="29"/>
      <c r="Y147" s="29"/>
      <c r="Z147" s="29"/>
      <c r="AA147" s="29"/>
      <c r="AB147" s="2493"/>
      <c r="AC147" s="2493"/>
      <c r="AD147" s="2493"/>
      <c r="AE147" s="2493"/>
      <c r="AI147" s="4457"/>
      <c r="AJ147" s="4348"/>
      <c r="AL147" s="109"/>
    </row>
    <row r="148" spans="1:39" ht="3.75" customHeight="1">
      <c r="A148" s="195"/>
      <c r="B148" s="35"/>
      <c r="C148" s="2493"/>
      <c r="D148" s="199"/>
      <c r="E148" s="198"/>
      <c r="F148" s="199"/>
      <c r="G148" s="200"/>
      <c r="H148" s="200"/>
      <c r="I148" s="200"/>
      <c r="J148" s="2493"/>
      <c r="K148" s="2493"/>
      <c r="L148" s="2493"/>
      <c r="M148" s="2493"/>
      <c r="N148" s="205"/>
      <c r="O148" s="200"/>
      <c r="P148" s="200"/>
      <c r="R148" s="2493"/>
      <c r="S148" s="199"/>
      <c r="T148" s="22"/>
      <c r="U148" s="29"/>
      <c r="V148" s="253"/>
      <c r="W148" s="253"/>
      <c r="X148" s="29"/>
      <c r="Y148" s="256"/>
      <c r="Z148" s="256"/>
      <c r="AA148" s="256"/>
      <c r="AB148" s="2493"/>
      <c r="AC148" s="2493"/>
      <c r="AD148" s="2493"/>
      <c r="AE148" s="2493"/>
      <c r="AL148" s="109"/>
    </row>
    <row r="149" spans="1:39" ht="11.25" customHeight="1">
      <c r="A149" s="195"/>
      <c r="B149" s="35"/>
      <c r="C149" s="2493" t="s">
        <v>164</v>
      </c>
      <c r="D149" s="82" t="s">
        <v>1821</v>
      </c>
      <c r="E149" s="198"/>
      <c r="F149" s="199"/>
      <c r="G149" s="200"/>
      <c r="H149" s="200"/>
      <c r="I149" s="200"/>
      <c r="J149" s="2493"/>
      <c r="K149" s="2493"/>
      <c r="L149" s="2493"/>
      <c r="M149" s="2493"/>
      <c r="N149" s="205"/>
      <c r="O149" s="200"/>
      <c r="P149" s="200"/>
      <c r="Q149" s="4457">
        <v>51</v>
      </c>
      <c r="R149" s="4347"/>
      <c r="S149" s="199"/>
      <c r="T149" s="22"/>
      <c r="U149" s="82"/>
      <c r="V149" s="242"/>
      <c r="W149" s="243"/>
      <c r="X149" s="243"/>
      <c r="Y149" s="243"/>
      <c r="Z149" s="243"/>
      <c r="AA149" s="243"/>
      <c r="AB149" s="247"/>
      <c r="AC149" s="247"/>
      <c r="AD149" s="247"/>
      <c r="AE149" s="247"/>
      <c r="AG149" s="82"/>
      <c r="AH149" s="82"/>
      <c r="AI149" s="4449"/>
      <c r="AJ149" s="82"/>
      <c r="AL149" s="109"/>
    </row>
    <row r="150" spans="1:39" ht="11.25" customHeight="1">
      <c r="A150" s="195"/>
      <c r="B150" s="35"/>
      <c r="C150" s="2493"/>
      <c r="D150" s="199" t="s">
        <v>1822</v>
      </c>
      <c r="E150" s="198"/>
      <c r="F150" s="199"/>
      <c r="G150" s="200"/>
      <c r="H150" s="200"/>
      <c r="I150" s="200"/>
      <c r="J150" s="2493"/>
      <c r="K150" s="2493"/>
      <c r="L150" s="2493"/>
      <c r="M150" s="2493"/>
      <c r="N150" s="205"/>
      <c r="O150" s="200"/>
      <c r="P150" s="200"/>
      <c r="Q150" s="4457"/>
      <c r="R150" s="4348"/>
      <c r="S150" s="199"/>
      <c r="T150" s="2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4449"/>
      <c r="AJ150" s="82"/>
      <c r="AL150" s="109"/>
    </row>
    <row r="151" spans="1:39" ht="11.25" customHeight="1">
      <c r="A151" s="195"/>
      <c r="B151" s="29"/>
      <c r="C151" s="82"/>
      <c r="D151" s="2526"/>
      <c r="E151" s="2526"/>
      <c r="F151" s="2526"/>
      <c r="G151" s="2526"/>
      <c r="H151" s="2526"/>
      <c r="I151" s="2526"/>
      <c r="J151" s="2526"/>
      <c r="K151" s="2526"/>
      <c r="L151" s="2526"/>
      <c r="M151" s="2526"/>
      <c r="N151" s="2526"/>
      <c r="O151" s="2526"/>
      <c r="P151" s="2526"/>
      <c r="Q151" s="2526"/>
      <c r="R151" s="271"/>
      <c r="S151" s="271"/>
      <c r="T151" s="271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271"/>
      <c r="AL151" s="274"/>
      <c r="AM151" s="2526"/>
    </row>
    <row r="152" spans="1:39" ht="11.25" customHeight="1">
      <c r="A152" s="195"/>
      <c r="B152" s="29"/>
      <c r="C152" s="82"/>
      <c r="D152" s="2526"/>
      <c r="E152" s="2526"/>
      <c r="F152" s="2526"/>
      <c r="G152" s="2526"/>
      <c r="H152" s="2526"/>
      <c r="I152" s="2526"/>
      <c r="J152" s="2526"/>
      <c r="K152" s="2526"/>
      <c r="L152" s="2526"/>
      <c r="M152" s="2526"/>
      <c r="N152" s="2526"/>
      <c r="O152" s="2526"/>
      <c r="P152" s="2526"/>
      <c r="Q152" s="2526"/>
      <c r="R152" s="271"/>
      <c r="S152" s="271"/>
      <c r="T152" s="271"/>
      <c r="U152" s="29"/>
      <c r="V152" s="29"/>
      <c r="W152" s="29"/>
      <c r="X152" s="29"/>
      <c r="Y152" s="29"/>
      <c r="Z152" s="29"/>
      <c r="AA152" s="29"/>
      <c r="AB152" s="2493"/>
      <c r="AC152" s="2493"/>
      <c r="AD152" s="2493"/>
      <c r="AE152" s="2493"/>
      <c r="AI152" s="2493"/>
      <c r="AJ152" s="2526"/>
      <c r="AK152" s="271"/>
      <c r="AL152" s="274"/>
      <c r="AM152" s="2526"/>
    </row>
    <row r="153" spans="1:39" ht="12" customHeight="1">
      <c r="A153" s="195"/>
      <c r="C153" s="2521" t="s">
        <v>61</v>
      </c>
      <c r="D153" s="34" t="s">
        <v>1823</v>
      </c>
      <c r="E153" s="198"/>
      <c r="F153" s="199"/>
      <c r="G153" s="200"/>
      <c r="H153" s="200"/>
      <c r="I153" s="200"/>
      <c r="J153" s="2493"/>
      <c r="K153" s="2493"/>
      <c r="L153" s="2493"/>
      <c r="M153" s="2493"/>
      <c r="N153" s="205"/>
      <c r="O153" s="200"/>
      <c r="P153" s="200"/>
      <c r="R153" s="2493"/>
      <c r="S153" s="199"/>
      <c r="T153" s="22"/>
      <c r="U153" s="29"/>
      <c r="V153" s="29"/>
      <c r="W153" s="29"/>
      <c r="X153" s="29"/>
      <c r="Y153" s="29"/>
      <c r="Z153" s="29"/>
      <c r="AA153" s="29"/>
      <c r="AB153" s="2493"/>
      <c r="AC153" s="2493"/>
      <c r="AD153" s="2493"/>
      <c r="AE153" s="2493"/>
      <c r="AL153" s="109"/>
    </row>
    <row r="154" spans="1:39" ht="11.25" customHeight="1">
      <c r="A154" s="195"/>
      <c r="B154" s="29"/>
      <c r="C154" s="82"/>
      <c r="D154" s="2526"/>
      <c r="E154" s="2526"/>
      <c r="F154" s="2526"/>
      <c r="G154" s="2526"/>
      <c r="H154" s="2526"/>
      <c r="I154" s="2526"/>
      <c r="J154" s="2526"/>
      <c r="K154" s="2526"/>
      <c r="L154" s="2526"/>
      <c r="M154" s="2526"/>
      <c r="N154" s="2526"/>
      <c r="O154" s="2526"/>
      <c r="P154" s="2526"/>
      <c r="Q154" s="4498"/>
      <c r="R154" s="4498"/>
      <c r="S154" s="271"/>
      <c r="T154" s="271"/>
      <c r="U154" s="271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  <c r="AF154" s="271"/>
      <c r="AG154" s="271"/>
      <c r="AH154" s="271"/>
      <c r="AI154" s="4498">
        <v>3700</v>
      </c>
      <c r="AJ154" s="4498"/>
      <c r="AK154" s="271"/>
      <c r="AL154" s="274"/>
      <c r="AM154" s="2526"/>
    </row>
    <row r="155" spans="1:39" ht="11.25" customHeight="1">
      <c r="A155" s="195"/>
      <c r="B155" s="35"/>
      <c r="C155" s="2493" t="s">
        <v>144</v>
      </c>
      <c r="D155" s="82" t="s">
        <v>1824</v>
      </c>
      <c r="E155" s="198"/>
      <c r="F155" s="199"/>
      <c r="G155" s="200"/>
      <c r="H155" s="200"/>
      <c r="I155" s="200"/>
      <c r="J155" s="2493"/>
      <c r="K155" s="2493"/>
      <c r="L155" s="2493"/>
      <c r="M155" s="2493"/>
      <c r="N155" s="205"/>
      <c r="O155" s="200"/>
      <c r="P155" s="200"/>
      <c r="Q155" s="4457">
        <v>57</v>
      </c>
      <c r="R155" s="4347"/>
      <c r="S155" s="199"/>
      <c r="T155" s="22"/>
      <c r="U155" s="2493" t="s">
        <v>168</v>
      </c>
      <c r="V155" s="82" t="s">
        <v>1785</v>
      </c>
      <c r="W155" s="29"/>
      <c r="X155" s="29"/>
      <c r="Y155" s="29"/>
      <c r="Z155" s="29"/>
      <c r="AA155" s="29"/>
      <c r="AB155" s="2493"/>
      <c r="AC155" s="2493"/>
      <c r="AD155" s="2493"/>
      <c r="AE155" s="2493"/>
      <c r="AI155" s="4457">
        <v>63</v>
      </c>
      <c r="AJ155" s="4347"/>
      <c r="AL155" s="109"/>
    </row>
    <row r="156" spans="1:39" ht="11.25" customHeight="1">
      <c r="A156" s="195"/>
      <c r="B156" s="35"/>
      <c r="C156" s="82"/>
      <c r="D156" s="199" t="s">
        <v>1825</v>
      </c>
      <c r="E156" s="198"/>
      <c r="F156" s="199"/>
      <c r="G156" s="200"/>
      <c r="H156" s="200"/>
      <c r="I156" s="200"/>
      <c r="J156" s="2493"/>
      <c r="K156" s="2493"/>
      <c r="L156" s="2493"/>
      <c r="M156" s="2493"/>
      <c r="N156" s="205"/>
      <c r="O156" s="200"/>
      <c r="P156" s="200"/>
      <c r="Q156" s="4457"/>
      <c r="R156" s="4348"/>
      <c r="S156" s="199"/>
      <c r="T156" s="22"/>
      <c r="U156" s="2493"/>
      <c r="V156" s="103" t="s">
        <v>2404</v>
      </c>
      <c r="W156" s="29"/>
      <c r="X156" s="29"/>
      <c r="Y156" s="29"/>
      <c r="Z156" s="29"/>
      <c r="AA156" s="29"/>
      <c r="AB156" s="2493"/>
      <c r="AC156" s="2493"/>
      <c r="AD156" s="2493"/>
      <c r="AE156" s="2493"/>
      <c r="AI156" s="4457"/>
      <c r="AJ156" s="4348"/>
      <c r="AL156" s="109"/>
    </row>
    <row r="157" spans="1:39" ht="3.75" customHeight="1">
      <c r="A157" s="195"/>
      <c r="B157" s="35"/>
      <c r="C157" s="34"/>
      <c r="D157" s="199"/>
      <c r="E157" s="198"/>
      <c r="F157" s="199"/>
      <c r="G157" s="200"/>
      <c r="H157" s="200"/>
      <c r="I157" s="200"/>
      <c r="J157" s="2493"/>
      <c r="K157" s="2493"/>
      <c r="L157" s="2493"/>
      <c r="M157" s="2493"/>
      <c r="N157" s="205"/>
      <c r="O157" s="200"/>
      <c r="P157" s="200"/>
      <c r="R157" s="2493"/>
      <c r="S157" s="199"/>
      <c r="T157" s="22"/>
      <c r="U157" s="2493"/>
      <c r="V157" s="199"/>
      <c r="W157" s="29"/>
      <c r="X157" s="29"/>
      <c r="Y157" s="29"/>
      <c r="Z157" s="29"/>
      <c r="AA157" s="29"/>
      <c r="AB157" s="2493"/>
      <c r="AC157" s="2493"/>
      <c r="AD157" s="2493"/>
      <c r="AE157" s="2493"/>
      <c r="AL157" s="109"/>
    </row>
    <row r="158" spans="1:39" ht="11.25" customHeight="1">
      <c r="A158" s="195"/>
      <c r="B158" s="35"/>
      <c r="C158" s="2493" t="s">
        <v>149</v>
      </c>
      <c r="D158" s="82" t="s">
        <v>2432</v>
      </c>
      <c r="E158" s="198"/>
      <c r="F158" s="199"/>
      <c r="G158" s="200"/>
      <c r="H158" s="200"/>
      <c r="I158" s="200"/>
      <c r="J158" s="2493"/>
      <c r="K158" s="2493"/>
      <c r="L158" s="2493"/>
      <c r="M158" s="2493"/>
      <c r="N158" s="205"/>
      <c r="O158" s="200"/>
      <c r="P158" s="200"/>
      <c r="Q158" s="4457">
        <v>58</v>
      </c>
      <c r="R158" s="4347"/>
      <c r="S158" s="199"/>
      <c r="T158" s="22"/>
      <c r="U158" s="2493" t="s">
        <v>229</v>
      </c>
      <c r="V158" s="82" t="s">
        <v>1789</v>
      </c>
      <c r="W158" s="29"/>
      <c r="X158" s="29"/>
      <c r="Y158" s="29"/>
      <c r="Z158" s="29"/>
      <c r="AA158" s="29"/>
      <c r="AB158" s="2493"/>
      <c r="AC158" s="2493"/>
      <c r="AD158" s="2493"/>
      <c r="AE158" s="2493"/>
      <c r="AI158" s="4457">
        <v>64</v>
      </c>
      <c r="AJ158" s="4347"/>
      <c r="AL158" s="109"/>
    </row>
    <row r="159" spans="1:39" ht="11.25" customHeight="1">
      <c r="A159" s="195"/>
      <c r="B159" s="35"/>
      <c r="C159" s="82"/>
      <c r="D159" s="199" t="s">
        <v>2433</v>
      </c>
      <c r="E159" s="198"/>
      <c r="F159" s="199"/>
      <c r="G159" s="200"/>
      <c r="H159" s="200"/>
      <c r="I159" s="200"/>
      <c r="J159" s="2493"/>
      <c r="K159" s="2493"/>
      <c r="L159" s="2493"/>
      <c r="M159" s="2493"/>
      <c r="N159" s="205"/>
      <c r="O159" s="200"/>
      <c r="P159" s="200"/>
      <c r="Q159" s="4457"/>
      <c r="R159" s="4348"/>
      <c r="S159" s="199"/>
      <c r="T159" s="22"/>
      <c r="U159" s="29"/>
      <c r="V159" s="199" t="s">
        <v>1791</v>
      </c>
      <c r="W159" s="29"/>
      <c r="X159" s="29"/>
      <c r="Y159" s="29"/>
      <c r="Z159" s="29"/>
      <c r="AA159" s="29"/>
      <c r="AB159" s="2493"/>
      <c r="AC159" s="2493"/>
      <c r="AD159" s="2493"/>
      <c r="AE159" s="2493"/>
      <c r="AI159" s="4457"/>
      <c r="AJ159" s="4348"/>
      <c r="AL159" s="109"/>
    </row>
    <row r="160" spans="1:39" ht="3.75" customHeight="1">
      <c r="A160" s="195"/>
      <c r="B160" s="35"/>
      <c r="C160" s="34"/>
      <c r="D160" s="199"/>
      <c r="E160" s="198"/>
      <c r="F160" s="199"/>
      <c r="G160" s="200"/>
      <c r="H160" s="200"/>
      <c r="I160" s="200"/>
      <c r="J160" s="2493"/>
      <c r="K160" s="2493"/>
      <c r="L160" s="2493"/>
      <c r="M160" s="2493"/>
      <c r="N160" s="205"/>
      <c r="O160" s="200"/>
      <c r="P160" s="200"/>
      <c r="R160" s="2493"/>
      <c r="S160" s="199"/>
      <c r="T160" s="22"/>
      <c r="U160" s="29"/>
      <c r="V160" s="253"/>
      <c r="W160" s="253"/>
      <c r="X160" s="29"/>
      <c r="Y160" s="256"/>
      <c r="Z160" s="256"/>
      <c r="AA160" s="256"/>
      <c r="AB160" s="2493"/>
      <c r="AC160" s="2493"/>
      <c r="AD160" s="2493"/>
      <c r="AE160" s="2493"/>
      <c r="AL160" s="109"/>
    </row>
    <row r="161" spans="1:39" ht="11.25" customHeight="1">
      <c r="A161" s="196"/>
      <c r="B161" s="35"/>
      <c r="C161" s="2493" t="s">
        <v>153</v>
      </c>
      <c r="D161" s="82" t="s">
        <v>2434</v>
      </c>
      <c r="E161" s="198"/>
      <c r="F161" s="199"/>
      <c r="G161" s="200"/>
      <c r="H161" s="200"/>
      <c r="I161" s="200"/>
      <c r="J161" s="2493"/>
      <c r="K161" s="2493"/>
      <c r="L161" s="2493"/>
      <c r="M161" s="2493"/>
      <c r="N161" s="205"/>
      <c r="O161" s="200"/>
      <c r="P161" s="200"/>
      <c r="Q161" s="4457">
        <v>59</v>
      </c>
      <c r="R161" s="4347"/>
      <c r="S161" s="199"/>
      <c r="T161" s="22"/>
      <c r="U161" s="2493" t="s">
        <v>232</v>
      </c>
      <c r="V161" s="82" t="s">
        <v>2416</v>
      </c>
      <c r="W161" s="29"/>
      <c r="X161" s="29"/>
      <c r="Y161" s="29"/>
      <c r="Z161" s="29"/>
      <c r="AA161" s="29"/>
      <c r="AB161" s="2493"/>
      <c r="AC161" s="2493"/>
      <c r="AD161" s="2493"/>
      <c r="AE161" s="2493"/>
      <c r="AI161" s="4457">
        <v>65</v>
      </c>
      <c r="AJ161" s="4347"/>
      <c r="AL161" s="109"/>
    </row>
    <row r="162" spans="1:39" ht="11.25" customHeight="1">
      <c r="A162" s="195"/>
      <c r="B162" s="35"/>
      <c r="C162" s="34"/>
      <c r="D162" s="199" t="s">
        <v>2435</v>
      </c>
      <c r="E162" s="198"/>
      <c r="F162" s="199"/>
      <c r="G162" s="200"/>
      <c r="H162" s="200"/>
      <c r="I162" s="200"/>
      <c r="J162" s="2493"/>
      <c r="K162" s="2493"/>
      <c r="L162" s="2493"/>
      <c r="M162" s="2493"/>
      <c r="N162" s="205"/>
      <c r="O162" s="200"/>
      <c r="P162" s="200"/>
      <c r="Q162" s="4457"/>
      <c r="R162" s="4348"/>
      <c r="S162" s="199"/>
      <c r="T162" s="22"/>
      <c r="U162" s="2493"/>
      <c r="V162" s="199" t="s">
        <v>2417</v>
      </c>
      <c r="W162" s="29"/>
      <c r="X162" s="29"/>
      <c r="Y162" s="29"/>
      <c r="Z162" s="29"/>
      <c r="AA162" s="29"/>
      <c r="AB162" s="2493"/>
      <c r="AC162" s="2493"/>
      <c r="AD162" s="2493"/>
      <c r="AE162" s="2493"/>
      <c r="AI162" s="4457"/>
      <c r="AJ162" s="4348"/>
      <c r="AL162" s="109"/>
    </row>
    <row r="163" spans="1:39" ht="3.75" customHeight="1">
      <c r="A163" s="195"/>
      <c r="B163" s="35"/>
      <c r="C163" s="34"/>
      <c r="D163" s="199"/>
      <c r="E163" s="198"/>
      <c r="F163" s="199"/>
      <c r="G163" s="200"/>
      <c r="H163" s="200"/>
      <c r="I163" s="200"/>
      <c r="J163" s="2493"/>
      <c r="K163" s="2493"/>
      <c r="L163" s="2493"/>
      <c r="M163" s="2493"/>
      <c r="N163" s="205"/>
      <c r="O163" s="200"/>
      <c r="P163" s="200"/>
      <c r="R163" s="2493"/>
      <c r="S163" s="199"/>
      <c r="T163" s="22"/>
      <c r="U163" s="2493"/>
      <c r="V163" s="199"/>
      <c r="W163" s="29"/>
      <c r="X163" s="29"/>
      <c r="Y163" s="29"/>
      <c r="Z163" s="29"/>
      <c r="AA163" s="29"/>
      <c r="AB163" s="2493"/>
      <c r="AC163" s="2493"/>
      <c r="AD163" s="2493"/>
      <c r="AE163" s="2493"/>
      <c r="AL163" s="109"/>
    </row>
    <row r="164" spans="1:39" ht="11.25" customHeight="1">
      <c r="A164" s="195"/>
      <c r="B164" s="35"/>
      <c r="C164" s="2493" t="s">
        <v>157</v>
      </c>
      <c r="D164" s="82" t="s">
        <v>2436</v>
      </c>
      <c r="E164" s="198"/>
      <c r="F164" s="199"/>
      <c r="G164" s="200"/>
      <c r="H164" s="200"/>
      <c r="I164" s="200"/>
      <c r="J164" s="2493"/>
      <c r="K164" s="2493"/>
      <c r="L164" s="2493"/>
      <c r="M164" s="2493"/>
      <c r="N164" s="205"/>
      <c r="O164" s="200"/>
      <c r="P164" s="200"/>
      <c r="Q164" s="4457">
        <v>60</v>
      </c>
      <c r="R164" s="4347"/>
      <c r="S164" s="199"/>
      <c r="T164" s="22"/>
      <c r="U164" s="2493" t="s">
        <v>235</v>
      </c>
      <c r="V164" s="82" t="s">
        <v>1792</v>
      </c>
      <c r="W164" s="29"/>
      <c r="X164" s="29"/>
      <c r="Y164" s="29"/>
      <c r="Z164" s="29"/>
      <c r="AA164" s="29"/>
      <c r="AB164" s="2493"/>
      <c r="AC164" s="2493"/>
      <c r="AD164" s="2493"/>
      <c r="AE164" s="2493"/>
      <c r="AI164" s="4457">
        <v>66</v>
      </c>
      <c r="AJ164" s="4347"/>
      <c r="AL164" s="109"/>
    </row>
    <row r="165" spans="1:39" ht="11.25" customHeight="1">
      <c r="A165" s="195"/>
      <c r="B165" s="35"/>
      <c r="C165" s="34"/>
      <c r="D165" s="199" t="s">
        <v>2437</v>
      </c>
      <c r="E165" s="198"/>
      <c r="F165" s="199"/>
      <c r="G165" s="200"/>
      <c r="H165" s="200"/>
      <c r="I165" s="200"/>
      <c r="J165" s="2493"/>
      <c r="K165" s="2493"/>
      <c r="L165" s="2493"/>
      <c r="M165" s="2493"/>
      <c r="N165" s="205"/>
      <c r="O165" s="200"/>
      <c r="P165" s="200"/>
      <c r="Q165" s="4457"/>
      <c r="R165" s="4348"/>
      <c r="S165" s="199"/>
      <c r="T165" s="22"/>
      <c r="U165" s="2493"/>
      <c r="V165" s="199" t="s">
        <v>1794</v>
      </c>
      <c r="W165" s="29"/>
      <c r="X165" s="29"/>
      <c r="Y165" s="29"/>
      <c r="Z165" s="29"/>
      <c r="AA165" s="29"/>
      <c r="AB165" s="2493"/>
      <c r="AC165" s="2493"/>
      <c r="AD165" s="2493"/>
      <c r="AE165" s="2493"/>
      <c r="AI165" s="4457"/>
      <c r="AJ165" s="4348"/>
      <c r="AL165" s="109"/>
    </row>
    <row r="166" spans="1:39" ht="3.75" customHeight="1">
      <c r="A166" s="195"/>
      <c r="B166" s="35"/>
      <c r="C166" s="34"/>
      <c r="D166" s="199"/>
      <c r="E166" s="198"/>
      <c r="F166" s="199"/>
      <c r="G166" s="200"/>
      <c r="H166" s="200"/>
      <c r="I166" s="200"/>
      <c r="J166" s="2493"/>
      <c r="K166" s="2493"/>
      <c r="L166" s="2493"/>
      <c r="M166" s="2493"/>
      <c r="N166" s="205"/>
      <c r="O166" s="200"/>
      <c r="P166" s="200"/>
      <c r="R166" s="2493"/>
      <c r="S166" s="199"/>
      <c r="T166" s="22"/>
      <c r="U166" s="2493"/>
      <c r="V166" s="199"/>
      <c r="W166" s="29"/>
      <c r="X166" s="29"/>
      <c r="Y166" s="29"/>
      <c r="Z166" s="29"/>
      <c r="AA166" s="29"/>
      <c r="AB166" s="2493"/>
      <c r="AC166" s="2493"/>
      <c r="AD166" s="2493"/>
      <c r="AE166" s="2493"/>
      <c r="AL166" s="109"/>
    </row>
    <row r="167" spans="1:39" ht="11.25" customHeight="1">
      <c r="A167" s="195"/>
      <c r="B167" s="35"/>
      <c r="C167" s="2493" t="s">
        <v>161</v>
      </c>
      <c r="D167" s="82" t="s">
        <v>1826</v>
      </c>
      <c r="E167" s="198"/>
      <c r="F167" s="199"/>
      <c r="G167" s="200"/>
      <c r="H167" s="200"/>
      <c r="I167" s="200"/>
      <c r="J167" s="2493"/>
      <c r="K167" s="2493"/>
      <c r="L167" s="2493"/>
      <c r="M167" s="2493"/>
      <c r="N167" s="205"/>
      <c r="O167" s="200"/>
      <c r="P167" s="200"/>
      <c r="Q167" s="4457">
        <v>61</v>
      </c>
      <c r="R167" s="4347"/>
      <c r="S167" s="199"/>
      <c r="T167" s="22"/>
      <c r="U167" s="2493" t="s">
        <v>238</v>
      </c>
      <c r="V167" s="82" t="s">
        <v>1796</v>
      </c>
      <c r="W167" s="29"/>
      <c r="X167" s="29"/>
      <c r="Y167" s="29"/>
      <c r="Z167" s="29"/>
      <c r="AA167" s="29"/>
      <c r="AB167" s="2493"/>
      <c r="AC167" s="2493"/>
      <c r="AD167" s="2493"/>
      <c r="AE167" s="2493"/>
      <c r="AI167" s="4457">
        <v>67</v>
      </c>
      <c r="AJ167" s="4347"/>
      <c r="AL167" s="109"/>
    </row>
    <row r="168" spans="1:39" ht="11.25" customHeight="1">
      <c r="A168" s="195"/>
      <c r="B168" s="35"/>
      <c r="C168" s="2493"/>
      <c r="D168" s="199" t="s">
        <v>1827</v>
      </c>
      <c r="E168" s="198"/>
      <c r="F168" s="199"/>
      <c r="G168" s="200"/>
      <c r="H168" s="200"/>
      <c r="I168" s="200"/>
      <c r="J168" s="2493"/>
      <c r="K168" s="2493"/>
      <c r="L168" s="2493"/>
      <c r="M168" s="2493"/>
      <c r="N168" s="205"/>
      <c r="O168" s="200"/>
      <c r="P168" s="200"/>
      <c r="Q168" s="4457"/>
      <c r="R168" s="4348"/>
      <c r="S168" s="199"/>
      <c r="T168" s="22"/>
      <c r="U168" s="29"/>
      <c r="V168" s="199" t="s">
        <v>1366</v>
      </c>
      <c r="W168" s="29"/>
      <c r="X168" s="29"/>
      <c r="Y168" s="29"/>
      <c r="Z168" s="29"/>
      <c r="AA168" s="29"/>
      <c r="AB168" s="2493"/>
      <c r="AC168" s="2493"/>
      <c r="AD168" s="2493"/>
      <c r="AE168" s="2493"/>
      <c r="AI168" s="4457"/>
      <c r="AJ168" s="4348"/>
      <c r="AL168" s="109"/>
    </row>
    <row r="169" spans="1:39" ht="3.75" customHeight="1">
      <c r="A169" s="195"/>
      <c r="B169" s="35"/>
      <c r="C169" s="2493"/>
      <c r="D169" s="199"/>
      <c r="E169" s="198"/>
      <c r="F169" s="199"/>
      <c r="G169" s="200"/>
      <c r="H169" s="200"/>
      <c r="I169" s="200"/>
      <c r="J169" s="2493"/>
      <c r="K169" s="2493"/>
      <c r="L169" s="2493"/>
      <c r="M169" s="2493"/>
      <c r="N169" s="205"/>
      <c r="O169" s="200"/>
      <c r="P169" s="200"/>
      <c r="R169" s="2493"/>
      <c r="S169" s="199"/>
      <c r="T169" s="22"/>
      <c r="U169" s="29"/>
      <c r="V169" s="253"/>
      <c r="W169" s="253"/>
      <c r="X169" s="29"/>
      <c r="Y169" s="256"/>
      <c r="Z169" s="256"/>
      <c r="AA169" s="256"/>
      <c r="AB169" s="2493"/>
      <c r="AC169" s="2493"/>
      <c r="AD169" s="2493"/>
      <c r="AE169" s="2493"/>
      <c r="AL169" s="109"/>
    </row>
    <row r="170" spans="1:39" ht="11.25" customHeight="1">
      <c r="A170" s="195"/>
      <c r="B170" s="35"/>
      <c r="C170" s="2493" t="s">
        <v>164</v>
      </c>
      <c r="D170" s="82" t="s">
        <v>2438</v>
      </c>
      <c r="E170" s="198"/>
      <c r="F170" s="199"/>
      <c r="G170" s="200"/>
      <c r="H170" s="200"/>
      <c r="I170" s="200"/>
      <c r="J170" s="2493"/>
      <c r="K170" s="2493"/>
      <c r="L170" s="2493"/>
      <c r="M170" s="2493"/>
      <c r="N170" s="205"/>
      <c r="O170" s="200"/>
      <c r="P170" s="200"/>
      <c r="Q170" s="4457">
        <v>62</v>
      </c>
      <c r="R170" s="4347"/>
      <c r="S170" s="199"/>
      <c r="T170" s="22"/>
      <c r="U170" s="82"/>
      <c r="V170" s="242"/>
      <c r="W170" s="243"/>
      <c r="X170" s="243"/>
      <c r="Y170" s="243"/>
      <c r="Z170" s="243"/>
      <c r="AA170" s="243"/>
      <c r="AB170" s="247"/>
      <c r="AC170" s="247"/>
      <c r="AD170" s="247"/>
      <c r="AE170" s="247"/>
      <c r="AG170" s="82"/>
      <c r="AH170" s="82"/>
      <c r="AI170" s="82"/>
      <c r="AJ170" s="82"/>
      <c r="AL170" s="109"/>
    </row>
    <row r="171" spans="1:39" ht="11.25" customHeight="1">
      <c r="A171" s="195"/>
      <c r="B171" s="35"/>
      <c r="C171" s="2493"/>
      <c r="D171" s="199" t="s">
        <v>2439</v>
      </c>
      <c r="E171" s="198"/>
      <c r="F171" s="199"/>
      <c r="G171" s="200"/>
      <c r="H171" s="200"/>
      <c r="I171" s="200"/>
      <c r="J171" s="2493"/>
      <c r="K171" s="2493"/>
      <c r="L171" s="2493"/>
      <c r="M171" s="2493"/>
      <c r="N171" s="205"/>
      <c r="O171" s="200"/>
      <c r="P171" s="200"/>
      <c r="Q171" s="4457"/>
      <c r="R171" s="4348"/>
      <c r="S171" s="199"/>
      <c r="T171" s="2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L171" s="109"/>
    </row>
    <row r="172" spans="1:39" ht="11.25" customHeight="1">
      <c r="A172" s="195"/>
      <c r="B172" s="35"/>
      <c r="C172" s="2493"/>
      <c r="D172" s="199"/>
      <c r="E172" s="198"/>
      <c r="F172" s="199"/>
      <c r="G172" s="200"/>
      <c r="H172" s="200"/>
      <c r="I172" s="200"/>
      <c r="J172" s="2493"/>
      <c r="K172" s="2493"/>
      <c r="L172" s="2493"/>
      <c r="M172" s="2493"/>
      <c r="N172" s="205"/>
      <c r="O172" s="200"/>
      <c r="P172" s="200"/>
      <c r="Q172" s="2493"/>
      <c r="R172" s="2531"/>
      <c r="S172" s="199"/>
      <c r="T172" s="2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L172" s="109"/>
    </row>
    <row r="173" spans="1:39" ht="11.25" customHeight="1">
      <c r="A173" s="195"/>
      <c r="B173" s="35"/>
      <c r="C173" s="2493"/>
      <c r="D173" s="199"/>
      <c r="E173" s="198"/>
      <c r="F173" s="199"/>
      <c r="G173" s="200"/>
      <c r="H173" s="200"/>
      <c r="I173" s="200"/>
      <c r="J173" s="2493"/>
      <c r="K173" s="2493"/>
      <c r="L173" s="2493"/>
      <c r="M173" s="2493"/>
      <c r="N173" s="205"/>
      <c r="O173" s="200"/>
      <c r="P173" s="200"/>
      <c r="Q173" s="2493"/>
      <c r="R173" s="2531"/>
      <c r="S173" s="199"/>
      <c r="T173" s="2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L173" s="109"/>
    </row>
    <row r="174" spans="1:39" ht="11.25" customHeight="1">
      <c r="A174" s="195"/>
      <c r="B174" s="35"/>
      <c r="C174" s="2521" t="s">
        <v>63</v>
      </c>
      <c r="D174" s="34" t="s">
        <v>1828</v>
      </c>
      <c r="E174" s="198"/>
      <c r="F174" s="199"/>
      <c r="G174" s="200"/>
      <c r="H174" s="200"/>
      <c r="I174" s="200"/>
      <c r="J174" s="2493"/>
      <c r="K174" s="2493"/>
      <c r="L174" s="2493"/>
      <c r="M174" s="2493"/>
      <c r="N174" s="205"/>
      <c r="O174" s="200"/>
      <c r="P174" s="200"/>
      <c r="R174" s="2493"/>
      <c r="S174" s="22"/>
      <c r="T174" s="29"/>
      <c r="U174" s="29"/>
      <c r="V174" s="29"/>
      <c r="W174" s="29"/>
      <c r="X174" s="29"/>
      <c r="Y174" s="29"/>
      <c r="Z174" s="29"/>
      <c r="AA174" s="2493"/>
      <c r="AB174" s="2493"/>
      <c r="AC174" s="2493"/>
      <c r="AD174" s="2493"/>
      <c r="AE174" s="2493"/>
      <c r="AL174" s="109"/>
    </row>
    <row r="175" spans="1:39" ht="11.25" customHeight="1">
      <c r="A175" s="195"/>
      <c r="B175" s="29"/>
      <c r="C175" s="82"/>
      <c r="D175" s="2526"/>
      <c r="E175" s="2526"/>
      <c r="F175" s="2526"/>
      <c r="G175" s="2526"/>
      <c r="H175" s="2526"/>
      <c r="I175" s="2526"/>
      <c r="J175" s="2526"/>
      <c r="K175" s="2526"/>
      <c r="L175" s="2526"/>
      <c r="M175" s="2526"/>
      <c r="N175" s="2526"/>
      <c r="O175" s="2526"/>
      <c r="P175" s="2526"/>
      <c r="Q175" s="4498"/>
      <c r="R175" s="4498"/>
      <c r="S175" s="271"/>
      <c r="T175" s="271"/>
      <c r="U175" s="271"/>
      <c r="V175" s="271"/>
      <c r="W175" s="271"/>
      <c r="X175" s="271"/>
      <c r="Y175" s="271"/>
      <c r="Z175" s="271"/>
      <c r="AA175" s="271"/>
      <c r="AB175" s="271"/>
      <c r="AC175" s="271"/>
      <c r="AD175" s="271"/>
      <c r="AE175" s="271"/>
      <c r="AF175" s="271"/>
      <c r="AG175" s="271"/>
      <c r="AH175" s="271"/>
      <c r="AI175" s="4498">
        <v>3700</v>
      </c>
      <c r="AJ175" s="4498"/>
      <c r="AK175" s="271"/>
      <c r="AL175" s="274"/>
      <c r="AM175" s="2526"/>
    </row>
    <row r="176" spans="1:39" ht="11.25" customHeight="1">
      <c r="A176" s="195"/>
      <c r="B176" s="35"/>
      <c r="C176" s="2493" t="s">
        <v>144</v>
      </c>
      <c r="D176" s="82" t="s">
        <v>1829</v>
      </c>
      <c r="E176" s="198"/>
      <c r="F176" s="199"/>
      <c r="G176" s="200"/>
      <c r="H176" s="200"/>
      <c r="I176" s="200"/>
      <c r="J176" s="2493"/>
      <c r="K176" s="2493"/>
      <c r="L176" s="2493"/>
      <c r="M176" s="2493"/>
      <c r="N176" s="205"/>
      <c r="O176" s="200"/>
      <c r="P176" s="200"/>
      <c r="Q176" s="4457">
        <v>68</v>
      </c>
      <c r="R176" s="4347"/>
      <c r="S176" s="22"/>
      <c r="T176" s="2493" t="s">
        <v>161</v>
      </c>
      <c r="U176" s="82" t="s">
        <v>1785</v>
      </c>
      <c r="V176" s="29"/>
      <c r="W176" s="29"/>
      <c r="X176" s="29"/>
      <c r="Y176" s="29"/>
      <c r="Z176" s="29"/>
      <c r="AA176" s="2493"/>
      <c r="AB176" s="2493"/>
      <c r="AC176" s="2493"/>
      <c r="AD176" s="2493"/>
      <c r="AE176" s="2493"/>
      <c r="AI176" s="4457">
        <v>72</v>
      </c>
      <c r="AJ176" s="4347"/>
      <c r="AL176" s="109"/>
    </row>
    <row r="177" spans="1:38" ht="11.25" customHeight="1">
      <c r="A177" s="195"/>
      <c r="B177" s="35"/>
      <c r="C177" s="82"/>
      <c r="D177" s="199" t="s">
        <v>1830</v>
      </c>
      <c r="E177" s="198"/>
      <c r="F177" s="199"/>
      <c r="G177" s="200"/>
      <c r="H177" s="200"/>
      <c r="I177" s="200"/>
      <c r="J177" s="2493"/>
      <c r="K177" s="2493"/>
      <c r="L177" s="2493"/>
      <c r="M177" s="2493"/>
      <c r="N177" s="205"/>
      <c r="O177" s="200"/>
      <c r="P177" s="200"/>
      <c r="Q177" s="4457"/>
      <c r="R177" s="4348"/>
      <c r="S177" s="22"/>
      <c r="T177" s="2493"/>
      <c r="U177" s="103" t="s">
        <v>2404</v>
      </c>
      <c r="V177" s="29"/>
      <c r="W177" s="29"/>
      <c r="X177" s="29"/>
      <c r="Y177" s="29"/>
      <c r="Z177" s="29"/>
      <c r="AA177" s="2493"/>
      <c r="AB177" s="2493"/>
      <c r="AC177" s="2493"/>
      <c r="AD177" s="2493"/>
      <c r="AE177" s="2493"/>
      <c r="AI177" s="4457"/>
      <c r="AJ177" s="4348"/>
      <c r="AL177" s="109"/>
    </row>
    <row r="178" spans="1:38" ht="3.75" customHeight="1">
      <c r="A178" s="195"/>
      <c r="B178" s="35"/>
      <c r="C178" s="34"/>
      <c r="D178" s="199"/>
      <c r="E178" s="198"/>
      <c r="F178" s="199"/>
      <c r="G178" s="200"/>
      <c r="H178" s="200"/>
      <c r="I178" s="200"/>
      <c r="J178" s="2493"/>
      <c r="K178" s="2493"/>
      <c r="L178" s="2493"/>
      <c r="M178" s="2493"/>
      <c r="N178" s="205"/>
      <c r="O178" s="200"/>
      <c r="P178" s="200"/>
      <c r="R178" s="2493"/>
      <c r="S178" s="22"/>
      <c r="T178" s="2493"/>
      <c r="U178" s="199"/>
      <c r="V178" s="29"/>
      <c r="W178" s="29"/>
      <c r="X178" s="29"/>
      <c r="Y178" s="29"/>
      <c r="Z178" s="29"/>
      <c r="AA178" s="2493"/>
      <c r="AB178" s="2493"/>
      <c r="AC178" s="2493"/>
      <c r="AD178" s="2493"/>
      <c r="AE178" s="2493"/>
      <c r="AL178" s="109"/>
    </row>
    <row r="179" spans="1:38" ht="11.25" customHeight="1">
      <c r="A179" s="196"/>
      <c r="B179" s="35"/>
      <c r="C179" s="2493" t="s">
        <v>149</v>
      </c>
      <c r="D179" s="82" t="s">
        <v>1831</v>
      </c>
      <c r="E179" s="198"/>
      <c r="F179" s="199"/>
      <c r="G179" s="200"/>
      <c r="H179" s="200"/>
      <c r="I179" s="200"/>
      <c r="J179" s="2493"/>
      <c r="K179" s="2493"/>
      <c r="L179" s="2493"/>
      <c r="M179" s="2493"/>
      <c r="N179" s="205"/>
      <c r="O179" s="200"/>
      <c r="P179" s="200"/>
      <c r="Q179" s="4457">
        <v>69</v>
      </c>
      <c r="R179" s="4347"/>
      <c r="S179" s="22"/>
      <c r="T179" s="2493" t="s">
        <v>164</v>
      </c>
      <c r="U179" s="82" t="s">
        <v>1789</v>
      </c>
      <c r="V179" s="29"/>
      <c r="W179" s="29"/>
      <c r="X179" s="29"/>
      <c r="Y179" s="29"/>
      <c r="Z179" s="29"/>
      <c r="AA179" s="2493"/>
      <c r="AB179" s="2493"/>
      <c r="AC179" s="2493"/>
      <c r="AD179" s="2493"/>
      <c r="AE179" s="2493"/>
      <c r="AI179" s="4457">
        <v>73</v>
      </c>
      <c r="AJ179" s="4347"/>
      <c r="AL179" s="109"/>
    </row>
    <row r="180" spans="1:38" ht="11.25" customHeight="1">
      <c r="A180" s="195"/>
      <c r="B180" s="35"/>
      <c r="C180" s="82"/>
      <c r="D180" s="199" t="s">
        <v>1832</v>
      </c>
      <c r="E180" s="198"/>
      <c r="F180" s="199"/>
      <c r="G180" s="200"/>
      <c r="H180" s="200"/>
      <c r="I180" s="200"/>
      <c r="J180" s="2493"/>
      <c r="K180" s="2493"/>
      <c r="L180" s="2493"/>
      <c r="M180" s="2493"/>
      <c r="N180" s="205"/>
      <c r="O180" s="200"/>
      <c r="P180" s="200"/>
      <c r="Q180" s="4457"/>
      <c r="R180" s="4348"/>
      <c r="S180" s="22"/>
      <c r="T180" s="2493"/>
      <c r="U180" s="199" t="s">
        <v>1791</v>
      </c>
      <c r="V180" s="29"/>
      <c r="W180" s="29"/>
      <c r="X180" s="29"/>
      <c r="Y180" s="29"/>
      <c r="Z180" s="29"/>
      <c r="AA180" s="2493"/>
      <c r="AB180" s="2493"/>
      <c r="AC180" s="2493"/>
      <c r="AD180" s="2493"/>
      <c r="AE180" s="2493"/>
      <c r="AI180" s="4457"/>
      <c r="AJ180" s="4348"/>
      <c r="AL180" s="109"/>
    </row>
    <row r="181" spans="1:38" ht="3.75" customHeight="1">
      <c r="A181" s="195"/>
      <c r="B181" s="35"/>
      <c r="C181" s="34"/>
      <c r="D181" s="199"/>
      <c r="E181" s="198"/>
      <c r="F181" s="199"/>
      <c r="G181" s="200"/>
      <c r="H181" s="200"/>
      <c r="I181" s="200"/>
      <c r="J181" s="2493"/>
      <c r="K181" s="2493"/>
      <c r="L181" s="2493"/>
      <c r="M181" s="2493"/>
      <c r="N181" s="205"/>
      <c r="O181" s="200"/>
      <c r="P181" s="200"/>
      <c r="R181" s="2493"/>
      <c r="S181" s="22"/>
      <c r="T181" s="2493"/>
      <c r="U181" s="199"/>
      <c r="V181" s="29"/>
      <c r="W181" s="29"/>
      <c r="X181" s="29"/>
      <c r="Y181" s="29"/>
      <c r="Z181" s="29"/>
      <c r="AA181" s="2493"/>
      <c r="AB181" s="2493"/>
      <c r="AC181" s="2493"/>
      <c r="AD181" s="2493"/>
      <c r="AE181" s="2493"/>
      <c r="AL181" s="109"/>
    </row>
    <row r="182" spans="1:38" ht="11.25" customHeight="1">
      <c r="A182" s="195"/>
      <c r="B182" s="35"/>
      <c r="C182" s="2493" t="s">
        <v>153</v>
      </c>
      <c r="D182" s="82" t="s">
        <v>2440</v>
      </c>
      <c r="E182" s="198"/>
      <c r="F182" s="199"/>
      <c r="G182" s="200"/>
      <c r="H182" s="200"/>
      <c r="I182" s="200"/>
      <c r="J182" s="2493"/>
      <c r="K182" s="2493"/>
      <c r="L182" s="2493"/>
      <c r="M182" s="2493"/>
      <c r="N182" s="205"/>
      <c r="O182" s="200"/>
      <c r="P182" s="200"/>
      <c r="Q182" s="4457">
        <v>70</v>
      </c>
      <c r="R182" s="4347"/>
      <c r="S182" s="22"/>
      <c r="T182" s="2493" t="s">
        <v>168</v>
      </c>
      <c r="U182" s="82" t="s">
        <v>2416</v>
      </c>
      <c r="V182" s="29"/>
      <c r="W182" s="29"/>
      <c r="X182" s="29"/>
      <c r="Y182" s="29"/>
      <c r="Z182" s="29"/>
      <c r="AA182" s="2493"/>
      <c r="AB182" s="2493"/>
      <c r="AC182" s="2493"/>
      <c r="AD182" s="2493"/>
      <c r="AE182" s="2493"/>
      <c r="AI182" s="4457">
        <v>74</v>
      </c>
      <c r="AJ182" s="4347"/>
      <c r="AL182" s="109"/>
    </row>
    <row r="183" spans="1:38" ht="11.25" customHeight="1">
      <c r="A183" s="195"/>
      <c r="B183" s="35"/>
      <c r="C183" s="34"/>
      <c r="D183" s="199" t="s">
        <v>1833</v>
      </c>
      <c r="E183" s="198"/>
      <c r="F183" s="199"/>
      <c r="G183" s="200"/>
      <c r="H183" s="200"/>
      <c r="I183" s="200"/>
      <c r="J183" s="2493"/>
      <c r="K183" s="2493"/>
      <c r="L183" s="2493"/>
      <c r="M183" s="2493"/>
      <c r="N183" s="205"/>
      <c r="O183" s="200"/>
      <c r="P183" s="200"/>
      <c r="Q183" s="4457"/>
      <c r="R183" s="4348"/>
      <c r="S183" s="22"/>
      <c r="T183" s="2493"/>
      <c r="U183" s="199" t="s">
        <v>2417</v>
      </c>
      <c r="V183" s="29"/>
      <c r="W183" s="29"/>
      <c r="X183" s="29"/>
      <c r="Y183" s="29"/>
      <c r="Z183" s="29"/>
      <c r="AA183" s="2493"/>
      <c r="AB183" s="2493"/>
      <c r="AC183" s="2493"/>
      <c r="AD183" s="2493"/>
      <c r="AE183" s="2493"/>
      <c r="AI183" s="4457"/>
      <c r="AJ183" s="4348"/>
      <c r="AL183" s="109"/>
    </row>
    <row r="184" spans="1:38" ht="3.75" customHeight="1">
      <c r="A184" s="195"/>
      <c r="B184" s="35"/>
      <c r="C184" s="34"/>
      <c r="D184" s="199"/>
      <c r="E184" s="198"/>
      <c r="F184" s="199"/>
      <c r="G184" s="200"/>
      <c r="H184" s="200"/>
      <c r="I184" s="200"/>
      <c r="J184" s="2493"/>
      <c r="K184" s="2493"/>
      <c r="L184" s="2493"/>
      <c r="M184" s="2493"/>
      <c r="N184" s="205"/>
      <c r="O184" s="200"/>
      <c r="P184" s="200"/>
      <c r="R184" s="2493"/>
      <c r="S184" s="22"/>
      <c r="T184" s="2493"/>
      <c r="U184" s="199"/>
      <c r="V184" s="29"/>
      <c r="W184" s="29"/>
      <c r="X184" s="29"/>
      <c r="Y184" s="29"/>
      <c r="Z184" s="29"/>
      <c r="AA184" s="2493"/>
      <c r="AB184" s="2493"/>
      <c r="AC184" s="2493"/>
      <c r="AD184" s="2493"/>
      <c r="AE184" s="2493"/>
      <c r="AL184" s="109"/>
    </row>
    <row r="185" spans="1:38" ht="11.25" customHeight="1">
      <c r="A185" s="195"/>
      <c r="B185" s="35"/>
      <c r="C185" s="2493" t="s">
        <v>157</v>
      </c>
      <c r="D185" s="82" t="s">
        <v>1792</v>
      </c>
      <c r="E185" s="198"/>
      <c r="F185" s="199"/>
      <c r="G185" s="200"/>
      <c r="H185" s="200"/>
      <c r="I185" s="200"/>
      <c r="J185" s="2493"/>
      <c r="K185" s="2493"/>
      <c r="L185" s="2493"/>
      <c r="M185" s="2493"/>
      <c r="N185" s="205"/>
      <c r="O185" s="200"/>
      <c r="P185" s="200"/>
      <c r="Q185" s="4457">
        <v>71</v>
      </c>
      <c r="R185" s="4347"/>
      <c r="S185" s="22"/>
      <c r="T185" s="2493" t="s">
        <v>229</v>
      </c>
      <c r="U185" s="82" t="s">
        <v>1796</v>
      </c>
      <c r="V185" s="29"/>
      <c r="W185" s="29"/>
      <c r="X185" s="29"/>
      <c r="Y185" s="29"/>
      <c r="Z185" s="29"/>
      <c r="AA185" s="2493"/>
      <c r="AB185" s="2493"/>
      <c r="AC185" s="2493"/>
      <c r="AD185" s="2493"/>
      <c r="AE185" s="2493"/>
      <c r="AI185" s="4457">
        <v>75</v>
      </c>
      <c r="AJ185" s="4347"/>
      <c r="AL185" s="109"/>
    </row>
    <row r="186" spans="1:38" ht="11.25" customHeight="1">
      <c r="A186" s="195"/>
      <c r="B186" s="35"/>
      <c r="C186" s="2493"/>
      <c r="D186" s="199" t="s">
        <v>1794</v>
      </c>
      <c r="E186" s="198"/>
      <c r="F186" s="199"/>
      <c r="G186" s="200"/>
      <c r="H186" s="200"/>
      <c r="I186" s="200"/>
      <c r="J186" s="2493"/>
      <c r="K186" s="2493"/>
      <c r="L186" s="2493"/>
      <c r="M186" s="2493"/>
      <c r="N186" s="205"/>
      <c r="O186" s="200"/>
      <c r="P186" s="200"/>
      <c r="Q186" s="4457"/>
      <c r="R186" s="4348"/>
      <c r="S186" s="22"/>
      <c r="T186" s="29"/>
      <c r="U186" s="199" t="s">
        <v>1366</v>
      </c>
      <c r="V186" s="29"/>
      <c r="W186" s="29"/>
      <c r="X186" s="29"/>
      <c r="Y186" s="29"/>
      <c r="Z186" s="29"/>
      <c r="AA186" s="2493"/>
      <c r="AB186" s="2493"/>
      <c r="AC186" s="2493"/>
      <c r="AD186" s="2493"/>
      <c r="AE186" s="2493"/>
      <c r="AI186" s="4457"/>
      <c r="AJ186" s="4348"/>
      <c r="AL186" s="109"/>
    </row>
    <row r="187" spans="1:38" ht="3.75" customHeight="1">
      <c r="A187" s="195"/>
      <c r="B187" s="35"/>
      <c r="C187" s="2493"/>
      <c r="D187" s="199"/>
      <c r="E187" s="198"/>
      <c r="F187" s="199"/>
      <c r="G187" s="200"/>
      <c r="H187" s="200"/>
      <c r="I187" s="200"/>
      <c r="J187" s="2493"/>
      <c r="K187" s="2493"/>
      <c r="L187" s="2493"/>
      <c r="M187" s="2493"/>
      <c r="N187" s="205"/>
      <c r="O187" s="200"/>
      <c r="P187" s="200"/>
      <c r="R187" s="2493"/>
      <c r="S187" s="22"/>
      <c r="T187" s="29"/>
      <c r="U187" s="253"/>
      <c r="V187" s="253"/>
      <c r="W187" s="29"/>
      <c r="X187" s="256"/>
      <c r="Y187" s="256"/>
      <c r="Z187" s="256"/>
      <c r="AA187" s="2493"/>
      <c r="AB187" s="2493"/>
      <c r="AC187" s="2493"/>
      <c r="AD187" s="2493"/>
      <c r="AE187" s="2493"/>
      <c r="AL187" s="109"/>
    </row>
    <row r="188" spans="1:38" ht="11.25" customHeight="1">
      <c r="A188" s="195"/>
      <c r="B188" s="35"/>
      <c r="C188" s="2493"/>
      <c r="D188" s="82"/>
      <c r="E188" s="198"/>
      <c r="F188" s="199"/>
      <c r="G188" s="200"/>
      <c r="H188" s="200"/>
      <c r="I188" s="200"/>
      <c r="J188" s="2493"/>
      <c r="K188" s="2493"/>
      <c r="L188" s="2493"/>
      <c r="M188" s="2493"/>
      <c r="N188" s="205"/>
      <c r="O188" s="200"/>
      <c r="P188" s="200"/>
      <c r="Q188" s="82"/>
      <c r="R188" s="2526"/>
      <c r="S188" s="22"/>
      <c r="T188" s="82"/>
      <c r="U188" s="242"/>
      <c r="V188" s="243"/>
      <c r="W188" s="243"/>
      <c r="X188" s="243"/>
      <c r="Y188" s="243"/>
      <c r="Z188" s="243"/>
      <c r="AA188" s="247"/>
      <c r="AB188" s="247"/>
      <c r="AC188" s="247"/>
      <c r="AD188" s="247"/>
      <c r="AE188" s="247"/>
      <c r="AG188" s="82"/>
      <c r="AH188" s="82"/>
      <c r="AI188" s="82"/>
      <c r="AJ188" s="82"/>
      <c r="AL188" s="109"/>
    </row>
    <row r="189" spans="1:38" ht="11.25" customHeight="1">
      <c r="A189" s="195"/>
      <c r="B189" s="35"/>
      <c r="C189" s="2493"/>
      <c r="D189" s="199"/>
      <c r="E189" s="198"/>
      <c r="F189" s="199"/>
      <c r="G189" s="200"/>
      <c r="H189" s="200"/>
      <c r="I189" s="200"/>
      <c r="J189" s="2493"/>
      <c r="K189" s="2493"/>
      <c r="L189" s="2493"/>
      <c r="M189" s="2493"/>
      <c r="N189" s="205"/>
      <c r="O189" s="200"/>
      <c r="P189" s="200"/>
      <c r="Q189" s="82"/>
      <c r="R189" s="2526"/>
      <c r="S189" s="199"/>
      <c r="T189" s="2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L189" s="109"/>
    </row>
    <row r="190" spans="1:38" ht="11.25" customHeight="1">
      <c r="A190" s="195"/>
      <c r="B190" s="35"/>
      <c r="C190" s="2493"/>
      <c r="D190" s="199"/>
      <c r="E190" s="198"/>
      <c r="F190" s="199"/>
      <c r="G190" s="200"/>
      <c r="H190" s="200"/>
      <c r="I190" s="200"/>
      <c r="J190" s="2493"/>
      <c r="K190" s="2493"/>
      <c r="L190" s="2493"/>
      <c r="M190" s="2493"/>
      <c r="N190" s="205"/>
      <c r="O190" s="200"/>
      <c r="P190" s="200"/>
      <c r="Q190" s="2493"/>
      <c r="R190" s="2531"/>
      <c r="S190" s="199"/>
      <c r="T190" s="2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L190" s="109"/>
    </row>
    <row r="191" spans="1:38" ht="11.25" customHeight="1">
      <c r="A191" s="195"/>
      <c r="B191" s="35"/>
      <c r="C191" s="2493"/>
      <c r="D191" s="199"/>
      <c r="E191" s="198"/>
      <c r="F191" s="199"/>
      <c r="G191" s="200"/>
      <c r="H191" s="200"/>
      <c r="I191" s="200"/>
      <c r="J191" s="2493"/>
      <c r="K191" s="2493"/>
      <c r="L191" s="2493"/>
      <c r="M191" s="2493"/>
      <c r="N191" s="205"/>
      <c r="O191" s="200"/>
      <c r="P191" s="200"/>
      <c r="Q191" s="2493"/>
      <c r="R191" s="2531"/>
      <c r="S191" s="199"/>
      <c r="T191" s="2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L191" s="109"/>
    </row>
    <row r="192" spans="1:38" ht="11.25" customHeight="1" thickBot="1">
      <c r="A192" s="4292">
        <v>47</v>
      </c>
      <c r="B192" s="4293"/>
      <c r="C192" s="4293"/>
      <c r="D192" s="4293"/>
      <c r="E192" s="4293"/>
      <c r="F192" s="4293"/>
      <c r="G192" s="4293"/>
      <c r="H192" s="4293"/>
      <c r="I192" s="4293"/>
      <c r="J192" s="4293"/>
      <c r="K192" s="4293"/>
      <c r="L192" s="4293"/>
      <c r="M192" s="4293"/>
      <c r="N192" s="4293"/>
      <c r="O192" s="4293"/>
      <c r="P192" s="4293"/>
      <c r="Q192" s="4293"/>
      <c r="R192" s="4293"/>
      <c r="S192" s="4293"/>
      <c r="T192" s="4293"/>
      <c r="U192" s="4293"/>
      <c r="V192" s="4293"/>
      <c r="W192" s="4293"/>
      <c r="X192" s="4293"/>
      <c r="Y192" s="4293"/>
      <c r="Z192" s="4293"/>
      <c r="AA192" s="4293"/>
      <c r="AB192" s="4293"/>
      <c r="AC192" s="4293"/>
      <c r="AD192" s="4293"/>
      <c r="AE192" s="4293"/>
      <c r="AF192" s="4293"/>
      <c r="AG192" s="4293"/>
      <c r="AH192" s="4293"/>
      <c r="AI192" s="4293"/>
      <c r="AJ192" s="4293"/>
      <c r="AK192" s="4293"/>
      <c r="AL192" s="4294"/>
    </row>
    <row r="193" spans="1:40" ht="11.25" customHeight="1">
      <c r="A193" s="287"/>
      <c r="B193" s="292"/>
      <c r="C193" s="32"/>
      <c r="D193" s="293"/>
      <c r="E193" s="294"/>
      <c r="F193" s="293"/>
      <c r="G193" s="295"/>
      <c r="H193" s="295"/>
      <c r="I193" s="295"/>
      <c r="J193" s="32"/>
      <c r="K193" s="32"/>
      <c r="L193" s="32"/>
      <c r="M193" s="32"/>
      <c r="N193" s="296"/>
      <c r="O193" s="295"/>
      <c r="P193" s="295"/>
      <c r="Q193" s="32"/>
      <c r="R193" s="297"/>
      <c r="S193" s="293"/>
      <c r="T193" s="298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37"/>
      <c r="AL193" s="111"/>
    </row>
    <row r="194" spans="1:40" ht="11.25" customHeight="1">
      <c r="A194" s="195"/>
      <c r="B194" s="35"/>
      <c r="C194" s="2493"/>
      <c r="D194" s="199"/>
      <c r="E194" s="198"/>
      <c r="F194" s="199"/>
      <c r="G194" s="200"/>
      <c r="H194" s="200"/>
      <c r="I194" s="200"/>
      <c r="J194" s="2493"/>
      <c r="K194" s="2493"/>
      <c r="L194" s="2493"/>
      <c r="M194" s="2493"/>
      <c r="N194" s="205"/>
      <c r="O194" s="200"/>
      <c r="P194" s="200"/>
      <c r="Q194" s="2493"/>
      <c r="R194" s="2531"/>
      <c r="S194" s="199"/>
      <c r="T194" s="2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L194" s="109"/>
    </row>
    <row r="195" spans="1:40" ht="15" customHeight="1">
      <c r="A195" s="195"/>
      <c r="B195" s="4316" t="s">
        <v>1183</v>
      </c>
      <c r="C195" s="4317"/>
      <c r="D195" s="4317"/>
      <c r="E195" s="4317"/>
      <c r="F195" s="4317"/>
      <c r="G195" s="4318"/>
      <c r="H195" s="4322" t="s">
        <v>1749</v>
      </c>
      <c r="I195" s="4323"/>
      <c r="J195" s="78"/>
      <c r="K195" s="244" t="s">
        <v>1806</v>
      </c>
      <c r="L195" s="78"/>
      <c r="M195" s="78"/>
      <c r="O195" s="2526"/>
      <c r="P195" s="2526"/>
      <c r="Q195" s="2526"/>
      <c r="R195" s="271"/>
      <c r="S195" s="271"/>
      <c r="T195" s="271"/>
      <c r="U195" s="271"/>
      <c r="V195" s="271"/>
      <c r="W195" s="271"/>
      <c r="X195" s="271"/>
      <c r="Y195" s="271"/>
      <c r="Z195" s="271"/>
      <c r="AA195" s="271"/>
      <c r="AB195" s="271"/>
      <c r="AC195" s="271"/>
      <c r="AD195" s="271"/>
      <c r="AE195" s="271"/>
      <c r="AF195" s="271"/>
      <c r="AG195" s="271"/>
      <c r="AH195" s="271"/>
      <c r="AI195" s="271"/>
      <c r="AJ195" s="271"/>
      <c r="AK195" s="271"/>
      <c r="AL195" s="274"/>
      <c r="AM195" s="2526"/>
    </row>
    <row r="196" spans="1:40" ht="15" customHeight="1">
      <c r="A196" s="195"/>
      <c r="B196" s="4319"/>
      <c r="C196" s="4320"/>
      <c r="D196" s="4320"/>
      <c r="E196" s="4320"/>
      <c r="F196" s="4320"/>
      <c r="G196" s="4321"/>
      <c r="H196" s="4324"/>
      <c r="I196" s="4325"/>
      <c r="J196" s="80"/>
      <c r="K196" s="245" t="s">
        <v>1807</v>
      </c>
      <c r="L196" s="80"/>
      <c r="M196" s="80"/>
      <c r="O196" s="2526"/>
      <c r="P196" s="2526"/>
      <c r="Q196" s="2526"/>
      <c r="R196" s="271"/>
      <c r="S196" s="271"/>
      <c r="T196" s="271"/>
      <c r="U196" s="271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1"/>
      <c r="AL196" s="274"/>
      <c r="AM196" s="2526"/>
    </row>
    <row r="197" spans="1:40">
      <c r="A197" s="195"/>
      <c r="AL197" s="109"/>
    </row>
    <row r="198" spans="1:40">
      <c r="A198" s="195"/>
      <c r="AL198" s="109"/>
    </row>
    <row r="199" spans="1:40" s="34" customFormat="1" ht="11.25" customHeight="1">
      <c r="A199" s="2432" t="s">
        <v>1834</v>
      </c>
      <c r="B199" s="21"/>
      <c r="C199" s="34" t="s">
        <v>1835</v>
      </c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211"/>
      <c r="AM199" s="82"/>
      <c r="AN199" s="21"/>
    </row>
    <row r="200" spans="1:40" s="34" customFormat="1" ht="11.25" customHeight="1">
      <c r="A200" s="195"/>
      <c r="B200" s="21"/>
      <c r="C200" s="35" t="s">
        <v>1836</v>
      </c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211"/>
      <c r="AM200" s="82"/>
      <c r="AN200" s="21"/>
    </row>
    <row r="201" spans="1:40" ht="6" customHeight="1">
      <c r="A201" s="195"/>
      <c r="B201" s="35"/>
      <c r="Q201" s="34"/>
      <c r="AL201" s="109"/>
    </row>
    <row r="202" spans="1:40" ht="11.25" customHeight="1">
      <c r="A202" s="195"/>
      <c r="B202" s="35"/>
      <c r="C202" s="4283">
        <v>370101</v>
      </c>
      <c r="D202" s="4283"/>
      <c r="E202" s="2528"/>
      <c r="F202" s="200"/>
      <c r="G202" s="198"/>
      <c r="H202" s="198"/>
      <c r="I202" s="198"/>
      <c r="J202" s="82"/>
      <c r="K202" s="82"/>
      <c r="L202" s="82"/>
      <c r="M202" s="82"/>
      <c r="N202" s="82"/>
      <c r="O202" s="198"/>
      <c r="P202" s="198"/>
      <c r="AB202" s="82"/>
      <c r="AC202" s="82"/>
      <c r="AD202" s="82"/>
      <c r="AE202" s="82"/>
      <c r="AL202" s="109"/>
    </row>
    <row r="203" spans="1:40" ht="11.25" customHeight="1">
      <c r="A203" s="195"/>
      <c r="B203" s="35"/>
      <c r="C203" s="4182">
        <v>1</v>
      </c>
      <c r="D203" s="4347"/>
      <c r="E203" s="4499" t="s">
        <v>1192</v>
      </c>
      <c r="F203" s="4500"/>
      <c r="G203" s="198"/>
      <c r="H203" s="198"/>
      <c r="I203" s="4182">
        <v>2</v>
      </c>
      <c r="J203" s="4347"/>
      <c r="K203" s="280"/>
      <c r="L203" s="4497" t="s">
        <v>1208</v>
      </c>
      <c r="M203" s="4497"/>
      <c r="N203" s="4497"/>
      <c r="AB203" s="82"/>
      <c r="AC203" s="82"/>
      <c r="AD203" s="82"/>
      <c r="AE203" s="82"/>
      <c r="AL203" s="109"/>
    </row>
    <row r="204" spans="1:40" ht="11.25" customHeight="1">
      <c r="A204" s="195"/>
      <c r="B204" s="35"/>
      <c r="C204" s="4182"/>
      <c r="D204" s="4348"/>
      <c r="E204" s="4499"/>
      <c r="F204" s="4500"/>
      <c r="G204" s="198"/>
      <c r="H204" s="198"/>
      <c r="I204" s="4182"/>
      <c r="J204" s="4348"/>
      <c r="K204" s="280"/>
      <c r="L204" s="4497"/>
      <c r="M204" s="4497"/>
      <c r="N204" s="4497"/>
      <c r="AI204" s="2493"/>
      <c r="AL204" s="109"/>
    </row>
    <row r="205" spans="1:40">
      <c r="A205" s="195"/>
      <c r="AL205" s="109"/>
    </row>
    <row r="206" spans="1:40">
      <c r="A206" s="195"/>
      <c r="AL206" s="109"/>
    </row>
    <row r="207" spans="1:40">
      <c r="A207" s="195"/>
      <c r="C207" s="34" t="s">
        <v>2441</v>
      </c>
      <c r="AL207" s="109"/>
    </row>
    <row r="208" spans="1:40">
      <c r="A208" s="195"/>
      <c r="C208" s="35" t="s">
        <v>2442</v>
      </c>
      <c r="AL208" s="109"/>
    </row>
    <row r="209" spans="1:40">
      <c r="A209" s="195"/>
      <c r="AI209" s="4498">
        <v>3701</v>
      </c>
      <c r="AJ209" s="4498"/>
      <c r="AL209" s="109"/>
    </row>
    <row r="210" spans="1:40" ht="11.25" customHeight="1">
      <c r="A210" s="195"/>
      <c r="B210" s="35"/>
      <c r="C210" s="2493" t="s">
        <v>144</v>
      </c>
      <c r="D210" s="82" t="s">
        <v>1837</v>
      </c>
      <c r="E210" s="198"/>
      <c r="F210" s="199"/>
      <c r="G210" s="200"/>
      <c r="H210" s="200"/>
      <c r="I210" s="200"/>
      <c r="J210" s="2493"/>
      <c r="K210" s="2493"/>
      <c r="L210" s="2493"/>
      <c r="M210" s="2493"/>
      <c r="N210" s="205"/>
      <c r="O210" s="200"/>
      <c r="P210" s="200"/>
      <c r="Q210" s="4456" t="s">
        <v>296</v>
      </c>
      <c r="R210" s="4347"/>
      <c r="S210" s="199"/>
      <c r="T210" s="22"/>
      <c r="U210" s="2493" t="s">
        <v>157</v>
      </c>
      <c r="V210" s="82" t="s">
        <v>1838</v>
      </c>
      <c r="W210" s="29"/>
      <c r="X210" s="29"/>
      <c r="Y210" s="29"/>
      <c r="Z210" s="29"/>
      <c r="AA210" s="29"/>
      <c r="AB210" s="2493"/>
      <c r="AC210" s="2493"/>
      <c r="AD210" s="2493"/>
      <c r="AE210" s="2493"/>
      <c r="AI210" s="4456" t="s">
        <v>314</v>
      </c>
      <c r="AJ210" s="4347"/>
      <c r="AL210" s="109"/>
    </row>
    <row r="211" spans="1:40" ht="11.25" customHeight="1">
      <c r="A211" s="195"/>
      <c r="B211" s="35"/>
      <c r="C211" s="2493"/>
      <c r="D211" s="199" t="s">
        <v>1839</v>
      </c>
      <c r="E211" s="198"/>
      <c r="F211" s="199"/>
      <c r="G211" s="200"/>
      <c r="H211" s="200"/>
      <c r="I211" s="200"/>
      <c r="J211" s="2493"/>
      <c r="K211" s="2493"/>
      <c r="L211" s="2493"/>
      <c r="M211" s="2493"/>
      <c r="N211" s="205"/>
      <c r="O211" s="200"/>
      <c r="P211" s="200"/>
      <c r="Q211" s="4457"/>
      <c r="R211" s="4348"/>
      <c r="S211" s="199"/>
      <c r="T211" s="22"/>
      <c r="U211" s="2493"/>
      <c r="V211" s="29" t="s">
        <v>1840</v>
      </c>
      <c r="W211" s="29"/>
      <c r="X211" s="29"/>
      <c r="Y211" s="29"/>
      <c r="Z211" s="29"/>
      <c r="AA211" s="29"/>
      <c r="AB211" s="2493"/>
      <c r="AC211" s="2493"/>
      <c r="AD211" s="2493"/>
      <c r="AE211" s="2493"/>
      <c r="AI211" s="4457"/>
      <c r="AJ211" s="4348"/>
      <c r="AL211" s="109"/>
    </row>
    <row r="212" spans="1:40" ht="3.75" customHeight="1">
      <c r="A212" s="195"/>
      <c r="B212" s="35"/>
      <c r="C212" s="2493"/>
      <c r="D212" s="199"/>
      <c r="E212" s="198"/>
      <c r="F212" s="199"/>
      <c r="G212" s="200"/>
      <c r="H212" s="200"/>
      <c r="I212" s="200"/>
      <c r="J212" s="2493"/>
      <c r="K212" s="2493"/>
      <c r="L212" s="2493"/>
      <c r="M212" s="2493"/>
      <c r="N212" s="205"/>
      <c r="O212" s="200"/>
      <c r="P212" s="200"/>
      <c r="R212" s="2493"/>
      <c r="S212" s="199"/>
      <c r="T212" s="22"/>
      <c r="U212" s="2493"/>
      <c r="V212" s="253"/>
      <c r="W212" s="253"/>
      <c r="X212" s="29"/>
      <c r="Y212" s="256"/>
      <c r="Z212" s="256"/>
      <c r="AA212" s="256"/>
      <c r="AB212" s="2493"/>
      <c r="AC212" s="2493"/>
      <c r="AD212" s="2493"/>
      <c r="AE212" s="2493"/>
      <c r="AL212" s="109"/>
    </row>
    <row r="213" spans="1:40" ht="11.25" customHeight="1">
      <c r="A213" s="196"/>
      <c r="B213" s="35"/>
      <c r="C213" s="2493" t="s">
        <v>149</v>
      </c>
      <c r="D213" s="82" t="s">
        <v>1841</v>
      </c>
      <c r="E213" s="198"/>
      <c r="F213" s="199"/>
      <c r="G213" s="200"/>
      <c r="H213" s="200"/>
      <c r="I213" s="200"/>
      <c r="J213" s="2493"/>
      <c r="K213" s="2493"/>
      <c r="L213" s="2493"/>
      <c r="M213" s="2493"/>
      <c r="N213" s="205"/>
      <c r="O213" s="200"/>
      <c r="P213" s="200"/>
      <c r="Q213" s="4456" t="s">
        <v>310</v>
      </c>
      <c r="R213" s="4347"/>
      <c r="S213" s="199"/>
      <c r="T213" s="22"/>
      <c r="U213" s="2493" t="s">
        <v>161</v>
      </c>
      <c r="V213" s="82" t="s">
        <v>1842</v>
      </c>
      <c r="W213" s="29"/>
      <c r="X213" s="29"/>
      <c r="Y213" s="29"/>
      <c r="Z213" s="29"/>
      <c r="AA213" s="29"/>
      <c r="AB213" s="2493"/>
      <c r="AC213" s="2493"/>
      <c r="AD213" s="2493"/>
      <c r="AE213" s="2493"/>
      <c r="AI213" s="4456" t="s">
        <v>148</v>
      </c>
      <c r="AJ213" s="4347"/>
      <c r="AL213" s="109"/>
    </row>
    <row r="214" spans="1:40" ht="11.25" customHeight="1">
      <c r="A214" s="195"/>
      <c r="B214" s="35"/>
      <c r="C214" s="2493"/>
      <c r="D214" s="199" t="s">
        <v>1843</v>
      </c>
      <c r="E214" s="198"/>
      <c r="F214" s="199"/>
      <c r="G214" s="200"/>
      <c r="H214" s="200"/>
      <c r="I214" s="200"/>
      <c r="J214" s="2493"/>
      <c r="K214" s="2493"/>
      <c r="L214" s="2493"/>
      <c r="M214" s="2493"/>
      <c r="N214" s="205"/>
      <c r="O214" s="200"/>
      <c r="P214" s="200"/>
      <c r="Q214" s="4457"/>
      <c r="R214" s="4348"/>
      <c r="S214" s="199"/>
      <c r="T214" s="22"/>
      <c r="U214" s="2493"/>
      <c r="V214" s="199" t="s">
        <v>1844</v>
      </c>
      <c r="W214" s="29"/>
      <c r="X214" s="29"/>
      <c r="Y214" s="29"/>
      <c r="Z214" s="29"/>
      <c r="AA214" s="29"/>
      <c r="AB214" s="2493"/>
      <c r="AC214" s="2493"/>
      <c r="AD214" s="2493"/>
      <c r="AE214" s="2493"/>
      <c r="AI214" s="4457"/>
      <c r="AJ214" s="4348"/>
      <c r="AL214" s="109"/>
    </row>
    <row r="215" spans="1:40" ht="3.75" customHeight="1">
      <c r="A215" s="195"/>
      <c r="B215" s="35"/>
      <c r="C215" s="2493"/>
      <c r="D215" s="199"/>
      <c r="E215" s="198"/>
      <c r="F215" s="199"/>
      <c r="G215" s="200"/>
      <c r="H215" s="200"/>
      <c r="I215" s="200"/>
      <c r="J215" s="2493"/>
      <c r="K215" s="2493"/>
      <c r="L215" s="2493"/>
      <c r="M215" s="2493"/>
      <c r="N215" s="205"/>
      <c r="O215" s="200"/>
      <c r="P215" s="200"/>
      <c r="R215" s="2493"/>
      <c r="S215" s="199"/>
      <c r="T215" s="22"/>
      <c r="U215" s="2493"/>
      <c r="V215" s="199"/>
      <c r="W215" s="29"/>
      <c r="X215" s="29"/>
      <c r="Y215" s="29"/>
      <c r="Z215" s="29"/>
      <c r="AA215" s="29"/>
      <c r="AB215" s="2493"/>
      <c r="AC215" s="2493"/>
      <c r="AD215" s="2493"/>
      <c r="AE215" s="2493"/>
      <c r="AL215" s="109"/>
    </row>
    <row r="216" spans="1:40" ht="11.25" customHeight="1">
      <c r="A216" s="195"/>
      <c r="B216" s="35"/>
      <c r="C216" s="2493" t="s">
        <v>153</v>
      </c>
      <c r="D216" s="82" t="s">
        <v>1845</v>
      </c>
      <c r="E216" s="198"/>
      <c r="F216" s="199"/>
      <c r="G216" s="200"/>
      <c r="H216" s="200"/>
      <c r="I216" s="200"/>
      <c r="J216" s="2493"/>
      <c r="K216" s="2493"/>
      <c r="L216" s="2493"/>
      <c r="M216" s="2493"/>
      <c r="N216" s="205"/>
      <c r="O216" s="200"/>
      <c r="P216" s="200"/>
      <c r="Q216" s="4456" t="s">
        <v>312</v>
      </c>
      <c r="R216" s="4347"/>
      <c r="S216" s="199"/>
      <c r="T216" s="22"/>
      <c r="U216" s="2493" t="s">
        <v>164</v>
      </c>
      <c r="V216" s="82" t="s">
        <v>1796</v>
      </c>
      <c r="W216" s="29"/>
      <c r="X216" s="29"/>
      <c r="Y216" s="29"/>
      <c r="Z216" s="29"/>
      <c r="AA216" s="29"/>
      <c r="AB216" s="2493"/>
      <c r="AC216" s="2493"/>
      <c r="AD216" s="2493"/>
      <c r="AE216" s="2493"/>
      <c r="AI216" s="4456" t="s">
        <v>152</v>
      </c>
      <c r="AJ216" s="4347"/>
      <c r="AL216" s="109"/>
    </row>
    <row r="217" spans="1:40" ht="11.25" customHeight="1">
      <c r="A217" s="195"/>
      <c r="B217" s="35"/>
      <c r="C217" s="2493"/>
      <c r="D217" s="199" t="s">
        <v>1846</v>
      </c>
      <c r="E217" s="198"/>
      <c r="F217" s="199"/>
      <c r="G217" s="200"/>
      <c r="H217" s="200"/>
      <c r="I217" s="200"/>
      <c r="J217" s="2493"/>
      <c r="K217" s="2493"/>
      <c r="L217" s="2493"/>
      <c r="M217" s="2493"/>
      <c r="N217" s="205"/>
      <c r="O217" s="200"/>
      <c r="P217" s="200"/>
      <c r="Q217" s="4457"/>
      <c r="R217" s="4348"/>
      <c r="S217" s="199"/>
      <c r="T217" s="22"/>
      <c r="U217" s="2493"/>
      <c r="V217" s="199" t="s">
        <v>1366</v>
      </c>
      <c r="W217" s="29"/>
      <c r="X217" s="29"/>
      <c r="Y217" s="29"/>
      <c r="Z217" s="29"/>
      <c r="AA217" s="29"/>
      <c r="AB217" s="2493"/>
      <c r="AC217" s="2493"/>
      <c r="AD217" s="2493"/>
      <c r="AE217" s="2493"/>
      <c r="AI217" s="4457"/>
      <c r="AJ217" s="4348"/>
      <c r="AL217" s="109"/>
    </row>
    <row r="218" spans="1:40" ht="3.75" customHeight="1">
      <c r="A218" s="195"/>
      <c r="B218" s="35"/>
      <c r="C218" s="2493"/>
      <c r="D218" s="199"/>
      <c r="E218" s="198"/>
      <c r="F218" s="199"/>
      <c r="G218" s="200"/>
      <c r="H218" s="200"/>
      <c r="I218" s="200"/>
      <c r="J218" s="2493"/>
      <c r="K218" s="2493"/>
      <c r="L218" s="2493"/>
      <c r="M218" s="2493"/>
      <c r="N218" s="205"/>
      <c r="O218" s="200"/>
      <c r="P218" s="200"/>
      <c r="R218" s="2493"/>
      <c r="S218" s="199"/>
      <c r="T218" s="22"/>
      <c r="U218" s="2493"/>
      <c r="V218" s="199"/>
      <c r="W218" s="29"/>
      <c r="X218" s="29"/>
      <c r="Y218" s="29"/>
      <c r="Z218" s="29"/>
      <c r="AA218" s="29"/>
      <c r="AB218" s="2493"/>
      <c r="AC218" s="2493"/>
      <c r="AD218" s="2493"/>
      <c r="AE218" s="2493"/>
      <c r="AL218" s="109"/>
    </row>
    <row r="219" spans="1:40" ht="11.25" customHeight="1">
      <c r="A219" s="195"/>
      <c r="B219" s="35"/>
      <c r="C219" s="2493"/>
      <c r="D219" s="82"/>
      <c r="E219" s="198"/>
      <c r="F219" s="199"/>
      <c r="G219" s="200"/>
      <c r="H219" s="200"/>
      <c r="I219" s="200"/>
      <c r="J219" s="2493"/>
      <c r="K219" s="2493"/>
      <c r="L219" s="2493"/>
      <c r="M219" s="2493"/>
      <c r="N219" s="205"/>
      <c r="O219" s="200"/>
      <c r="P219" s="200"/>
      <c r="S219" s="199"/>
      <c r="T219" s="22"/>
      <c r="U219" s="2493"/>
      <c r="V219" s="242"/>
      <c r="W219" s="243"/>
      <c r="X219" s="243"/>
      <c r="Y219" s="243"/>
      <c r="Z219" s="243"/>
      <c r="AA219" s="243"/>
      <c r="AB219" s="247"/>
      <c r="AC219" s="247"/>
      <c r="AD219" s="247"/>
      <c r="AE219" s="247"/>
      <c r="AJ219" s="2526"/>
      <c r="AL219" s="109"/>
    </row>
    <row r="220" spans="1:40">
      <c r="A220" s="237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  <c r="Y220" s="248"/>
      <c r="Z220" s="248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58"/>
    </row>
    <row r="221" spans="1:40">
      <c r="A221" s="195"/>
      <c r="AL221" s="109"/>
    </row>
    <row r="222" spans="1:40" s="34" customFormat="1" ht="11.25" customHeight="1">
      <c r="A222" s="2432" t="s">
        <v>1847</v>
      </c>
      <c r="B222" s="21"/>
      <c r="C222" s="34" t="s">
        <v>1848</v>
      </c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211"/>
      <c r="AM222" s="82"/>
      <c r="AN222" s="21"/>
    </row>
    <row r="223" spans="1:40" s="34" customFormat="1" ht="11.25" customHeight="1">
      <c r="A223" s="195"/>
      <c r="B223" s="21"/>
      <c r="C223" s="35" t="s">
        <v>1849</v>
      </c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211"/>
      <c r="AM223" s="82"/>
      <c r="AN223" s="21"/>
    </row>
    <row r="224" spans="1:40" ht="6" customHeight="1">
      <c r="A224" s="195"/>
      <c r="B224" s="35"/>
      <c r="Q224" s="34"/>
      <c r="AL224" s="109"/>
    </row>
    <row r="225" spans="1:38" ht="11.25" customHeight="1">
      <c r="A225" s="195"/>
      <c r="B225" s="35"/>
      <c r="C225" s="4283">
        <v>370108</v>
      </c>
      <c r="D225" s="4283"/>
      <c r="E225" s="2528"/>
      <c r="F225" s="200"/>
      <c r="G225" s="198"/>
      <c r="H225" s="198"/>
      <c r="I225" s="198"/>
      <c r="J225" s="82"/>
      <c r="K225" s="82"/>
      <c r="L225" s="82"/>
      <c r="M225" s="82"/>
      <c r="N225" s="82"/>
      <c r="O225" s="198"/>
      <c r="P225" s="198"/>
      <c r="AB225" s="82"/>
      <c r="AC225" s="82"/>
      <c r="AD225" s="82"/>
      <c r="AE225" s="82"/>
      <c r="AL225" s="109"/>
    </row>
    <row r="226" spans="1:38" ht="11.25" customHeight="1">
      <c r="A226" s="195"/>
      <c r="B226" s="35"/>
      <c r="C226" s="4182">
        <v>1</v>
      </c>
      <c r="D226" s="4347"/>
      <c r="E226" s="4499" t="s">
        <v>1192</v>
      </c>
      <c r="F226" s="4500"/>
      <c r="G226" s="198"/>
      <c r="H226" s="198"/>
      <c r="I226" s="4182">
        <v>2</v>
      </c>
      <c r="J226" s="4347"/>
      <c r="K226" s="280"/>
      <c r="L226" s="4497" t="s">
        <v>1208</v>
      </c>
      <c r="M226" s="4497"/>
      <c r="N226" s="4497"/>
      <c r="O226" s="4485" t="s">
        <v>1850</v>
      </c>
      <c r="P226" s="4486"/>
      <c r="Q226" s="4486"/>
      <c r="R226" s="4486"/>
      <c r="S226" s="4486"/>
      <c r="T226" s="4486"/>
      <c r="U226" s="4486"/>
      <c r="V226" s="4487"/>
      <c r="AB226" s="82"/>
      <c r="AC226" s="82"/>
      <c r="AD226" s="82"/>
      <c r="AE226" s="82"/>
      <c r="AL226" s="109"/>
    </row>
    <row r="227" spans="1:38" ht="11.25" customHeight="1">
      <c r="A227" s="195"/>
      <c r="B227" s="35"/>
      <c r="C227" s="4182"/>
      <c r="D227" s="4348"/>
      <c r="E227" s="4499"/>
      <c r="F227" s="4500"/>
      <c r="G227" s="198"/>
      <c r="H227" s="198"/>
      <c r="I227" s="4182"/>
      <c r="J227" s="4348"/>
      <c r="K227" s="280"/>
      <c r="L227" s="4497"/>
      <c r="M227" s="4497"/>
      <c r="N227" s="4497"/>
      <c r="O227" s="4501" t="s">
        <v>1851</v>
      </c>
      <c r="P227" s="4502"/>
      <c r="Q227" s="4502"/>
      <c r="R227" s="4502"/>
      <c r="S227" s="4502"/>
      <c r="T227" s="4502"/>
      <c r="U227" s="4502"/>
      <c r="V227" s="4503"/>
      <c r="AI227" s="2493"/>
      <c r="AL227" s="109"/>
    </row>
    <row r="228" spans="1:38">
      <c r="A228" s="195"/>
      <c r="AL228" s="109"/>
    </row>
    <row r="229" spans="1:38">
      <c r="A229" s="195"/>
      <c r="C229" s="34" t="s">
        <v>1852</v>
      </c>
      <c r="AL229" s="109"/>
    </row>
    <row r="230" spans="1:38">
      <c r="A230" s="195"/>
      <c r="C230" s="35" t="s">
        <v>1853</v>
      </c>
      <c r="AL230" s="109"/>
    </row>
    <row r="231" spans="1:38">
      <c r="A231" s="195"/>
      <c r="AI231" s="4498">
        <v>3701</v>
      </c>
      <c r="AJ231" s="4498"/>
      <c r="AL231" s="109"/>
    </row>
    <row r="232" spans="1:38" ht="11.25" customHeight="1">
      <c r="A232" s="195"/>
      <c r="B232" s="35"/>
      <c r="C232" s="2493" t="s">
        <v>144</v>
      </c>
      <c r="D232" s="82" t="s">
        <v>1854</v>
      </c>
      <c r="E232" s="198"/>
      <c r="F232" s="199"/>
      <c r="G232" s="200"/>
      <c r="H232" s="200"/>
      <c r="I232" s="200"/>
      <c r="J232" s="2493"/>
      <c r="K232" s="2493"/>
      <c r="L232" s="2493"/>
      <c r="M232" s="2493"/>
      <c r="N232" s="205"/>
      <c r="O232" s="200"/>
      <c r="P232" s="200"/>
      <c r="Q232" s="4456" t="s">
        <v>160</v>
      </c>
      <c r="R232" s="4347"/>
      <c r="S232" s="199"/>
      <c r="T232" s="22"/>
      <c r="U232" s="2493" t="s">
        <v>161</v>
      </c>
      <c r="V232" s="82" t="s">
        <v>1855</v>
      </c>
      <c r="W232" s="29"/>
      <c r="X232" s="29"/>
      <c r="Y232" s="29"/>
      <c r="Z232" s="29"/>
      <c r="AA232" s="29"/>
      <c r="AB232" s="2493"/>
      <c r="AC232" s="2493"/>
      <c r="AD232" s="2493"/>
      <c r="AE232" s="2493"/>
      <c r="AI232" s="4457">
        <v>13</v>
      </c>
      <c r="AJ232" s="4347"/>
      <c r="AL232" s="109"/>
    </row>
    <row r="233" spans="1:38" ht="11.25" customHeight="1">
      <c r="A233" s="195"/>
      <c r="B233" s="35"/>
      <c r="C233" s="2493"/>
      <c r="D233" s="199" t="s">
        <v>1856</v>
      </c>
      <c r="E233" s="198"/>
      <c r="F233" s="199"/>
      <c r="G233" s="200"/>
      <c r="H233" s="200"/>
      <c r="I233" s="200"/>
      <c r="J233" s="2493"/>
      <c r="K233" s="2493"/>
      <c r="L233" s="2493"/>
      <c r="M233" s="2493"/>
      <c r="N233" s="205"/>
      <c r="O233" s="200"/>
      <c r="P233" s="200"/>
      <c r="Q233" s="4457"/>
      <c r="R233" s="4348"/>
      <c r="S233" s="199"/>
      <c r="T233" s="22"/>
      <c r="U233" s="2493"/>
      <c r="V233" s="29" t="s">
        <v>1857</v>
      </c>
      <c r="W233" s="29"/>
      <c r="X233" s="29"/>
      <c r="Y233" s="29"/>
      <c r="Z233" s="29"/>
      <c r="AA233" s="29"/>
      <c r="AB233" s="2493"/>
      <c r="AC233" s="2493"/>
      <c r="AD233" s="2493"/>
      <c r="AE233" s="2493"/>
      <c r="AI233" s="4457"/>
      <c r="AJ233" s="4348"/>
      <c r="AL233" s="109"/>
    </row>
    <row r="234" spans="1:38" ht="3.75" customHeight="1">
      <c r="A234" s="195"/>
      <c r="B234" s="35"/>
      <c r="C234" s="2493"/>
      <c r="D234" s="199"/>
      <c r="E234" s="198"/>
      <c r="F234" s="199"/>
      <c r="G234" s="200"/>
      <c r="H234" s="200"/>
      <c r="I234" s="200"/>
      <c r="J234" s="2493"/>
      <c r="K234" s="2493"/>
      <c r="L234" s="2493"/>
      <c r="M234" s="2493"/>
      <c r="N234" s="205"/>
      <c r="O234" s="200"/>
      <c r="P234" s="200"/>
      <c r="R234" s="2493"/>
      <c r="S234" s="199"/>
      <c r="T234" s="22"/>
      <c r="U234" s="2493"/>
      <c r="V234" s="253"/>
      <c r="W234" s="253"/>
      <c r="X234" s="29"/>
      <c r="Y234" s="256"/>
      <c r="Z234" s="256"/>
      <c r="AA234" s="256"/>
      <c r="AB234" s="2493"/>
      <c r="AC234" s="2493"/>
      <c r="AD234" s="2493"/>
      <c r="AE234" s="2493"/>
      <c r="AL234" s="109"/>
    </row>
    <row r="235" spans="1:38" ht="11.25" customHeight="1">
      <c r="A235" s="196"/>
      <c r="B235" s="35"/>
      <c r="C235" s="2493" t="s">
        <v>149</v>
      </c>
      <c r="D235" s="82" t="s">
        <v>1858</v>
      </c>
      <c r="E235" s="198"/>
      <c r="F235" s="199"/>
      <c r="G235" s="200"/>
      <c r="H235" s="200"/>
      <c r="I235" s="200"/>
      <c r="J235" s="2493"/>
      <c r="K235" s="2493"/>
      <c r="L235" s="2493"/>
      <c r="M235" s="2493"/>
      <c r="N235" s="205"/>
      <c r="O235" s="200"/>
      <c r="P235" s="200"/>
      <c r="Q235" s="4457">
        <v>10</v>
      </c>
      <c r="R235" s="4347"/>
      <c r="S235" s="199"/>
      <c r="T235" s="22"/>
      <c r="U235" s="2493" t="s">
        <v>164</v>
      </c>
      <c r="V235" s="82" t="s">
        <v>1859</v>
      </c>
      <c r="W235" s="29"/>
      <c r="X235" s="29"/>
      <c r="Y235" s="29"/>
      <c r="Z235" s="29"/>
      <c r="AA235" s="29"/>
      <c r="AB235" s="2493"/>
      <c r="AC235" s="2493"/>
      <c r="AD235" s="2493"/>
      <c r="AE235" s="2493"/>
      <c r="AI235" s="4457">
        <v>14</v>
      </c>
      <c r="AJ235" s="4347"/>
      <c r="AL235" s="109"/>
    </row>
    <row r="236" spans="1:38" ht="11.25" customHeight="1">
      <c r="A236" s="195"/>
      <c r="B236" s="35"/>
      <c r="C236" s="2493"/>
      <c r="D236" s="199" t="s">
        <v>1860</v>
      </c>
      <c r="E236" s="198"/>
      <c r="F236" s="199"/>
      <c r="G236" s="200"/>
      <c r="H236" s="200"/>
      <c r="I236" s="200"/>
      <c r="J236" s="2493"/>
      <c r="K236" s="2493"/>
      <c r="L236" s="2493"/>
      <c r="M236" s="2493"/>
      <c r="N236" s="205"/>
      <c r="O236" s="200"/>
      <c r="P236" s="200"/>
      <c r="Q236" s="4457"/>
      <c r="R236" s="4348"/>
      <c r="S236" s="199"/>
      <c r="T236" s="22"/>
      <c r="U236" s="2493"/>
      <c r="V236" s="199" t="s">
        <v>1861</v>
      </c>
      <c r="W236" s="29"/>
      <c r="X236" s="29"/>
      <c r="Y236" s="29"/>
      <c r="Z236" s="29"/>
      <c r="AA236" s="29"/>
      <c r="AB236" s="2493"/>
      <c r="AC236" s="2493"/>
      <c r="AD236" s="2493"/>
      <c r="AE236" s="2493"/>
      <c r="AI236" s="4457"/>
      <c r="AJ236" s="4348"/>
      <c r="AL236" s="109"/>
    </row>
    <row r="237" spans="1:38" ht="3.75" customHeight="1">
      <c r="A237" s="195"/>
      <c r="B237" s="35"/>
      <c r="C237" s="2493"/>
      <c r="D237" s="199"/>
      <c r="E237" s="198"/>
      <c r="F237" s="199"/>
      <c r="G237" s="200"/>
      <c r="H237" s="200"/>
      <c r="I237" s="200"/>
      <c r="J237" s="2493"/>
      <c r="K237" s="2493"/>
      <c r="L237" s="2493"/>
      <c r="M237" s="2493"/>
      <c r="N237" s="205"/>
      <c r="O237" s="200"/>
      <c r="P237" s="200"/>
      <c r="R237" s="2493"/>
      <c r="S237" s="199"/>
      <c r="T237" s="22"/>
      <c r="U237" s="2493"/>
      <c r="V237" s="199"/>
      <c r="W237" s="29"/>
      <c r="X237" s="29"/>
      <c r="Y237" s="29"/>
      <c r="Z237" s="29"/>
      <c r="AA237" s="29"/>
      <c r="AB237" s="2493"/>
      <c r="AC237" s="2493"/>
      <c r="AD237" s="2493"/>
      <c r="AE237" s="2493"/>
      <c r="AL237" s="109"/>
    </row>
    <row r="238" spans="1:38" ht="11.25" customHeight="1">
      <c r="A238" s="196"/>
      <c r="B238" s="35"/>
      <c r="C238" s="2493" t="s">
        <v>153</v>
      </c>
      <c r="D238" s="82" t="s">
        <v>1862</v>
      </c>
      <c r="E238" s="198"/>
      <c r="F238" s="199"/>
      <c r="G238" s="200"/>
      <c r="H238" s="200"/>
      <c r="I238" s="200"/>
      <c r="J238" s="2493"/>
      <c r="K238" s="2493"/>
      <c r="L238" s="2493"/>
      <c r="M238" s="2493"/>
      <c r="N238" s="205"/>
      <c r="O238" s="200"/>
      <c r="P238" s="200"/>
      <c r="Q238" s="4457">
        <v>11</v>
      </c>
      <c r="R238" s="4347"/>
      <c r="S238" s="199"/>
      <c r="T238" s="22"/>
      <c r="U238" s="2493" t="s">
        <v>168</v>
      </c>
      <c r="V238" s="82" t="s">
        <v>1796</v>
      </c>
      <c r="W238" s="29"/>
      <c r="X238" s="29"/>
      <c r="Y238" s="29"/>
      <c r="Z238" s="29"/>
      <c r="AA238" s="29"/>
      <c r="AB238" s="2493"/>
      <c r="AC238" s="2493"/>
      <c r="AD238" s="2493"/>
      <c r="AE238" s="2493"/>
      <c r="AI238" s="4457">
        <v>15</v>
      </c>
      <c r="AJ238" s="4347"/>
      <c r="AL238" s="109"/>
    </row>
    <row r="239" spans="1:38" ht="11.25" customHeight="1">
      <c r="A239" s="195"/>
      <c r="B239" s="35"/>
      <c r="C239" s="2493"/>
      <c r="D239" s="199" t="s">
        <v>1863</v>
      </c>
      <c r="E239" s="198"/>
      <c r="F239" s="199"/>
      <c r="G239" s="200"/>
      <c r="H239" s="200"/>
      <c r="I239" s="200"/>
      <c r="J239" s="2493"/>
      <c r="K239" s="2493"/>
      <c r="L239" s="2493"/>
      <c r="M239" s="2493"/>
      <c r="N239" s="205"/>
      <c r="O239" s="200"/>
      <c r="P239" s="200"/>
      <c r="Q239" s="4457"/>
      <c r="R239" s="4348"/>
      <c r="S239" s="199"/>
      <c r="T239" s="22"/>
      <c r="U239" s="2493"/>
      <c r="V239" s="199" t="s">
        <v>1366</v>
      </c>
      <c r="W239" s="29"/>
      <c r="X239" s="29"/>
      <c r="Y239" s="29"/>
      <c r="Z239" s="29"/>
      <c r="AA239" s="29"/>
      <c r="AB239" s="2493"/>
      <c r="AC239" s="2493"/>
      <c r="AD239" s="2493"/>
      <c r="AE239" s="2493"/>
      <c r="AI239" s="4457"/>
      <c r="AJ239" s="4348"/>
      <c r="AL239" s="109"/>
    </row>
    <row r="240" spans="1:38" ht="3.75" customHeight="1">
      <c r="A240" s="195"/>
      <c r="B240" s="35"/>
      <c r="C240" s="2493"/>
      <c r="D240" s="199"/>
      <c r="E240" s="198"/>
      <c r="F240" s="199"/>
      <c r="G240" s="200"/>
      <c r="H240" s="200"/>
      <c r="I240" s="200"/>
      <c r="J240" s="2493"/>
      <c r="K240" s="2493"/>
      <c r="L240" s="2493"/>
      <c r="M240" s="2493"/>
      <c r="N240" s="205"/>
      <c r="O240" s="200"/>
      <c r="P240" s="200"/>
      <c r="R240" s="2493"/>
      <c r="S240" s="199"/>
      <c r="T240" s="22"/>
      <c r="U240" s="2493"/>
      <c r="V240" s="199"/>
      <c r="W240" s="29"/>
      <c r="X240" s="29"/>
      <c r="Y240" s="29"/>
      <c r="Z240" s="29"/>
      <c r="AA240" s="29"/>
      <c r="AB240" s="2493"/>
      <c r="AC240" s="2493"/>
      <c r="AD240" s="2493"/>
      <c r="AE240" s="2493"/>
      <c r="AL240" s="109"/>
    </row>
    <row r="241" spans="1:40" ht="11.25" customHeight="1">
      <c r="A241" s="195"/>
      <c r="B241" s="35"/>
      <c r="C241" s="2493" t="s">
        <v>157</v>
      </c>
      <c r="D241" s="82" t="s">
        <v>1864</v>
      </c>
      <c r="E241" s="198"/>
      <c r="F241" s="199"/>
      <c r="G241" s="200"/>
      <c r="H241" s="200"/>
      <c r="I241" s="200"/>
      <c r="J241" s="2493"/>
      <c r="K241" s="2493"/>
      <c r="L241" s="2493"/>
      <c r="M241" s="2493"/>
      <c r="N241" s="205"/>
      <c r="O241" s="200"/>
      <c r="P241" s="200"/>
      <c r="Q241" s="4457">
        <v>12</v>
      </c>
      <c r="R241" s="4347"/>
      <c r="S241" s="199"/>
      <c r="T241" s="22"/>
      <c r="V241" s="242"/>
      <c r="W241" s="243"/>
      <c r="X241" s="243"/>
      <c r="Y241" s="243"/>
      <c r="Z241" s="243"/>
      <c r="AA241" s="243"/>
      <c r="AB241" s="247"/>
      <c r="AC241" s="247"/>
      <c r="AD241" s="247"/>
      <c r="AE241" s="247"/>
      <c r="AI241" s="4212"/>
      <c r="AJ241" s="2526"/>
      <c r="AL241" s="109"/>
    </row>
    <row r="242" spans="1:40" ht="11.25" customHeight="1">
      <c r="A242" s="195"/>
      <c r="B242" s="35"/>
      <c r="C242" s="2493"/>
      <c r="D242" s="199" t="s">
        <v>1865</v>
      </c>
      <c r="E242" s="198"/>
      <c r="F242" s="199"/>
      <c r="G242" s="200"/>
      <c r="H242" s="200"/>
      <c r="I242" s="200"/>
      <c r="J242" s="2493"/>
      <c r="K242" s="2493"/>
      <c r="L242" s="2493"/>
      <c r="M242" s="2493"/>
      <c r="N242" s="205"/>
      <c r="O242" s="200"/>
      <c r="P242" s="200"/>
      <c r="Q242" s="4457"/>
      <c r="R242" s="4348"/>
      <c r="S242" s="199"/>
      <c r="T242" s="22"/>
      <c r="AA242" s="29"/>
      <c r="AB242" s="2493"/>
      <c r="AC242" s="2493"/>
      <c r="AD242" s="2493"/>
      <c r="AE242" s="2493"/>
      <c r="AI242" s="4212"/>
      <c r="AJ242" s="2526"/>
      <c r="AL242" s="109"/>
    </row>
    <row r="243" spans="1:40" ht="3.75" customHeight="1">
      <c r="A243" s="195"/>
      <c r="B243" s="35"/>
      <c r="C243" s="2493"/>
      <c r="D243" s="199"/>
      <c r="E243" s="198"/>
      <c r="F243" s="199"/>
      <c r="G243" s="200"/>
      <c r="H243" s="200"/>
      <c r="I243" s="200"/>
      <c r="J243" s="2493"/>
      <c r="K243" s="2493"/>
      <c r="L243" s="2493"/>
      <c r="M243" s="2493"/>
      <c r="N243" s="205"/>
      <c r="O243" s="200"/>
      <c r="P243" s="200"/>
      <c r="R243" s="2493"/>
      <c r="S243" s="199"/>
      <c r="T243" s="22"/>
      <c r="U243" s="2493"/>
      <c r="V243" s="199"/>
      <c r="W243" s="29"/>
      <c r="X243" s="29"/>
      <c r="Y243" s="29"/>
      <c r="Z243" s="29"/>
      <c r="AA243" s="29"/>
      <c r="AB243" s="2493"/>
      <c r="AC243" s="2493"/>
      <c r="AD243" s="2493"/>
      <c r="AE243" s="2493"/>
      <c r="AL243" s="109"/>
    </row>
    <row r="244" spans="1:40" ht="11.25" customHeight="1">
      <c r="A244" s="237"/>
      <c r="B244" s="238"/>
      <c r="C244" s="2482"/>
      <c r="D244" s="260"/>
      <c r="E244" s="240"/>
      <c r="F244" s="239"/>
      <c r="G244" s="241"/>
      <c r="H244" s="241"/>
      <c r="I244" s="241"/>
      <c r="J244" s="2482"/>
      <c r="K244" s="2482"/>
      <c r="L244" s="2482"/>
      <c r="M244" s="2482"/>
      <c r="N244" s="246"/>
      <c r="O244" s="241"/>
      <c r="P244" s="241"/>
      <c r="Q244" s="248"/>
      <c r="R244" s="248"/>
      <c r="S244" s="239"/>
      <c r="T244" s="249"/>
      <c r="U244" s="2482"/>
      <c r="V244" s="248"/>
      <c r="W244" s="248"/>
      <c r="X244" s="248"/>
      <c r="Y244" s="248"/>
      <c r="Z244" s="248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54"/>
      <c r="AK244" s="248"/>
      <c r="AL244" s="258"/>
    </row>
    <row r="245" spans="1:40">
      <c r="A245" s="195"/>
      <c r="AL245" s="109"/>
    </row>
    <row r="246" spans="1:40" s="34" customFormat="1" ht="11.25" customHeight="1">
      <c r="A246" s="2432" t="s">
        <v>1866</v>
      </c>
      <c r="B246" s="21"/>
      <c r="C246" s="34" t="s">
        <v>1867</v>
      </c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211"/>
      <c r="AM246" s="82"/>
      <c r="AN246" s="21"/>
    </row>
    <row r="247" spans="1:40" s="34" customFormat="1" ht="11.25" customHeight="1">
      <c r="A247" s="195"/>
      <c r="B247" s="21"/>
      <c r="C247" s="35" t="s">
        <v>1868</v>
      </c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211"/>
      <c r="AM247" s="82"/>
      <c r="AN247" s="21"/>
    </row>
    <row r="248" spans="1:40" ht="6" customHeight="1">
      <c r="A248" s="195"/>
      <c r="B248" s="35"/>
      <c r="Q248" s="34"/>
      <c r="AL248" s="109"/>
    </row>
    <row r="249" spans="1:40">
      <c r="A249" s="195"/>
      <c r="C249" s="34"/>
      <c r="Q249" s="4449" t="s">
        <v>1869</v>
      </c>
      <c r="R249" s="4449"/>
      <c r="S249" s="4449"/>
      <c r="U249" s="4449" t="s">
        <v>1870</v>
      </c>
      <c r="V249" s="4449"/>
      <c r="W249" s="4449"/>
      <c r="X249" s="4449"/>
      <c r="Y249" s="4449"/>
      <c r="AA249" s="4449" t="s">
        <v>1871</v>
      </c>
      <c r="AB249" s="4449"/>
      <c r="AC249" s="4449"/>
      <c r="AL249" s="109"/>
    </row>
    <row r="250" spans="1:40">
      <c r="A250" s="195"/>
      <c r="C250" s="35"/>
      <c r="Q250" s="4458" t="s">
        <v>1872</v>
      </c>
      <c r="R250" s="4458"/>
      <c r="S250" s="4458"/>
      <c r="V250" s="4458" t="s">
        <v>1873</v>
      </c>
      <c r="W250" s="4458"/>
      <c r="X250" s="4458"/>
      <c r="AA250" s="4458" t="s">
        <v>1874</v>
      </c>
      <c r="AB250" s="4458"/>
      <c r="AC250" s="4458"/>
      <c r="AL250" s="109"/>
    </row>
    <row r="251" spans="1:40" ht="3" customHeight="1">
      <c r="A251" s="195"/>
      <c r="C251" s="35"/>
      <c r="AL251" s="109"/>
    </row>
    <row r="252" spans="1:40" ht="15" customHeight="1">
      <c r="A252" s="195"/>
      <c r="Q252" s="34"/>
      <c r="R252" s="2522">
        <v>1</v>
      </c>
      <c r="V252" s="34"/>
      <c r="W252" s="2522">
        <v>2</v>
      </c>
      <c r="AA252" s="34"/>
      <c r="AB252" s="2522">
        <v>3</v>
      </c>
      <c r="AI252" s="34"/>
      <c r="AJ252" s="34"/>
      <c r="AL252" s="109"/>
    </row>
    <row r="253" spans="1:40" ht="11.25" customHeight="1">
      <c r="A253" s="195"/>
      <c r="B253" s="35"/>
      <c r="C253" s="2493" t="s">
        <v>144</v>
      </c>
      <c r="D253" s="82" t="s">
        <v>1875</v>
      </c>
      <c r="E253" s="198"/>
      <c r="F253" s="199"/>
      <c r="G253" s="200"/>
      <c r="H253" s="200"/>
      <c r="I253" s="200"/>
      <c r="J253" s="2493"/>
      <c r="K253" s="2493"/>
      <c r="L253" s="2493"/>
      <c r="M253" s="2493"/>
      <c r="N253" s="205"/>
      <c r="O253" s="200"/>
      <c r="P253" s="3979" t="s">
        <v>1876</v>
      </c>
      <c r="Q253" s="4392"/>
      <c r="R253" s="4347"/>
      <c r="S253" s="199"/>
      <c r="T253" s="22"/>
      <c r="U253" s="2493"/>
      <c r="V253" s="4182"/>
      <c r="W253" s="4347"/>
      <c r="X253" s="199"/>
      <c r="Y253" s="29"/>
      <c r="Z253" s="29"/>
      <c r="AA253" s="4182"/>
      <c r="AB253" s="4347"/>
      <c r="AC253" s="199"/>
      <c r="AD253" s="2493"/>
      <c r="AE253" s="2493"/>
      <c r="AI253" s="82"/>
      <c r="AJ253" s="2526"/>
      <c r="AL253" s="109"/>
    </row>
    <row r="254" spans="1:40" ht="11.25" customHeight="1">
      <c r="A254" s="195"/>
      <c r="B254" s="35"/>
      <c r="C254" s="2493"/>
      <c r="D254" s="199" t="s">
        <v>1877</v>
      </c>
      <c r="E254" s="198"/>
      <c r="F254" s="199"/>
      <c r="G254" s="200"/>
      <c r="H254" s="200"/>
      <c r="I254" s="200"/>
      <c r="J254" s="2493"/>
      <c r="K254" s="2493"/>
      <c r="L254" s="2493"/>
      <c r="M254" s="2493"/>
      <c r="N254" s="205"/>
      <c r="O254" s="200"/>
      <c r="P254" s="3979"/>
      <c r="Q254" s="4392"/>
      <c r="R254" s="4348"/>
      <c r="S254" s="199"/>
      <c r="T254" s="22"/>
      <c r="U254" s="2493"/>
      <c r="V254" s="4182"/>
      <c r="W254" s="4348"/>
      <c r="X254" s="199"/>
      <c r="Y254" s="29"/>
      <c r="Z254" s="29"/>
      <c r="AA254" s="4182"/>
      <c r="AB254" s="4348"/>
      <c r="AC254" s="199"/>
      <c r="AD254" s="2493"/>
      <c r="AE254" s="2493"/>
      <c r="AI254" s="82"/>
      <c r="AJ254" s="2526"/>
      <c r="AL254" s="109"/>
    </row>
    <row r="255" spans="1:40" ht="3.75" customHeight="1">
      <c r="A255" s="195"/>
      <c r="B255" s="35"/>
      <c r="C255" s="2493"/>
      <c r="D255" s="199"/>
      <c r="E255" s="198"/>
      <c r="F255" s="199"/>
      <c r="G255" s="200"/>
      <c r="H255" s="200"/>
      <c r="I255" s="200"/>
      <c r="J255" s="2493"/>
      <c r="K255" s="2493"/>
      <c r="L255" s="2493"/>
      <c r="M255" s="2493"/>
      <c r="N255" s="205"/>
      <c r="O255" s="200"/>
      <c r="P255" s="200"/>
      <c r="R255" s="2493"/>
      <c r="S255" s="199"/>
      <c r="T255" s="22"/>
      <c r="U255" s="2493"/>
      <c r="W255" s="2493"/>
      <c r="X255" s="199"/>
      <c r="Y255" s="256"/>
      <c r="Z255" s="256"/>
      <c r="AB255" s="2493"/>
      <c r="AC255" s="199"/>
      <c r="AD255" s="2493"/>
      <c r="AE255" s="2493"/>
      <c r="AL255" s="109"/>
    </row>
    <row r="256" spans="1:40" ht="11.25" customHeight="1">
      <c r="A256" s="196"/>
      <c r="B256" s="35"/>
      <c r="C256" s="2493" t="s">
        <v>149</v>
      </c>
      <c r="D256" s="82" t="s">
        <v>1573</v>
      </c>
      <c r="E256" s="198"/>
      <c r="F256" s="199"/>
      <c r="G256" s="200"/>
      <c r="H256" s="200"/>
      <c r="I256" s="200"/>
      <c r="J256" s="2493"/>
      <c r="K256" s="2493"/>
      <c r="L256" s="2493"/>
      <c r="M256" s="2493"/>
      <c r="N256" s="205"/>
      <c r="O256" s="200"/>
      <c r="P256" s="3979" t="s">
        <v>1878</v>
      </c>
      <c r="Q256" s="4392"/>
      <c r="R256" s="4347"/>
      <c r="S256" s="199"/>
      <c r="T256" s="22"/>
      <c r="U256" s="2493"/>
      <c r="V256" s="4182"/>
      <c r="W256" s="4347"/>
      <c r="X256" s="199"/>
      <c r="Y256" s="29"/>
      <c r="Z256" s="29"/>
      <c r="AA256" s="4182"/>
      <c r="AB256" s="4347"/>
      <c r="AC256" s="199"/>
      <c r="AD256" s="2493"/>
      <c r="AE256" s="2493"/>
      <c r="AI256" s="82"/>
      <c r="AJ256" s="2526"/>
      <c r="AL256" s="109"/>
    </row>
    <row r="257" spans="1:38" ht="11.25" customHeight="1">
      <c r="A257" s="195"/>
      <c r="B257" s="35"/>
      <c r="C257" s="2493"/>
      <c r="D257" s="199" t="s">
        <v>1879</v>
      </c>
      <c r="E257" s="198"/>
      <c r="F257" s="199"/>
      <c r="G257" s="200"/>
      <c r="H257" s="200"/>
      <c r="I257" s="200"/>
      <c r="J257" s="2493"/>
      <c r="K257" s="2493"/>
      <c r="L257" s="2493"/>
      <c r="M257" s="2493"/>
      <c r="N257" s="205"/>
      <c r="O257" s="200"/>
      <c r="P257" s="3979"/>
      <c r="Q257" s="4392"/>
      <c r="R257" s="4348"/>
      <c r="S257" s="199"/>
      <c r="T257" s="22"/>
      <c r="U257" s="2493"/>
      <c r="V257" s="4182"/>
      <c r="W257" s="4348"/>
      <c r="X257" s="199"/>
      <c r="Y257" s="29"/>
      <c r="Z257" s="29"/>
      <c r="AA257" s="4182"/>
      <c r="AB257" s="4348"/>
      <c r="AC257" s="199"/>
      <c r="AD257" s="2493"/>
      <c r="AE257" s="2493"/>
      <c r="AI257" s="82"/>
      <c r="AJ257" s="2526"/>
      <c r="AL257" s="109"/>
    </row>
    <row r="258" spans="1:38" ht="3.75" customHeight="1">
      <c r="A258" s="195"/>
      <c r="B258" s="35"/>
      <c r="C258" s="2493"/>
      <c r="D258" s="199"/>
      <c r="E258" s="198"/>
      <c r="F258" s="199"/>
      <c r="G258" s="200"/>
      <c r="H258" s="200"/>
      <c r="I258" s="200"/>
      <c r="J258" s="2493"/>
      <c r="K258" s="2493"/>
      <c r="L258" s="2493"/>
      <c r="M258" s="2493"/>
      <c r="N258" s="205"/>
      <c r="O258" s="200"/>
      <c r="P258" s="200"/>
      <c r="R258" s="2493"/>
      <c r="S258" s="199"/>
      <c r="T258" s="22"/>
      <c r="U258" s="2493"/>
      <c r="W258" s="2493"/>
      <c r="X258" s="199"/>
      <c r="Y258" s="29"/>
      <c r="Z258" s="29"/>
      <c r="AB258" s="2493"/>
      <c r="AC258" s="199"/>
      <c r="AD258" s="2493"/>
      <c r="AE258" s="2493"/>
      <c r="AL258" s="109"/>
    </row>
    <row r="259" spans="1:38" ht="11.25" customHeight="1">
      <c r="A259" s="196"/>
      <c r="B259" s="35"/>
      <c r="C259" s="2493" t="s">
        <v>153</v>
      </c>
      <c r="D259" s="82" t="s">
        <v>1880</v>
      </c>
      <c r="E259" s="198"/>
      <c r="F259" s="199"/>
      <c r="G259" s="200"/>
      <c r="H259" s="200"/>
      <c r="I259" s="200"/>
      <c r="J259" s="2493"/>
      <c r="K259" s="2493"/>
      <c r="L259" s="2493"/>
      <c r="M259" s="2493"/>
      <c r="N259" s="205"/>
      <c r="O259" s="200"/>
      <c r="P259" s="3979" t="s">
        <v>1881</v>
      </c>
      <c r="Q259" s="4392"/>
      <c r="R259" s="4347"/>
      <c r="S259" s="199"/>
      <c r="T259" s="22"/>
      <c r="U259" s="2493"/>
      <c r="V259" s="4182"/>
      <c r="W259" s="4347"/>
      <c r="X259" s="199"/>
      <c r="Y259" s="29"/>
      <c r="Z259" s="29"/>
      <c r="AA259" s="4182"/>
      <c r="AB259" s="4347"/>
      <c r="AC259" s="199"/>
      <c r="AD259" s="2493"/>
      <c r="AE259" s="2493"/>
      <c r="AI259" s="82"/>
      <c r="AJ259" s="2526"/>
      <c r="AL259" s="109"/>
    </row>
    <row r="260" spans="1:38" ht="11.25" customHeight="1">
      <c r="A260" s="195"/>
      <c r="B260" s="35"/>
      <c r="C260" s="2493"/>
      <c r="D260" s="199" t="s">
        <v>1840</v>
      </c>
      <c r="E260" s="198"/>
      <c r="F260" s="199"/>
      <c r="G260" s="200"/>
      <c r="H260" s="200"/>
      <c r="I260" s="200"/>
      <c r="J260" s="2493"/>
      <c r="K260" s="2493"/>
      <c r="L260" s="2493"/>
      <c r="M260" s="2493"/>
      <c r="N260" s="205"/>
      <c r="O260" s="200"/>
      <c r="P260" s="3979"/>
      <c r="Q260" s="4392"/>
      <c r="R260" s="4348"/>
      <c r="S260" s="199"/>
      <c r="T260" s="22"/>
      <c r="U260" s="2493"/>
      <c r="V260" s="4182"/>
      <c r="W260" s="4348"/>
      <c r="X260" s="199"/>
      <c r="Y260" s="29"/>
      <c r="Z260" s="29"/>
      <c r="AA260" s="4182"/>
      <c r="AB260" s="4348"/>
      <c r="AC260" s="199"/>
      <c r="AD260" s="2493"/>
      <c r="AE260" s="2493"/>
      <c r="AI260" s="82"/>
      <c r="AJ260" s="2526"/>
      <c r="AL260" s="109"/>
    </row>
    <row r="261" spans="1:38" ht="3.75" customHeight="1">
      <c r="A261" s="195"/>
      <c r="B261" s="35"/>
      <c r="C261" s="2493"/>
      <c r="D261" s="199"/>
      <c r="E261" s="198"/>
      <c r="F261" s="199"/>
      <c r="G261" s="200"/>
      <c r="H261" s="200"/>
      <c r="I261" s="200"/>
      <c r="J261" s="2493"/>
      <c r="K261" s="2493"/>
      <c r="L261" s="2493"/>
      <c r="M261" s="2493"/>
      <c r="N261" s="205"/>
      <c r="O261" s="200"/>
      <c r="P261" s="200"/>
      <c r="Q261" s="2493"/>
      <c r="R261" s="2531"/>
      <c r="S261" s="199"/>
      <c r="T261" s="22"/>
      <c r="U261" s="2493"/>
      <c r="V261" s="2493"/>
      <c r="W261" s="2531"/>
      <c r="X261" s="199"/>
      <c r="Y261" s="29"/>
      <c r="Z261" s="29"/>
      <c r="AA261" s="2493"/>
      <c r="AB261" s="2531"/>
      <c r="AC261" s="199"/>
      <c r="AD261" s="2493"/>
      <c r="AE261" s="2493"/>
      <c r="AI261" s="82"/>
      <c r="AJ261" s="2526"/>
      <c r="AL261" s="109"/>
    </row>
    <row r="262" spans="1:38" ht="11.25" customHeight="1">
      <c r="A262" s="195"/>
      <c r="B262" s="35"/>
      <c r="C262" s="2493" t="s">
        <v>157</v>
      </c>
      <c r="D262" s="82" t="s">
        <v>1882</v>
      </c>
      <c r="E262" s="198"/>
      <c r="F262" s="199"/>
      <c r="G262" s="200"/>
      <c r="H262" s="200"/>
      <c r="I262" s="200"/>
      <c r="J262" s="2493"/>
      <c r="K262" s="2493"/>
      <c r="L262" s="2493"/>
      <c r="M262" s="2493"/>
      <c r="N262" s="205"/>
      <c r="O262" s="200"/>
      <c r="P262" s="200"/>
      <c r="Q262" s="2493"/>
      <c r="R262" s="2531"/>
      <c r="S262" s="199"/>
      <c r="T262" s="22"/>
      <c r="U262" s="2493"/>
      <c r="V262" s="2493"/>
      <c r="W262" s="2531"/>
      <c r="X262" s="199"/>
      <c r="Y262" s="29"/>
      <c r="Z262" s="29"/>
      <c r="AA262" s="2493"/>
      <c r="AB262" s="2531"/>
      <c r="AC262" s="199"/>
      <c r="AD262" s="2493"/>
      <c r="AE262" s="2493"/>
      <c r="AI262" s="82"/>
      <c r="AJ262" s="2526"/>
      <c r="AL262" s="109"/>
    </row>
    <row r="263" spans="1:38" ht="11.25" customHeight="1">
      <c r="A263" s="195"/>
      <c r="B263" s="35"/>
      <c r="C263" s="2493"/>
      <c r="D263" s="199" t="s">
        <v>1883</v>
      </c>
      <c r="E263" s="198"/>
      <c r="F263" s="199"/>
      <c r="G263" s="200"/>
      <c r="H263" s="200"/>
      <c r="I263" s="200"/>
      <c r="J263" s="2493"/>
      <c r="K263" s="2493"/>
      <c r="L263" s="2493"/>
      <c r="M263" s="2493"/>
      <c r="N263" s="205"/>
      <c r="O263" s="200"/>
      <c r="P263" s="200"/>
      <c r="Q263" s="2493"/>
      <c r="R263" s="2531"/>
      <c r="S263" s="199"/>
      <c r="T263" s="22"/>
      <c r="U263" s="2493"/>
      <c r="V263" s="2493"/>
      <c r="W263" s="2531"/>
      <c r="X263" s="199"/>
      <c r="Y263" s="29"/>
      <c r="Z263" s="29"/>
      <c r="AA263" s="2493"/>
      <c r="AB263" s="2531"/>
      <c r="AC263" s="199"/>
      <c r="AD263" s="2493"/>
      <c r="AE263" s="2493"/>
      <c r="AI263" s="82"/>
      <c r="AJ263" s="2526"/>
      <c r="AL263" s="109"/>
    </row>
    <row r="264" spans="1:38" ht="3.75" customHeight="1">
      <c r="A264" s="195"/>
      <c r="B264" s="35"/>
      <c r="C264" s="2493"/>
      <c r="D264" s="199"/>
      <c r="E264" s="198"/>
      <c r="F264" s="199"/>
      <c r="G264" s="200"/>
      <c r="H264" s="200"/>
      <c r="I264" s="200"/>
      <c r="J264" s="2493"/>
      <c r="K264" s="2493"/>
      <c r="L264" s="2493"/>
      <c r="M264" s="2493"/>
      <c r="N264" s="205"/>
      <c r="O264" s="200"/>
      <c r="P264" s="200"/>
      <c r="Q264" s="2493"/>
      <c r="R264" s="2531"/>
      <c r="S264" s="199"/>
      <c r="T264" s="22"/>
      <c r="U264" s="2493"/>
      <c r="V264" s="2493"/>
      <c r="W264" s="2531"/>
      <c r="X264" s="199"/>
      <c r="Y264" s="29"/>
      <c r="Z264" s="29"/>
      <c r="AA264" s="2493"/>
      <c r="AB264" s="2531"/>
      <c r="AC264" s="199"/>
      <c r="AD264" s="2493"/>
      <c r="AE264" s="2493"/>
      <c r="AI264" s="82"/>
      <c r="AJ264" s="2526"/>
      <c r="AL264" s="109"/>
    </row>
    <row r="265" spans="1:38" ht="11.25" customHeight="1">
      <c r="A265" s="195"/>
      <c r="B265" s="35"/>
      <c r="C265" s="2493"/>
      <c r="D265" s="2529" t="s">
        <v>1884</v>
      </c>
      <c r="E265" s="236" t="s">
        <v>1885</v>
      </c>
      <c r="F265" s="199"/>
      <c r="G265" s="200"/>
      <c r="H265" s="200"/>
      <c r="I265" s="200"/>
      <c r="J265" s="2493"/>
      <c r="K265" s="2493"/>
      <c r="L265" s="2493"/>
      <c r="M265" s="2493"/>
      <c r="N265" s="205"/>
      <c r="O265" s="200"/>
      <c r="P265" s="3979" t="s">
        <v>1886</v>
      </c>
      <c r="Q265" s="4392"/>
      <c r="R265" s="4347"/>
      <c r="S265" s="199"/>
      <c r="T265" s="22"/>
      <c r="U265" s="2493"/>
      <c r="V265" s="4182"/>
      <c r="W265" s="4347"/>
      <c r="X265" s="199"/>
      <c r="Y265" s="29"/>
      <c r="Z265" s="29"/>
      <c r="AA265" s="4182"/>
      <c r="AB265" s="4347"/>
      <c r="AC265" s="199"/>
      <c r="AD265" s="2493"/>
      <c r="AE265" s="2493"/>
      <c r="AI265" s="82"/>
      <c r="AJ265" s="2526"/>
      <c r="AL265" s="109"/>
    </row>
    <row r="266" spans="1:38" ht="11.25" customHeight="1">
      <c r="A266" s="195"/>
      <c r="B266" s="35"/>
      <c r="C266" s="2493"/>
      <c r="D266" s="299"/>
      <c r="E266" s="199" t="s">
        <v>1887</v>
      </c>
      <c r="F266" s="199"/>
      <c r="G266" s="200"/>
      <c r="H266" s="200"/>
      <c r="I266" s="200"/>
      <c r="J266" s="2493"/>
      <c r="K266" s="2493"/>
      <c r="L266" s="2493"/>
      <c r="M266" s="2493"/>
      <c r="N266" s="205"/>
      <c r="O266" s="200"/>
      <c r="P266" s="3979"/>
      <c r="Q266" s="4392"/>
      <c r="R266" s="4348"/>
      <c r="S266" s="199"/>
      <c r="T266" s="22"/>
      <c r="U266" s="2493"/>
      <c r="V266" s="4182"/>
      <c r="W266" s="4348"/>
      <c r="X266" s="199"/>
      <c r="Y266" s="29"/>
      <c r="Z266" s="29"/>
      <c r="AA266" s="4182"/>
      <c r="AB266" s="4348"/>
      <c r="AC266" s="199"/>
      <c r="AD266" s="2493"/>
      <c r="AE266" s="2493"/>
      <c r="AI266" s="82"/>
      <c r="AJ266" s="2526"/>
      <c r="AL266" s="109"/>
    </row>
    <row r="267" spans="1:38" ht="5.25" customHeight="1">
      <c r="A267" s="195"/>
      <c r="B267" s="35"/>
      <c r="C267" s="2493"/>
      <c r="D267" s="299"/>
      <c r="E267" s="198"/>
      <c r="F267" s="199"/>
      <c r="G267" s="200"/>
      <c r="H267" s="200"/>
      <c r="I267" s="200"/>
      <c r="J267" s="2493"/>
      <c r="K267" s="2493"/>
      <c r="L267" s="2493"/>
      <c r="M267" s="2493"/>
      <c r="N267" s="205"/>
      <c r="O267" s="200"/>
      <c r="P267" s="200"/>
      <c r="Q267" s="2493"/>
      <c r="R267" s="2493"/>
      <c r="S267" s="199"/>
      <c r="T267" s="22"/>
      <c r="U267" s="2493"/>
      <c r="V267" s="2493"/>
      <c r="W267" s="2493"/>
      <c r="X267" s="199"/>
      <c r="Y267" s="29"/>
      <c r="Z267" s="29"/>
      <c r="AA267" s="2493"/>
      <c r="AB267" s="2493"/>
      <c r="AC267" s="199"/>
      <c r="AD267" s="2493"/>
      <c r="AE267" s="2493"/>
      <c r="AI267" s="82"/>
      <c r="AJ267" s="2526"/>
      <c r="AL267" s="109"/>
    </row>
    <row r="268" spans="1:38" ht="11.25" customHeight="1">
      <c r="A268" s="195"/>
      <c r="B268" s="35"/>
      <c r="C268" s="2493"/>
      <c r="D268" s="2529" t="s">
        <v>1888</v>
      </c>
      <c r="E268" s="236" t="s">
        <v>1889</v>
      </c>
      <c r="F268" s="199"/>
      <c r="G268" s="200"/>
      <c r="H268" s="200"/>
      <c r="I268" s="200"/>
      <c r="J268" s="2493"/>
      <c r="K268" s="2493"/>
      <c r="L268" s="2493"/>
      <c r="M268" s="2493"/>
      <c r="N268" s="205"/>
      <c r="O268" s="200"/>
      <c r="P268" s="3979" t="s">
        <v>1890</v>
      </c>
      <c r="Q268" s="4392"/>
      <c r="R268" s="4347"/>
      <c r="S268" s="199"/>
      <c r="T268" s="22"/>
      <c r="U268" s="2493"/>
      <c r="V268" s="4182"/>
      <c r="W268" s="4347"/>
      <c r="X268" s="199"/>
      <c r="Y268" s="29"/>
      <c r="Z268" s="29"/>
      <c r="AA268" s="4182"/>
      <c r="AB268" s="4347"/>
      <c r="AC268" s="199"/>
      <c r="AD268" s="2493"/>
      <c r="AE268" s="2493"/>
      <c r="AI268" s="82"/>
      <c r="AJ268" s="2526"/>
      <c r="AL268" s="109"/>
    </row>
    <row r="269" spans="1:38" ht="11.25" customHeight="1">
      <c r="A269" s="195"/>
      <c r="B269" s="35"/>
      <c r="C269" s="2493"/>
      <c r="D269" s="199"/>
      <c r="E269" s="199" t="s">
        <v>1891</v>
      </c>
      <c r="F269" s="199"/>
      <c r="G269" s="200"/>
      <c r="H269" s="200"/>
      <c r="I269" s="200"/>
      <c r="J269" s="2493"/>
      <c r="K269" s="2493"/>
      <c r="L269" s="2493"/>
      <c r="M269" s="2493"/>
      <c r="N269" s="205"/>
      <c r="O269" s="200"/>
      <c r="P269" s="3979"/>
      <c r="Q269" s="4392"/>
      <c r="R269" s="4348"/>
      <c r="S269" s="199"/>
      <c r="T269" s="22"/>
      <c r="U269" s="2493"/>
      <c r="V269" s="4182"/>
      <c r="W269" s="4348"/>
      <c r="X269" s="199"/>
      <c r="Y269" s="29"/>
      <c r="Z269" s="29"/>
      <c r="AA269" s="4182"/>
      <c r="AB269" s="4348"/>
      <c r="AC269" s="199"/>
      <c r="AD269" s="2493"/>
      <c r="AE269" s="2493"/>
      <c r="AI269" s="82"/>
      <c r="AJ269" s="2526"/>
      <c r="AL269" s="109"/>
    </row>
    <row r="270" spans="1:38" ht="3.75" customHeight="1">
      <c r="A270" s="195"/>
      <c r="B270" s="35"/>
      <c r="C270" s="2493"/>
      <c r="D270" s="199"/>
      <c r="E270" s="199"/>
      <c r="F270" s="199"/>
      <c r="G270" s="200"/>
      <c r="H270" s="200"/>
      <c r="I270" s="200"/>
      <c r="J270" s="2493"/>
      <c r="K270" s="2493"/>
      <c r="L270" s="2493"/>
      <c r="M270" s="2493"/>
      <c r="N270" s="205"/>
      <c r="O270" s="200"/>
      <c r="P270" s="200"/>
      <c r="Q270" s="2493"/>
      <c r="R270" s="2531"/>
      <c r="S270" s="199"/>
      <c r="T270" s="22"/>
      <c r="U270" s="2493"/>
      <c r="V270" s="2493"/>
      <c r="W270" s="2531"/>
      <c r="X270" s="199"/>
      <c r="Y270" s="29"/>
      <c r="Z270" s="29"/>
      <c r="AA270" s="2493"/>
      <c r="AB270" s="2531"/>
      <c r="AC270" s="199"/>
      <c r="AD270" s="2493"/>
      <c r="AE270" s="2493"/>
      <c r="AI270" s="82"/>
      <c r="AJ270" s="2526"/>
      <c r="AL270" s="109"/>
    </row>
    <row r="271" spans="1:38" ht="11.25" customHeight="1">
      <c r="A271" s="196"/>
      <c r="B271" s="35"/>
      <c r="C271" s="2493" t="s">
        <v>161</v>
      </c>
      <c r="D271" s="82" t="s">
        <v>1892</v>
      </c>
      <c r="E271" s="198"/>
      <c r="F271" s="199"/>
      <c r="G271" s="200"/>
      <c r="H271" s="200"/>
      <c r="I271" s="200"/>
      <c r="J271" s="2493"/>
      <c r="K271" s="2493"/>
      <c r="L271" s="2493"/>
      <c r="M271" s="2493"/>
      <c r="N271" s="205"/>
      <c r="O271" s="200"/>
      <c r="P271" s="3979" t="s">
        <v>1893</v>
      </c>
      <c r="Q271" s="4392"/>
      <c r="R271" s="4347"/>
      <c r="S271" s="199"/>
      <c r="T271" s="22"/>
      <c r="U271" s="2493"/>
      <c r="V271" s="4182"/>
      <c r="W271" s="4347"/>
      <c r="X271" s="199"/>
      <c r="Y271" s="29"/>
      <c r="Z271" s="29"/>
      <c r="AA271" s="4182"/>
      <c r="AB271" s="4347"/>
      <c r="AC271" s="199"/>
      <c r="AD271" s="2493"/>
      <c r="AE271" s="2493"/>
      <c r="AI271" s="82"/>
      <c r="AJ271" s="2526"/>
      <c r="AL271" s="109"/>
    </row>
    <row r="272" spans="1:38" ht="11.25" customHeight="1">
      <c r="A272" s="195"/>
      <c r="B272" s="35"/>
      <c r="C272" s="2493"/>
      <c r="D272" s="199" t="s">
        <v>1894</v>
      </c>
      <c r="E272" s="198"/>
      <c r="F272" s="199"/>
      <c r="G272" s="200"/>
      <c r="H272" s="200"/>
      <c r="I272" s="200"/>
      <c r="J272" s="2493"/>
      <c r="K272" s="2493"/>
      <c r="L272" s="2493"/>
      <c r="M272" s="2493"/>
      <c r="N272" s="205"/>
      <c r="O272" s="200"/>
      <c r="P272" s="3979"/>
      <c r="Q272" s="4392"/>
      <c r="R272" s="4348"/>
      <c r="S272" s="199"/>
      <c r="T272" s="22"/>
      <c r="U272" s="2493"/>
      <c r="V272" s="4182"/>
      <c r="W272" s="4348"/>
      <c r="X272" s="199"/>
      <c r="Y272" s="29"/>
      <c r="Z272" s="29"/>
      <c r="AA272" s="4182"/>
      <c r="AB272" s="4348"/>
      <c r="AC272" s="199"/>
      <c r="AD272" s="2493"/>
      <c r="AE272" s="2493"/>
      <c r="AI272" s="82"/>
      <c r="AJ272" s="2526"/>
      <c r="AL272" s="109"/>
    </row>
    <row r="273" spans="1:40" ht="3.75" customHeight="1">
      <c r="A273" s="195"/>
      <c r="B273" s="35"/>
      <c r="C273" s="2493"/>
      <c r="D273" s="199"/>
      <c r="E273" s="198"/>
      <c r="F273" s="199"/>
      <c r="G273" s="200"/>
      <c r="H273" s="200"/>
      <c r="I273" s="200"/>
      <c r="J273" s="2493"/>
      <c r="K273" s="2493"/>
      <c r="L273" s="2493"/>
      <c r="M273" s="2493"/>
      <c r="N273" s="205"/>
      <c r="O273" s="200"/>
      <c r="P273" s="200"/>
      <c r="R273" s="2493"/>
      <c r="S273" s="199"/>
      <c r="T273" s="22"/>
      <c r="U273" s="2493"/>
      <c r="W273" s="2493"/>
      <c r="X273" s="199"/>
      <c r="Y273" s="29"/>
      <c r="Z273" s="29"/>
      <c r="AB273" s="2493"/>
      <c r="AC273" s="199"/>
      <c r="AD273" s="2493"/>
      <c r="AE273" s="2493"/>
      <c r="AL273" s="109"/>
    </row>
    <row r="274" spans="1:40" ht="11.25" customHeight="1">
      <c r="A274" s="196"/>
      <c r="B274" s="35"/>
      <c r="C274" s="2493" t="s">
        <v>164</v>
      </c>
      <c r="D274" s="82" t="s">
        <v>1895</v>
      </c>
      <c r="E274" s="198"/>
      <c r="F274" s="199"/>
      <c r="G274" s="200"/>
      <c r="H274" s="200"/>
      <c r="I274" s="200"/>
      <c r="J274" s="2493"/>
      <c r="K274" s="2493"/>
      <c r="L274" s="2493"/>
      <c r="M274" s="2493"/>
      <c r="N274" s="205"/>
      <c r="O274" s="200"/>
      <c r="P274" s="3979" t="s">
        <v>1896</v>
      </c>
      <c r="Q274" s="4392"/>
      <c r="R274" s="4347"/>
      <c r="S274" s="199"/>
      <c r="T274" s="22"/>
      <c r="U274" s="2493"/>
      <c r="V274" s="4182"/>
      <c r="W274" s="4347"/>
      <c r="X274" s="199"/>
      <c r="Y274" s="29"/>
      <c r="Z274" s="29"/>
      <c r="AA274" s="4182"/>
      <c r="AB274" s="4347"/>
      <c r="AC274" s="199"/>
      <c r="AD274" s="2493"/>
      <c r="AE274" s="2493"/>
      <c r="AI274" s="82"/>
      <c r="AJ274" s="2526"/>
      <c r="AL274" s="109"/>
    </row>
    <row r="275" spans="1:40" ht="11.25" customHeight="1">
      <c r="A275" s="195"/>
      <c r="B275" s="35"/>
      <c r="C275" s="2493"/>
      <c r="D275" s="199" t="s">
        <v>1897</v>
      </c>
      <c r="E275" s="198"/>
      <c r="F275" s="199"/>
      <c r="G275" s="200"/>
      <c r="H275" s="200"/>
      <c r="I275" s="200"/>
      <c r="J275" s="2493"/>
      <c r="K275" s="2493"/>
      <c r="L275" s="2493"/>
      <c r="M275" s="2493"/>
      <c r="N275" s="205"/>
      <c r="O275" s="200"/>
      <c r="P275" s="3979"/>
      <c r="Q275" s="4392"/>
      <c r="R275" s="4348"/>
      <c r="S275" s="199"/>
      <c r="T275" s="22"/>
      <c r="U275" s="2493"/>
      <c r="V275" s="4182"/>
      <c r="W275" s="4348"/>
      <c r="X275" s="199"/>
      <c r="Y275" s="29"/>
      <c r="Z275" s="29"/>
      <c r="AA275" s="4182"/>
      <c r="AB275" s="4348"/>
      <c r="AC275" s="199"/>
      <c r="AD275" s="2493"/>
      <c r="AE275" s="2493"/>
      <c r="AI275" s="82"/>
      <c r="AJ275" s="2526"/>
      <c r="AL275" s="109"/>
    </row>
    <row r="276" spans="1:40">
      <c r="A276" s="195"/>
      <c r="AL276" s="109"/>
    </row>
    <row r="277" spans="1:40" ht="12" thickBot="1">
      <c r="A277" s="4292">
        <v>48</v>
      </c>
      <c r="B277" s="4293"/>
      <c r="C277" s="4293"/>
      <c r="D277" s="4293"/>
      <c r="E277" s="4293"/>
      <c r="F277" s="4293"/>
      <c r="G277" s="4293"/>
      <c r="H277" s="4293"/>
      <c r="I277" s="4293"/>
      <c r="J277" s="4293"/>
      <c r="K277" s="4293"/>
      <c r="L277" s="4293"/>
      <c r="M277" s="4293"/>
      <c r="N277" s="4293"/>
      <c r="O277" s="4293"/>
      <c r="P277" s="4293"/>
      <c r="Q277" s="4293"/>
      <c r="R277" s="4293"/>
      <c r="S277" s="4293"/>
      <c r="T277" s="4293"/>
      <c r="U277" s="4293"/>
      <c r="V277" s="4293"/>
      <c r="W277" s="4293"/>
      <c r="X277" s="4293"/>
      <c r="Y277" s="4293"/>
      <c r="Z277" s="4293"/>
      <c r="AA277" s="4293"/>
      <c r="AB277" s="4293"/>
      <c r="AC277" s="4293"/>
      <c r="AD277" s="4293"/>
      <c r="AE277" s="4293"/>
      <c r="AF277" s="4293"/>
      <c r="AG277" s="4293"/>
      <c r="AH277" s="4293"/>
      <c r="AI277" s="4293"/>
      <c r="AJ277" s="4293"/>
      <c r="AK277" s="4293"/>
      <c r="AL277" s="4294"/>
    </row>
    <row r="278" spans="1:40">
      <c r="A278" s="28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111"/>
    </row>
    <row r="279" spans="1:40">
      <c r="A279" s="195"/>
      <c r="AL279" s="109"/>
    </row>
    <row r="280" spans="1:40" ht="15" customHeight="1">
      <c r="A280" s="195"/>
      <c r="B280" s="4316" t="s">
        <v>1183</v>
      </c>
      <c r="C280" s="4317"/>
      <c r="D280" s="4317"/>
      <c r="E280" s="4317"/>
      <c r="F280" s="4317"/>
      <c r="G280" s="4318"/>
      <c r="H280" s="4322" t="s">
        <v>1749</v>
      </c>
      <c r="I280" s="4323"/>
      <c r="J280" s="78"/>
      <c r="K280" s="244" t="s">
        <v>1806</v>
      </c>
      <c r="L280" s="78"/>
      <c r="M280" s="78"/>
      <c r="O280" s="2526"/>
      <c r="P280" s="2526"/>
      <c r="Q280" s="2526"/>
      <c r="R280" s="271"/>
      <c r="S280" s="271"/>
      <c r="T280" s="271"/>
      <c r="U280" s="271"/>
      <c r="V280" s="271"/>
      <c r="W280" s="271"/>
      <c r="X280" s="271"/>
      <c r="Y280" s="271"/>
      <c r="Z280" s="271"/>
      <c r="AA280" s="271"/>
      <c r="AB280" s="271"/>
      <c r="AC280" s="271"/>
      <c r="AD280" s="271"/>
      <c r="AE280" s="271"/>
      <c r="AF280" s="271"/>
      <c r="AG280" s="271"/>
      <c r="AH280" s="271"/>
      <c r="AI280" s="271"/>
      <c r="AJ280" s="271"/>
      <c r="AK280" s="271"/>
      <c r="AL280" s="274"/>
      <c r="AM280" s="2526"/>
    </row>
    <row r="281" spans="1:40" ht="15" customHeight="1">
      <c r="A281" s="195"/>
      <c r="B281" s="4319"/>
      <c r="C281" s="4320"/>
      <c r="D281" s="4320"/>
      <c r="E281" s="4320"/>
      <c r="F281" s="4320"/>
      <c r="G281" s="4321"/>
      <c r="H281" s="4324"/>
      <c r="I281" s="4325"/>
      <c r="J281" s="80"/>
      <c r="K281" s="245" t="s">
        <v>1807</v>
      </c>
      <c r="L281" s="80"/>
      <c r="M281" s="80"/>
      <c r="O281" s="2526"/>
      <c r="P281" s="2526"/>
      <c r="Q281" s="2526"/>
      <c r="R281" s="271"/>
      <c r="S281" s="271"/>
      <c r="T281" s="271"/>
      <c r="U281" s="271"/>
      <c r="V281" s="271"/>
      <c r="W281" s="271"/>
      <c r="X281" s="271"/>
      <c r="Y281" s="271"/>
      <c r="Z281" s="271"/>
      <c r="AA281" s="271"/>
      <c r="AB281" s="271"/>
      <c r="AC281" s="271"/>
      <c r="AD281" s="271"/>
      <c r="AE281" s="271"/>
      <c r="AF281" s="271"/>
      <c r="AG281" s="271"/>
      <c r="AH281" s="271"/>
      <c r="AI281" s="271"/>
      <c r="AJ281" s="271"/>
      <c r="AK281" s="271"/>
      <c r="AL281" s="274"/>
      <c r="AM281" s="2526"/>
    </row>
    <row r="282" spans="1:40">
      <c r="A282" s="195"/>
      <c r="AL282" s="109"/>
    </row>
    <row r="283" spans="1:40">
      <c r="A283" s="195"/>
      <c r="AL283" s="109"/>
    </row>
    <row r="284" spans="1:40" s="34" customFormat="1" ht="11.25" customHeight="1">
      <c r="A284" s="2432" t="s">
        <v>1898</v>
      </c>
      <c r="B284" s="21"/>
      <c r="C284" s="34" t="s">
        <v>2443</v>
      </c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211"/>
      <c r="AM284" s="82"/>
      <c r="AN284" s="21"/>
    </row>
    <row r="285" spans="1:40" s="34" customFormat="1" ht="11.25" customHeight="1">
      <c r="A285" s="195"/>
      <c r="B285" s="21"/>
      <c r="C285" s="35" t="s">
        <v>2444</v>
      </c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21"/>
      <c r="AH285" s="21"/>
      <c r="AI285" s="2493" t="s">
        <v>304</v>
      </c>
      <c r="AJ285" s="21"/>
      <c r="AK285" s="82"/>
      <c r="AL285" s="211"/>
      <c r="AM285" s="82"/>
      <c r="AN285" s="21"/>
    </row>
    <row r="286" spans="1:40" ht="11.25" customHeight="1">
      <c r="A286" s="195"/>
      <c r="B286" s="35"/>
      <c r="Q286" s="34"/>
      <c r="AI286" s="2494" t="s">
        <v>305</v>
      </c>
      <c r="AL286" s="109"/>
    </row>
    <row r="287" spans="1:40" ht="11.25" customHeight="1">
      <c r="A287" s="195"/>
      <c r="B287" s="35"/>
      <c r="C287" s="82"/>
      <c r="D287" s="206"/>
      <c r="E287" s="236"/>
      <c r="F287" s="236"/>
      <c r="G287" s="198"/>
      <c r="H287" s="198"/>
      <c r="I287" s="82"/>
      <c r="J287" s="206"/>
      <c r="K287" s="205"/>
      <c r="L287" s="236"/>
      <c r="M287" s="236"/>
      <c r="N287" s="236"/>
      <c r="AI287" s="2493" t="s">
        <v>262</v>
      </c>
      <c r="AL287" s="109"/>
    </row>
    <row r="288" spans="1:40" ht="11.25" customHeight="1">
      <c r="A288" s="195"/>
      <c r="B288" s="35"/>
      <c r="C288" s="2523"/>
      <c r="D288" s="22"/>
      <c r="E288" s="2528"/>
      <c r="F288" s="200"/>
      <c r="G288" s="198"/>
      <c r="H288" s="198"/>
      <c r="I288" s="198"/>
      <c r="J288" s="82"/>
      <c r="K288" s="82"/>
      <c r="L288" s="82"/>
      <c r="M288" s="82"/>
      <c r="N288" s="82"/>
      <c r="O288" s="198"/>
      <c r="P288" s="198"/>
      <c r="AI288" s="4498">
        <v>3701</v>
      </c>
      <c r="AJ288" s="4498"/>
      <c r="AL288" s="109"/>
    </row>
    <row r="289" spans="1:38">
      <c r="A289" s="195"/>
      <c r="B289" s="35"/>
      <c r="C289" s="2493" t="s">
        <v>144</v>
      </c>
      <c r="D289" s="82" t="s">
        <v>1899</v>
      </c>
      <c r="E289" s="2528"/>
      <c r="F289" s="200"/>
      <c r="G289" s="198"/>
      <c r="H289" s="198"/>
      <c r="I289" s="198"/>
      <c r="J289" s="82"/>
      <c r="K289" s="82"/>
      <c r="L289" s="82"/>
      <c r="M289" s="82"/>
      <c r="N289" s="82"/>
      <c r="O289" s="198"/>
      <c r="P289" s="198"/>
      <c r="AG289" s="4457">
        <v>23</v>
      </c>
      <c r="AH289" s="4185"/>
      <c r="AI289" s="4186"/>
      <c r="AJ289" s="4180"/>
      <c r="AL289" s="109"/>
    </row>
    <row r="290" spans="1:38" ht="11.25" customHeight="1">
      <c r="A290" s="195"/>
      <c r="B290" s="35"/>
      <c r="C290" s="2523"/>
      <c r="D290" s="103" t="s">
        <v>1900</v>
      </c>
      <c r="E290" s="2528"/>
      <c r="F290" s="200"/>
      <c r="G290" s="198"/>
      <c r="H290" s="198"/>
      <c r="I290" s="198"/>
      <c r="J290" s="82"/>
      <c r="K290" s="82"/>
      <c r="L290" s="82"/>
      <c r="M290" s="82"/>
      <c r="N290" s="82"/>
      <c r="O290" s="198"/>
      <c r="P290" s="198"/>
      <c r="AB290" s="82"/>
      <c r="AC290" s="82"/>
      <c r="AD290" s="82"/>
      <c r="AE290" s="82"/>
      <c r="AG290" s="4457"/>
      <c r="AH290" s="4183"/>
      <c r="AI290" s="4187"/>
      <c r="AJ290" s="4184"/>
      <c r="AL290" s="109"/>
    </row>
    <row r="291" spans="1:38" ht="3.75" customHeight="1">
      <c r="A291" s="195"/>
      <c r="B291" s="35"/>
      <c r="C291" s="2523"/>
      <c r="D291" s="22"/>
      <c r="E291" s="2528"/>
      <c r="F291" s="200"/>
      <c r="G291" s="198"/>
      <c r="H291" s="198"/>
      <c r="I291" s="198"/>
      <c r="J291" s="82"/>
      <c r="K291" s="82"/>
      <c r="L291" s="82"/>
      <c r="M291" s="82"/>
      <c r="N291" s="82"/>
      <c r="O291" s="198"/>
      <c r="P291" s="198"/>
      <c r="AB291" s="82"/>
      <c r="AC291" s="82"/>
      <c r="AD291" s="82"/>
      <c r="AE291" s="82"/>
      <c r="AL291" s="109"/>
    </row>
    <row r="292" spans="1:38" ht="11.25" customHeight="1">
      <c r="A292" s="195"/>
      <c r="B292" s="35"/>
      <c r="C292" s="2493" t="s">
        <v>149</v>
      </c>
      <c r="D292" s="82" t="s">
        <v>1901</v>
      </c>
      <c r="E292" s="2528"/>
      <c r="F292" s="200"/>
      <c r="G292" s="198"/>
      <c r="H292" s="198"/>
      <c r="I292" s="198"/>
      <c r="J292" s="82"/>
      <c r="K292" s="82"/>
      <c r="L292" s="82"/>
      <c r="M292" s="82"/>
      <c r="N292" s="82"/>
      <c r="O292" s="198"/>
      <c r="P292" s="198"/>
      <c r="AB292" s="82"/>
      <c r="AC292" s="82"/>
      <c r="AD292" s="82"/>
      <c r="AE292" s="82"/>
      <c r="AG292" s="4457">
        <v>24</v>
      </c>
      <c r="AH292" s="4185"/>
      <c r="AI292" s="4186"/>
      <c r="AJ292" s="4180"/>
      <c r="AL292" s="109"/>
    </row>
    <row r="293" spans="1:38" ht="11.25" customHeight="1">
      <c r="A293" s="195"/>
      <c r="B293" s="35"/>
      <c r="D293" s="35" t="s">
        <v>1902</v>
      </c>
      <c r="E293" s="2528"/>
      <c r="F293" s="200"/>
      <c r="G293" s="198"/>
      <c r="H293" s="198"/>
      <c r="I293" s="198"/>
      <c r="J293" s="82"/>
      <c r="K293" s="82"/>
      <c r="L293" s="82"/>
      <c r="M293" s="82"/>
      <c r="N293" s="82"/>
      <c r="O293" s="198"/>
      <c r="P293" s="198"/>
      <c r="AB293" s="82"/>
      <c r="AC293" s="82"/>
      <c r="AD293" s="82"/>
      <c r="AE293" s="82"/>
      <c r="AG293" s="4457"/>
      <c r="AH293" s="4183"/>
      <c r="AI293" s="4187"/>
      <c r="AJ293" s="4184"/>
      <c r="AL293" s="109"/>
    </row>
    <row r="294" spans="1:38">
      <c r="A294" s="237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48"/>
      <c r="S294" s="248"/>
      <c r="T294" s="248"/>
      <c r="U294" s="248"/>
      <c r="V294" s="248"/>
      <c r="W294" s="248"/>
      <c r="X294" s="248"/>
      <c r="Y294" s="248"/>
      <c r="Z294" s="248"/>
      <c r="AA294" s="248"/>
      <c r="AB294" s="248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58"/>
    </row>
    <row r="295" spans="1:38">
      <c r="A295" s="195"/>
      <c r="AL295" s="109"/>
    </row>
    <row r="296" spans="1:38">
      <c r="A296" s="197" t="s">
        <v>1903</v>
      </c>
      <c r="C296" s="34" t="s">
        <v>1904</v>
      </c>
      <c r="AL296" s="109"/>
    </row>
    <row r="297" spans="1:38">
      <c r="A297" s="195"/>
      <c r="C297" s="35" t="s">
        <v>1905</v>
      </c>
      <c r="AL297" s="109"/>
    </row>
    <row r="298" spans="1:38">
      <c r="A298" s="195"/>
      <c r="AI298" s="4498">
        <v>3701</v>
      </c>
      <c r="AJ298" s="4498"/>
      <c r="AL298" s="109"/>
    </row>
    <row r="299" spans="1:38" ht="11.25" customHeight="1">
      <c r="A299" s="195"/>
      <c r="B299" s="35"/>
      <c r="C299" s="2493" t="s">
        <v>144</v>
      </c>
      <c r="D299" s="82" t="s">
        <v>1906</v>
      </c>
      <c r="E299" s="198"/>
      <c r="F299" s="199"/>
      <c r="G299" s="200"/>
      <c r="H299" s="200"/>
      <c r="I299" s="200"/>
      <c r="J299" s="2493"/>
      <c r="K299" s="2493"/>
      <c r="L299" s="2493"/>
      <c r="M299" s="2493"/>
      <c r="N299" s="205"/>
      <c r="O299" s="200"/>
      <c r="P299" s="200"/>
      <c r="Q299" s="4182">
        <v>25</v>
      </c>
      <c r="R299" s="4347"/>
      <c r="S299" s="199"/>
      <c r="T299" s="22"/>
      <c r="U299" s="2493" t="s">
        <v>232</v>
      </c>
      <c r="V299" s="82" t="s">
        <v>1907</v>
      </c>
      <c r="W299" s="29"/>
      <c r="X299" s="29"/>
      <c r="Y299" s="29"/>
      <c r="Z299" s="29"/>
      <c r="AA299" s="29"/>
      <c r="AB299" s="2493"/>
      <c r="AC299" s="2493"/>
      <c r="AD299" s="2493"/>
      <c r="AE299" s="2493"/>
      <c r="AI299" s="4182">
        <v>33</v>
      </c>
      <c r="AJ299" s="4347"/>
      <c r="AL299" s="109"/>
    </row>
    <row r="300" spans="1:38" ht="11.25" customHeight="1">
      <c r="A300" s="195"/>
      <c r="B300" s="35"/>
      <c r="C300" s="2493"/>
      <c r="D300" s="199"/>
      <c r="E300" s="198"/>
      <c r="F300" s="199"/>
      <c r="G300" s="200"/>
      <c r="H300" s="200"/>
      <c r="I300" s="200"/>
      <c r="J300" s="2493"/>
      <c r="K300" s="2493"/>
      <c r="L300" s="2493"/>
      <c r="M300" s="2493"/>
      <c r="N300" s="205"/>
      <c r="O300" s="200"/>
      <c r="P300" s="200"/>
      <c r="Q300" s="4182"/>
      <c r="R300" s="4348"/>
      <c r="S300" s="199"/>
      <c r="T300" s="22"/>
      <c r="U300" s="2493"/>
      <c r="V300" s="29"/>
      <c r="W300" s="29"/>
      <c r="X300" s="29"/>
      <c r="Y300" s="29"/>
      <c r="Z300" s="29"/>
      <c r="AA300" s="29"/>
      <c r="AB300" s="2493"/>
      <c r="AC300" s="2493"/>
      <c r="AD300" s="2493"/>
      <c r="AE300" s="2493"/>
      <c r="AI300" s="4182"/>
      <c r="AJ300" s="4348"/>
      <c r="AL300" s="109"/>
    </row>
    <row r="301" spans="1:38" ht="3.75" customHeight="1">
      <c r="A301" s="195"/>
      <c r="B301" s="35"/>
      <c r="C301" s="2493"/>
      <c r="D301" s="199"/>
      <c r="E301" s="198"/>
      <c r="F301" s="199"/>
      <c r="G301" s="200"/>
      <c r="H301" s="200"/>
      <c r="I301" s="200"/>
      <c r="J301" s="2493"/>
      <c r="K301" s="2493"/>
      <c r="L301" s="2493"/>
      <c r="M301" s="2493"/>
      <c r="N301" s="205"/>
      <c r="O301" s="200"/>
      <c r="P301" s="200"/>
      <c r="R301" s="2493"/>
      <c r="S301" s="199"/>
      <c r="T301" s="22"/>
      <c r="U301" s="2493"/>
      <c r="V301" s="253"/>
      <c r="W301" s="253"/>
      <c r="X301" s="29"/>
      <c r="Y301" s="256"/>
      <c r="Z301" s="256"/>
      <c r="AA301" s="256"/>
      <c r="AB301" s="2493"/>
      <c r="AC301" s="2493"/>
      <c r="AD301" s="2493"/>
      <c r="AE301" s="2493"/>
      <c r="AL301" s="109"/>
    </row>
    <row r="302" spans="1:38" ht="11.25" customHeight="1">
      <c r="A302" s="196"/>
      <c r="B302" s="35"/>
      <c r="C302" s="2493" t="s">
        <v>149</v>
      </c>
      <c r="D302" s="82" t="s">
        <v>1908</v>
      </c>
      <c r="E302" s="198"/>
      <c r="F302" s="199"/>
      <c r="G302" s="200"/>
      <c r="H302" s="200"/>
      <c r="I302" s="200"/>
      <c r="J302" s="2493"/>
      <c r="K302" s="2493"/>
      <c r="L302" s="2493"/>
      <c r="M302" s="2493"/>
      <c r="N302" s="205"/>
      <c r="O302" s="200"/>
      <c r="P302" s="200"/>
      <c r="Q302" s="4182">
        <v>26</v>
      </c>
      <c r="R302" s="4347"/>
      <c r="S302" s="199"/>
      <c r="T302" s="22"/>
      <c r="U302" s="2493" t="s">
        <v>235</v>
      </c>
      <c r="V302" s="82" t="s">
        <v>1909</v>
      </c>
      <c r="W302" s="29"/>
      <c r="X302" s="29"/>
      <c r="Y302" s="29"/>
      <c r="Z302" s="29"/>
      <c r="AA302" s="29"/>
      <c r="AB302" s="2493"/>
      <c r="AC302" s="2493"/>
      <c r="AD302" s="2493"/>
      <c r="AE302" s="2493"/>
      <c r="AI302" s="4182">
        <v>34</v>
      </c>
      <c r="AJ302" s="4347"/>
      <c r="AL302" s="109"/>
    </row>
    <row r="303" spans="1:38" ht="11.25" customHeight="1">
      <c r="A303" s="195"/>
      <c r="B303" s="35"/>
      <c r="C303" s="2493"/>
      <c r="D303" s="199"/>
      <c r="E303" s="198"/>
      <c r="F303" s="199"/>
      <c r="G303" s="200"/>
      <c r="H303" s="200"/>
      <c r="I303" s="200"/>
      <c r="J303" s="2493"/>
      <c r="K303" s="2493"/>
      <c r="L303" s="2493"/>
      <c r="M303" s="2493"/>
      <c r="N303" s="205"/>
      <c r="O303" s="200"/>
      <c r="P303" s="200"/>
      <c r="Q303" s="4182"/>
      <c r="R303" s="4348"/>
      <c r="S303" s="199"/>
      <c r="T303" s="22"/>
      <c r="U303" s="2493"/>
      <c r="V303" s="199"/>
      <c r="W303" s="29"/>
      <c r="X303" s="29"/>
      <c r="Y303" s="29"/>
      <c r="Z303" s="29"/>
      <c r="AA303" s="29"/>
      <c r="AB303" s="2493"/>
      <c r="AC303" s="2493"/>
      <c r="AD303" s="2493"/>
      <c r="AE303" s="2493"/>
      <c r="AI303" s="4182"/>
      <c r="AJ303" s="4348"/>
      <c r="AL303" s="109"/>
    </row>
    <row r="304" spans="1:38" ht="3.75" customHeight="1">
      <c r="A304" s="195"/>
      <c r="B304" s="35"/>
      <c r="C304" s="2493"/>
      <c r="D304" s="199"/>
      <c r="E304" s="198"/>
      <c r="F304" s="199"/>
      <c r="G304" s="200"/>
      <c r="H304" s="200"/>
      <c r="I304" s="200"/>
      <c r="J304" s="2493"/>
      <c r="K304" s="2493"/>
      <c r="L304" s="2493"/>
      <c r="M304" s="2493"/>
      <c r="N304" s="205"/>
      <c r="O304" s="200"/>
      <c r="P304" s="200"/>
      <c r="R304" s="2493"/>
      <c r="S304" s="199"/>
      <c r="T304" s="22"/>
      <c r="U304" s="2493"/>
      <c r="V304" s="199"/>
      <c r="W304" s="29"/>
      <c r="X304" s="29"/>
      <c r="Y304" s="29"/>
      <c r="Z304" s="29"/>
      <c r="AA304" s="29"/>
      <c r="AB304" s="2493"/>
      <c r="AC304" s="2493"/>
      <c r="AD304" s="2493"/>
      <c r="AE304" s="2493"/>
      <c r="AL304" s="109"/>
    </row>
    <row r="305" spans="1:38" ht="11.25" customHeight="1">
      <c r="A305" s="196"/>
      <c r="B305" s="35"/>
      <c r="C305" s="2493" t="s">
        <v>153</v>
      </c>
      <c r="D305" s="82" t="s">
        <v>1910</v>
      </c>
      <c r="E305" s="198"/>
      <c r="F305" s="199"/>
      <c r="G305" s="200"/>
      <c r="H305" s="200"/>
      <c r="I305" s="200"/>
      <c r="J305" s="2493"/>
      <c r="K305" s="2493"/>
      <c r="L305" s="2493"/>
      <c r="M305" s="2493"/>
      <c r="N305" s="205"/>
      <c r="O305" s="200"/>
      <c r="P305" s="200"/>
      <c r="Q305" s="4182">
        <v>27</v>
      </c>
      <c r="R305" s="4347"/>
      <c r="S305" s="199"/>
      <c r="T305" s="22"/>
      <c r="U305" s="2493" t="s">
        <v>238</v>
      </c>
      <c r="V305" s="82" t="s">
        <v>1911</v>
      </c>
      <c r="W305" s="29"/>
      <c r="X305" s="29"/>
      <c r="Y305" s="29"/>
      <c r="Z305" s="29"/>
      <c r="AA305" s="29"/>
      <c r="AB305" s="2493"/>
      <c r="AC305" s="2493"/>
      <c r="AD305" s="2493"/>
      <c r="AE305" s="2493"/>
      <c r="AI305" s="4182">
        <v>35</v>
      </c>
      <c r="AJ305" s="4347"/>
      <c r="AL305" s="109"/>
    </row>
    <row r="306" spans="1:38" ht="11.25" customHeight="1">
      <c r="A306" s="195"/>
      <c r="B306" s="35"/>
      <c r="C306" s="2493"/>
      <c r="D306" s="199"/>
      <c r="E306" s="198"/>
      <c r="F306" s="199"/>
      <c r="G306" s="200"/>
      <c r="H306" s="200"/>
      <c r="I306" s="200"/>
      <c r="J306" s="2493"/>
      <c r="K306" s="2493"/>
      <c r="L306" s="2493"/>
      <c r="M306" s="2493"/>
      <c r="N306" s="205"/>
      <c r="O306" s="200"/>
      <c r="P306" s="200"/>
      <c r="Q306" s="4182"/>
      <c r="R306" s="4348"/>
      <c r="S306" s="199"/>
      <c r="T306" s="22"/>
      <c r="U306" s="2493"/>
      <c r="V306" s="199"/>
      <c r="W306" s="29"/>
      <c r="X306" s="29"/>
      <c r="Y306" s="29"/>
      <c r="Z306" s="29"/>
      <c r="AA306" s="29"/>
      <c r="AB306" s="2493"/>
      <c r="AC306" s="2493"/>
      <c r="AD306" s="2493"/>
      <c r="AE306" s="2493"/>
      <c r="AI306" s="4182"/>
      <c r="AJ306" s="4348"/>
      <c r="AL306" s="109"/>
    </row>
    <row r="307" spans="1:38" ht="3.75" customHeight="1">
      <c r="A307" s="195"/>
      <c r="B307" s="35"/>
      <c r="C307" s="2493"/>
      <c r="D307" s="199"/>
      <c r="E307" s="198"/>
      <c r="F307" s="199"/>
      <c r="G307" s="200"/>
      <c r="H307" s="200"/>
      <c r="I307" s="200"/>
      <c r="J307" s="2493"/>
      <c r="K307" s="2493"/>
      <c r="L307" s="2493"/>
      <c r="M307" s="2493"/>
      <c r="N307" s="205"/>
      <c r="O307" s="200"/>
      <c r="P307" s="200"/>
      <c r="R307" s="2493"/>
      <c r="S307" s="199"/>
      <c r="T307" s="22"/>
      <c r="U307" s="2493"/>
      <c r="V307" s="199"/>
      <c r="W307" s="29"/>
      <c r="X307" s="29"/>
      <c r="Y307" s="29"/>
      <c r="Z307" s="29"/>
      <c r="AA307" s="29"/>
      <c r="AB307" s="2493"/>
      <c r="AC307" s="2493"/>
      <c r="AD307" s="2493"/>
      <c r="AE307" s="2493"/>
      <c r="AL307" s="109"/>
    </row>
    <row r="308" spans="1:38" ht="11.25" customHeight="1">
      <c r="A308" s="196"/>
      <c r="B308" s="35"/>
      <c r="C308" s="2493" t="s">
        <v>157</v>
      </c>
      <c r="D308" s="82" t="s">
        <v>1912</v>
      </c>
      <c r="E308" s="198"/>
      <c r="F308" s="199"/>
      <c r="G308" s="200"/>
      <c r="H308" s="200"/>
      <c r="I308" s="200"/>
      <c r="J308" s="2493"/>
      <c r="K308" s="2493"/>
      <c r="L308" s="2493"/>
      <c r="M308" s="2493"/>
      <c r="N308" s="205"/>
      <c r="O308" s="200"/>
      <c r="P308" s="200"/>
      <c r="Q308" s="4182">
        <v>28</v>
      </c>
      <c r="R308" s="4347"/>
      <c r="S308" s="199"/>
      <c r="T308" s="22"/>
      <c r="U308" s="2493" t="s">
        <v>241</v>
      </c>
      <c r="V308" s="82" t="s">
        <v>1913</v>
      </c>
      <c r="W308" s="29"/>
      <c r="X308" s="29"/>
      <c r="Y308" s="29"/>
      <c r="Z308" s="29"/>
      <c r="AA308" s="29"/>
      <c r="AB308" s="2493"/>
      <c r="AC308" s="2493"/>
      <c r="AD308" s="2493"/>
      <c r="AE308" s="2493"/>
      <c r="AI308" s="4182">
        <v>36</v>
      </c>
      <c r="AJ308" s="4347"/>
      <c r="AL308" s="109"/>
    </row>
    <row r="309" spans="1:38" ht="11.25" customHeight="1">
      <c r="A309" s="195"/>
      <c r="B309" s="35"/>
      <c r="C309" s="2493"/>
      <c r="D309" s="199"/>
      <c r="E309" s="198"/>
      <c r="F309" s="199"/>
      <c r="G309" s="200"/>
      <c r="H309" s="200"/>
      <c r="I309" s="200"/>
      <c r="J309" s="2493"/>
      <c r="K309" s="2493"/>
      <c r="L309" s="2493"/>
      <c r="M309" s="2493"/>
      <c r="N309" s="205"/>
      <c r="O309" s="200"/>
      <c r="P309" s="200"/>
      <c r="Q309" s="4182"/>
      <c r="R309" s="4348"/>
      <c r="S309" s="199"/>
      <c r="T309" s="22"/>
      <c r="U309" s="2493"/>
      <c r="V309" s="199"/>
      <c r="W309" s="29"/>
      <c r="X309" s="29"/>
      <c r="Y309" s="29"/>
      <c r="Z309" s="29"/>
      <c r="AA309" s="29"/>
      <c r="AB309" s="2493"/>
      <c r="AC309" s="2493"/>
      <c r="AD309" s="2493"/>
      <c r="AE309" s="2493"/>
      <c r="AI309" s="4182"/>
      <c r="AJ309" s="4348"/>
      <c r="AL309" s="109"/>
    </row>
    <row r="310" spans="1:38" ht="3.75" customHeight="1">
      <c r="A310" s="195"/>
      <c r="B310" s="35"/>
      <c r="C310" s="2493"/>
      <c r="D310" s="199"/>
      <c r="E310" s="198"/>
      <c r="F310" s="199"/>
      <c r="G310" s="200"/>
      <c r="H310" s="200"/>
      <c r="I310" s="200"/>
      <c r="J310" s="2493"/>
      <c r="K310" s="2493"/>
      <c r="L310" s="2493"/>
      <c r="M310" s="2493"/>
      <c r="N310" s="205"/>
      <c r="O310" s="200"/>
      <c r="P310" s="200"/>
      <c r="R310" s="2493"/>
      <c r="S310" s="199"/>
      <c r="T310" s="22"/>
      <c r="U310" s="2493"/>
      <c r="V310" s="199"/>
      <c r="W310" s="29"/>
      <c r="X310" s="29"/>
      <c r="Y310" s="29"/>
      <c r="Z310" s="29"/>
      <c r="AA310" s="29"/>
      <c r="AB310" s="2493"/>
      <c r="AC310" s="2493"/>
      <c r="AD310" s="2493"/>
      <c r="AE310" s="2493"/>
      <c r="AL310" s="109"/>
    </row>
    <row r="311" spans="1:38" ht="11.25" customHeight="1">
      <c r="A311" s="196"/>
      <c r="B311" s="35"/>
      <c r="C311" s="2493" t="s">
        <v>161</v>
      </c>
      <c r="D311" s="82" t="s">
        <v>1914</v>
      </c>
      <c r="E311" s="198"/>
      <c r="F311" s="199"/>
      <c r="G311" s="200"/>
      <c r="H311" s="200"/>
      <c r="I311" s="200"/>
      <c r="J311" s="2493"/>
      <c r="K311" s="2493"/>
      <c r="L311" s="2493"/>
      <c r="M311" s="2493"/>
      <c r="N311" s="205"/>
      <c r="O311" s="200"/>
      <c r="P311" s="200"/>
      <c r="Q311" s="4182">
        <v>29</v>
      </c>
      <c r="R311" s="4347"/>
      <c r="S311" s="199"/>
      <c r="T311" s="22"/>
      <c r="U311" s="2493" t="s">
        <v>244</v>
      </c>
      <c r="V311" s="82" t="s">
        <v>1915</v>
      </c>
      <c r="W311" s="29"/>
      <c r="X311" s="29"/>
      <c r="Y311" s="29"/>
      <c r="Z311" s="29"/>
      <c r="AA311" s="29"/>
      <c r="AB311" s="2493"/>
      <c r="AC311" s="2493"/>
      <c r="AD311" s="2493"/>
      <c r="AE311" s="2493"/>
      <c r="AI311" s="4182">
        <v>37</v>
      </c>
      <c r="AJ311" s="4347"/>
      <c r="AL311" s="109"/>
    </row>
    <row r="312" spans="1:38" ht="11.25" customHeight="1">
      <c r="A312" s="195"/>
      <c r="B312" s="35"/>
      <c r="C312" s="2493"/>
      <c r="D312" s="199"/>
      <c r="E312" s="198"/>
      <c r="F312" s="199"/>
      <c r="G312" s="200"/>
      <c r="H312" s="200"/>
      <c r="I312" s="200"/>
      <c r="J312" s="2493"/>
      <c r="K312" s="2493"/>
      <c r="L312" s="2493"/>
      <c r="M312" s="2493"/>
      <c r="N312" s="205"/>
      <c r="O312" s="200"/>
      <c r="P312" s="200"/>
      <c r="Q312" s="4182"/>
      <c r="R312" s="4348"/>
      <c r="S312" s="199"/>
      <c r="T312" s="22"/>
      <c r="U312" s="2493"/>
      <c r="V312" s="199"/>
      <c r="W312" s="29"/>
      <c r="X312" s="29"/>
      <c r="Y312" s="29"/>
      <c r="Z312" s="29"/>
      <c r="AA312" s="29"/>
      <c r="AB312" s="2493"/>
      <c r="AC312" s="2493"/>
      <c r="AD312" s="2493"/>
      <c r="AE312" s="2493"/>
      <c r="AI312" s="4182"/>
      <c r="AJ312" s="4348"/>
      <c r="AL312" s="109"/>
    </row>
    <row r="313" spans="1:38" ht="3.75" customHeight="1">
      <c r="A313" s="195"/>
      <c r="B313" s="35"/>
      <c r="C313" s="2493"/>
      <c r="D313" s="199"/>
      <c r="E313" s="198"/>
      <c r="F313" s="199"/>
      <c r="G313" s="200"/>
      <c r="H313" s="200"/>
      <c r="I313" s="200"/>
      <c r="J313" s="2493"/>
      <c r="K313" s="2493"/>
      <c r="L313" s="2493"/>
      <c r="M313" s="2493"/>
      <c r="N313" s="205" t="s">
        <v>1156</v>
      </c>
      <c r="O313" s="200"/>
      <c r="P313" s="200"/>
      <c r="R313" s="2493"/>
      <c r="S313" s="199"/>
      <c r="T313" s="22"/>
      <c r="U313" s="2493"/>
      <c r="V313" s="199"/>
      <c r="W313" s="29"/>
      <c r="X313" s="29"/>
      <c r="Y313" s="29"/>
      <c r="Z313" s="29"/>
      <c r="AA313" s="29"/>
      <c r="AB313" s="2493"/>
      <c r="AC313" s="2493"/>
      <c r="AD313" s="2493"/>
      <c r="AE313" s="2493"/>
      <c r="AL313" s="109"/>
    </row>
    <row r="314" spans="1:38" ht="11.25" customHeight="1">
      <c r="A314" s="196"/>
      <c r="B314" s="35"/>
      <c r="C314" s="2493" t="s">
        <v>164</v>
      </c>
      <c r="D314" s="82" t="s">
        <v>1916</v>
      </c>
      <c r="E314" s="198"/>
      <c r="F314" s="199"/>
      <c r="G314" s="200"/>
      <c r="H314" s="200"/>
      <c r="I314" s="200"/>
      <c r="J314" s="2493"/>
      <c r="K314" s="2493"/>
      <c r="L314" s="2493"/>
      <c r="M314" s="2493"/>
      <c r="N314" s="205"/>
      <c r="O314" s="200"/>
      <c r="P314" s="200"/>
      <c r="Q314" s="4182">
        <v>30</v>
      </c>
      <c r="R314" s="4347"/>
      <c r="S314" s="199"/>
      <c r="T314" s="22"/>
      <c r="U314" s="2493" t="s">
        <v>248</v>
      </c>
      <c r="V314" s="82" t="s">
        <v>1917</v>
      </c>
      <c r="W314" s="29"/>
      <c r="X314" s="29"/>
      <c r="Y314" s="29"/>
      <c r="Z314" s="29"/>
      <c r="AA314" s="29"/>
      <c r="AB314" s="2493"/>
      <c r="AC314" s="2493"/>
      <c r="AD314" s="2493"/>
      <c r="AE314" s="2493"/>
      <c r="AI314" s="4182">
        <v>38</v>
      </c>
      <c r="AJ314" s="4347"/>
      <c r="AL314" s="109"/>
    </row>
    <row r="315" spans="1:38" ht="11.25" customHeight="1">
      <c r="A315" s="195"/>
      <c r="B315" s="35"/>
      <c r="C315" s="2493"/>
      <c r="D315" s="199"/>
      <c r="E315" s="198"/>
      <c r="F315" s="199"/>
      <c r="G315" s="200"/>
      <c r="H315" s="200"/>
      <c r="I315" s="200"/>
      <c r="J315" s="2493"/>
      <c r="K315" s="2493"/>
      <c r="L315" s="2493"/>
      <c r="M315" s="2493"/>
      <c r="N315" s="205"/>
      <c r="O315" s="200"/>
      <c r="P315" s="200"/>
      <c r="Q315" s="4182"/>
      <c r="R315" s="4348"/>
      <c r="S315" s="199"/>
      <c r="T315" s="22"/>
      <c r="U315" s="2493"/>
      <c r="V315" s="199"/>
      <c r="W315" s="29"/>
      <c r="X315" s="29"/>
      <c r="Y315" s="29"/>
      <c r="Z315" s="29"/>
      <c r="AA315" s="29"/>
      <c r="AB315" s="2493"/>
      <c r="AC315" s="2493"/>
      <c r="AD315" s="2493"/>
      <c r="AE315" s="2493"/>
      <c r="AI315" s="4182"/>
      <c r="AJ315" s="4348"/>
      <c r="AL315" s="109"/>
    </row>
    <row r="316" spans="1:38" ht="3.75" customHeight="1">
      <c r="A316" s="195"/>
      <c r="B316" s="35"/>
      <c r="C316" s="2493"/>
      <c r="D316" s="199"/>
      <c r="E316" s="198"/>
      <c r="F316" s="199"/>
      <c r="G316" s="200"/>
      <c r="H316" s="200"/>
      <c r="I316" s="200"/>
      <c r="J316" s="2493"/>
      <c r="K316" s="2493"/>
      <c r="L316" s="2493"/>
      <c r="M316" s="2493"/>
      <c r="N316" s="205"/>
      <c r="O316" s="200"/>
      <c r="P316" s="200"/>
      <c r="R316" s="2493"/>
      <c r="S316" s="199"/>
      <c r="T316" s="22"/>
      <c r="U316" s="2493"/>
      <c r="V316" s="199"/>
      <c r="W316" s="29"/>
      <c r="X316" s="29"/>
      <c r="Y316" s="29"/>
      <c r="Z316" s="29"/>
      <c r="AA316" s="29"/>
      <c r="AB316" s="2493"/>
      <c r="AC316" s="2493"/>
      <c r="AD316" s="2493"/>
      <c r="AE316" s="2493"/>
      <c r="AL316" s="109"/>
    </row>
    <row r="317" spans="1:38" ht="11.25" customHeight="1">
      <c r="A317" s="196"/>
      <c r="B317" s="35"/>
      <c r="C317" s="2493" t="s">
        <v>168</v>
      </c>
      <c r="D317" s="82" t="s">
        <v>1918</v>
      </c>
      <c r="E317" s="198"/>
      <c r="F317" s="199"/>
      <c r="G317" s="200"/>
      <c r="H317" s="200"/>
      <c r="I317" s="200"/>
      <c r="J317" s="2493"/>
      <c r="K317" s="2493"/>
      <c r="L317" s="2493"/>
      <c r="M317" s="2493"/>
      <c r="N317" s="205"/>
      <c r="O317" s="200"/>
      <c r="P317" s="200"/>
      <c r="Q317" s="4182">
        <v>31</v>
      </c>
      <c r="R317" s="4347"/>
      <c r="S317" s="199"/>
      <c r="T317" s="22"/>
      <c r="U317" s="2493" t="s">
        <v>251</v>
      </c>
      <c r="V317" s="82" t="s">
        <v>1796</v>
      </c>
      <c r="W317" s="29"/>
      <c r="X317" s="29"/>
      <c r="Y317" s="29"/>
      <c r="Z317" s="29"/>
      <c r="AA317" s="29"/>
      <c r="AB317" s="2493"/>
      <c r="AC317" s="2493"/>
      <c r="AD317" s="2493"/>
      <c r="AE317" s="2493"/>
      <c r="AI317" s="4182">
        <v>39</v>
      </c>
      <c r="AJ317" s="4347"/>
      <c r="AL317" s="109"/>
    </row>
    <row r="318" spans="1:38" ht="11.25" customHeight="1">
      <c r="A318" s="195"/>
      <c r="B318" s="35"/>
      <c r="C318" s="2493"/>
      <c r="D318" s="199"/>
      <c r="E318" s="198"/>
      <c r="F318" s="199"/>
      <c r="G318" s="200"/>
      <c r="H318" s="200"/>
      <c r="I318" s="200"/>
      <c r="J318" s="2493"/>
      <c r="K318" s="2493"/>
      <c r="L318" s="2493"/>
      <c r="M318" s="2493"/>
      <c r="N318" s="205"/>
      <c r="O318" s="200"/>
      <c r="P318" s="200"/>
      <c r="Q318" s="4182"/>
      <c r="R318" s="4348"/>
      <c r="S318" s="199"/>
      <c r="T318" s="22"/>
      <c r="U318" s="2493"/>
      <c r="V318" s="199" t="s">
        <v>1366</v>
      </c>
      <c r="W318" s="29"/>
      <c r="X318" s="29"/>
      <c r="Y318" s="29"/>
      <c r="Z318" s="29"/>
      <c r="AA318" s="29"/>
      <c r="AB318" s="2493"/>
      <c r="AC318" s="2493"/>
      <c r="AD318" s="2493"/>
      <c r="AE318" s="2493"/>
      <c r="AI318" s="4182"/>
      <c r="AJ318" s="4348"/>
      <c r="AL318" s="109"/>
    </row>
    <row r="319" spans="1:38" ht="3.75" customHeight="1">
      <c r="A319" s="195"/>
      <c r="B319" s="35"/>
      <c r="C319" s="2493"/>
      <c r="D319" s="199"/>
      <c r="E319" s="198"/>
      <c r="F319" s="199"/>
      <c r="G319" s="200"/>
      <c r="H319" s="200"/>
      <c r="I319" s="200"/>
      <c r="J319" s="2493"/>
      <c r="K319" s="2493"/>
      <c r="L319" s="2493"/>
      <c r="M319" s="2493"/>
      <c r="N319" s="205"/>
      <c r="O319" s="200"/>
      <c r="P319" s="200"/>
      <c r="R319" s="2493"/>
      <c r="S319" s="199"/>
      <c r="T319" s="22"/>
      <c r="U319" s="2493"/>
      <c r="V319" s="199"/>
      <c r="W319" s="29"/>
      <c r="X319" s="29"/>
      <c r="Y319" s="29"/>
      <c r="Z319" s="29"/>
      <c r="AA319" s="29"/>
      <c r="AB319" s="2493"/>
      <c r="AC319" s="2493"/>
      <c r="AD319" s="2493"/>
      <c r="AE319" s="2493"/>
      <c r="AL319" s="109"/>
    </row>
    <row r="320" spans="1:38" ht="11.25" customHeight="1">
      <c r="A320" s="195"/>
      <c r="B320" s="35"/>
      <c r="C320" s="2493" t="s">
        <v>229</v>
      </c>
      <c r="D320" s="82" t="s">
        <v>1919</v>
      </c>
      <c r="E320" s="198"/>
      <c r="F320" s="199"/>
      <c r="G320" s="200"/>
      <c r="H320" s="200"/>
      <c r="I320" s="200"/>
      <c r="J320" s="2493"/>
      <c r="K320" s="2493"/>
      <c r="L320" s="2493"/>
      <c r="M320" s="2493"/>
      <c r="N320" s="205"/>
      <c r="O320" s="200"/>
      <c r="P320" s="200"/>
      <c r="Q320" s="4182">
        <v>32</v>
      </c>
      <c r="R320" s="4347"/>
      <c r="S320" s="199"/>
      <c r="T320" s="22"/>
      <c r="V320" s="242"/>
      <c r="W320" s="243"/>
      <c r="X320" s="243"/>
      <c r="Y320" s="243"/>
      <c r="Z320" s="243"/>
      <c r="AA320" s="243"/>
      <c r="AB320" s="247"/>
      <c r="AC320" s="247"/>
      <c r="AD320" s="247"/>
      <c r="AE320" s="247"/>
      <c r="AI320" s="4212"/>
      <c r="AJ320" s="2526"/>
      <c r="AL320" s="109"/>
    </row>
    <row r="321" spans="1:40" ht="11.25" customHeight="1">
      <c r="A321" s="195"/>
      <c r="B321" s="35"/>
      <c r="C321" s="2493"/>
      <c r="D321" s="199"/>
      <c r="E321" s="198"/>
      <c r="F321" s="199"/>
      <c r="G321" s="200"/>
      <c r="H321" s="200"/>
      <c r="I321" s="200"/>
      <c r="J321" s="2493"/>
      <c r="K321" s="2493"/>
      <c r="L321" s="2493"/>
      <c r="M321" s="2493"/>
      <c r="N321" s="205"/>
      <c r="O321" s="200"/>
      <c r="P321" s="200"/>
      <c r="Q321" s="4182"/>
      <c r="R321" s="4348"/>
      <c r="S321" s="199"/>
      <c r="T321" s="22"/>
      <c r="AA321" s="29"/>
      <c r="AB321" s="2493"/>
      <c r="AC321" s="2493"/>
      <c r="AD321" s="2493"/>
      <c r="AE321" s="2493" t="s">
        <v>53</v>
      </c>
      <c r="AI321" s="4212"/>
      <c r="AJ321" s="2526"/>
      <c r="AL321" s="109"/>
    </row>
    <row r="322" spans="1:40">
      <c r="A322" s="237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  <c r="Y322" s="248"/>
      <c r="Z322" s="248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58"/>
    </row>
    <row r="323" spans="1:40">
      <c r="A323" s="195"/>
      <c r="AL323" s="109"/>
    </row>
    <row r="324" spans="1:40" s="34" customFormat="1" ht="11.25" customHeight="1">
      <c r="A324" s="2432" t="s">
        <v>1920</v>
      </c>
      <c r="B324" s="21"/>
      <c r="C324" s="34" t="s">
        <v>1921</v>
      </c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211"/>
      <c r="AM324" s="82"/>
      <c r="AN324" s="21"/>
    </row>
    <row r="325" spans="1:40" s="34" customFormat="1" ht="11.25" customHeight="1">
      <c r="A325" s="195"/>
      <c r="B325" s="21"/>
      <c r="C325" s="35" t="s">
        <v>1922</v>
      </c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211"/>
      <c r="AM325" s="82"/>
      <c r="AN325" s="21"/>
    </row>
    <row r="326" spans="1:40" ht="6" customHeight="1">
      <c r="A326" s="195"/>
      <c r="B326" s="35"/>
      <c r="Q326" s="34"/>
      <c r="AL326" s="109"/>
    </row>
    <row r="327" spans="1:40" ht="11.25" customHeight="1">
      <c r="A327" s="195"/>
      <c r="B327" s="35"/>
      <c r="C327" s="4283">
        <v>370140</v>
      </c>
      <c r="D327" s="4283"/>
      <c r="E327" s="2528"/>
      <c r="F327" s="200"/>
      <c r="G327" s="198"/>
      <c r="H327" s="198"/>
      <c r="I327" s="198"/>
      <c r="J327" s="82"/>
      <c r="K327" s="82"/>
      <c r="L327" s="82"/>
      <c r="M327" s="82"/>
      <c r="N327" s="82"/>
      <c r="O327" s="198"/>
      <c r="P327" s="198"/>
      <c r="AB327" s="82"/>
      <c r="AC327" s="82"/>
      <c r="AD327" s="82"/>
      <c r="AE327" s="82"/>
      <c r="AL327" s="109"/>
    </row>
    <row r="328" spans="1:40" ht="11.25" customHeight="1">
      <c r="A328" s="195"/>
      <c r="B328" s="35"/>
      <c r="C328" s="4182">
        <v>1</v>
      </c>
      <c r="D328" s="4347"/>
      <c r="E328" s="4499" t="s">
        <v>1192</v>
      </c>
      <c r="F328" s="4500"/>
      <c r="G328" s="198"/>
      <c r="H328" s="198"/>
      <c r="I328" s="4182">
        <v>2</v>
      </c>
      <c r="J328" s="4347"/>
      <c r="K328" s="280"/>
      <c r="L328" s="4497" t="s">
        <v>1208</v>
      </c>
      <c r="M328" s="4497"/>
      <c r="N328" s="4497"/>
      <c r="AB328" s="82"/>
      <c r="AC328" s="82"/>
      <c r="AD328" s="82"/>
      <c r="AE328" s="82"/>
      <c r="AL328" s="109"/>
    </row>
    <row r="329" spans="1:40" ht="11.25" customHeight="1">
      <c r="A329" s="195"/>
      <c r="B329" s="35"/>
      <c r="C329" s="4182"/>
      <c r="D329" s="4348"/>
      <c r="E329" s="4499"/>
      <c r="F329" s="4500"/>
      <c r="G329" s="198"/>
      <c r="H329" s="198"/>
      <c r="I329" s="4182"/>
      <c r="J329" s="4348"/>
      <c r="K329" s="280"/>
      <c r="L329" s="4497"/>
      <c r="M329" s="4497"/>
      <c r="N329" s="4497"/>
      <c r="AI329" s="2493"/>
      <c r="AL329" s="109"/>
    </row>
    <row r="330" spans="1:40" ht="4.5" customHeight="1">
      <c r="A330" s="195"/>
      <c r="AL330" s="109"/>
    </row>
    <row r="331" spans="1:40">
      <c r="A331" s="195"/>
      <c r="AL331" s="109"/>
    </row>
    <row r="332" spans="1:40">
      <c r="A332" s="195"/>
      <c r="C332" s="34" t="s">
        <v>1923</v>
      </c>
      <c r="AH332" s="4449" t="s">
        <v>304</v>
      </c>
      <c r="AI332" s="4449"/>
      <c r="AJ332" s="4449"/>
      <c r="AL332" s="109"/>
    </row>
    <row r="333" spans="1:40">
      <c r="A333" s="195"/>
      <c r="C333" s="35" t="s">
        <v>1924</v>
      </c>
      <c r="AI333" s="2494" t="s">
        <v>305</v>
      </c>
      <c r="AL333" s="109"/>
    </row>
    <row r="334" spans="1:40">
      <c r="A334" s="195"/>
      <c r="AI334" s="2493" t="s">
        <v>262</v>
      </c>
      <c r="AL334" s="109"/>
    </row>
    <row r="335" spans="1:40" ht="3.75" customHeight="1">
      <c r="A335" s="195"/>
      <c r="B335" s="35"/>
      <c r="C335" s="82"/>
      <c r="D335" s="206"/>
      <c r="E335" s="236"/>
      <c r="F335" s="236"/>
      <c r="G335" s="198"/>
      <c r="H335" s="198"/>
      <c r="I335" s="82"/>
      <c r="J335" s="206"/>
      <c r="K335" s="205"/>
      <c r="L335" s="236"/>
      <c r="M335" s="236"/>
      <c r="N335" s="236" t="s">
        <v>53</v>
      </c>
      <c r="AL335" s="109"/>
    </row>
    <row r="336" spans="1:40" ht="12" customHeight="1">
      <c r="A336" s="195"/>
      <c r="B336" s="35"/>
      <c r="C336" s="2523"/>
      <c r="D336" s="22"/>
      <c r="E336" s="2528"/>
      <c r="F336" s="200"/>
      <c r="G336" s="198"/>
      <c r="H336" s="198"/>
      <c r="I336" s="198"/>
      <c r="J336" s="82"/>
      <c r="K336" s="82"/>
      <c r="L336" s="82"/>
      <c r="M336" s="82"/>
      <c r="N336" s="82"/>
      <c r="O336" s="198"/>
      <c r="P336" s="198"/>
      <c r="AI336" s="4498">
        <v>3701</v>
      </c>
      <c r="AJ336" s="4498"/>
      <c r="AL336" s="109"/>
    </row>
    <row r="337" spans="1:40">
      <c r="A337" s="195"/>
      <c r="B337" s="35"/>
      <c r="C337" s="2493" t="s">
        <v>144</v>
      </c>
      <c r="D337" s="82" t="s">
        <v>1925</v>
      </c>
      <c r="E337" s="2528"/>
      <c r="F337" s="200"/>
      <c r="G337" s="198"/>
      <c r="H337" s="198"/>
      <c r="I337" s="198"/>
      <c r="J337" s="82"/>
      <c r="K337" s="82"/>
      <c r="L337" s="82"/>
      <c r="M337" s="82"/>
      <c r="N337" s="82"/>
      <c r="O337" s="198"/>
      <c r="P337" s="198"/>
      <c r="AG337" s="4457">
        <v>41</v>
      </c>
      <c r="AH337" s="4185"/>
      <c r="AI337" s="4186"/>
      <c r="AJ337" s="4180"/>
      <c r="AL337" s="109"/>
    </row>
    <row r="338" spans="1:40" ht="11.25" customHeight="1">
      <c r="A338" s="195"/>
      <c r="B338" s="35"/>
      <c r="C338" s="2523"/>
      <c r="D338" s="103" t="s">
        <v>1926</v>
      </c>
      <c r="E338" s="2528"/>
      <c r="F338" s="200"/>
      <c r="G338" s="198"/>
      <c r="H338" s="198"/>
      <c r="I338" s="198"/>
      <c r="J338" s="82"/>
      <c r="K338" s="82"/>
      <c r="L338" s="82"/>
      <c r="M338" s="82"/>
      <c r="N338" s="82"/>
      <c r="O338" s="198"/>
      <c r="P338" s="198"/>
      <c r="AB338" s="82"/>
      <c r="AC338" s="82"/>
      <c r="AD338" s="82"/>
      <c r="AE338" s="82"/>
      <c r="AG338" s="4457"/>
      <c r="AH338" s="4183"/>
      <c r="AI338" s="4187"/>
      <c r="AJ338" s="4184"/>
      <c r="AL338" s="109"/>
    </row>
    <row r="339" spans="1:40" ht="3.75" customHeight="1">
      <c r="A339" s="195"/>
      <c r="B339" s="35"/>
      <c r="C339" s="2523"/>
      <c r="D339" s="22"/>
      <c r="E339" s="2528"/>
      <c r="F339" s="200"/>
      <c r="G339" s="198"/>
      <c r="H339" s="198"/>
      <c r="I339" s="198"/>
      <c r="J339" s="82"/>
      <c r="K339" s="82"/>
      <c r="L339" s="82"/>
      <c r="M339" s="82"/>
      <c r="N339" s="82"/>
      <c r="O339" s="198"/>
      <c r="P339" s="198"/>
      <c r="AB339" s="82"/>
      <c r="AC339" s="82"/>
      <c r="AD339" s="82"/>
      <c r="AE339" s="82"/>
      <c r="AL339" s="109"/>
    </row>
    <row r="340" spans="1:40" ht="11.25" customHeight="1">
      <c r="A340" s="195"/>
      <c r="B340" s="35"/>
      <c r="C340" s="2493" t="s">
        <v>149</v>
      </c>
      <c r="D340" s="82" t="s">
        <v>1927</v>
      </c>
      <c r="E340" s="2528"/>
      <c r="F340" s="200"/>
      <c r="G340" s="198"/>
      <c r="H340" s="198"/>
      <c r="I340" s="198"/>
      <c r="J340" s="82"/>
      <c r="K340" s="82"/>
      <c r="L340" s="82"/>
      <c r="M340" s="82"/>
      <c r="N340" s="82"/>
      <c r="O340" s="198"/>
      <c r="P340" s="198"/>
      <c r="AB340" s="82"/>
      <c r="AC340" s="82"/>
      <c r="AD340" s="82"/>
      <c r="AE340" s="82"/>
      <c r="AG340" s="4457">
        <v>42</v>
      </c>
      <c r="AH340" s="4185"/>
      <c r="AI340" s="4186"/>
      <c r="AJ340" s="4180"/>
      <c r="AL340" s="109"/>
    </row>
    <row r="341" spans="1:40" ht="11.25" customHeight="1">
      <c r="A341" s="195"/>
      <c r="B341" s="35"/>
      <c r="D341" s="35" t="s">
        <v>1928</v>
      </c>
      <c r="E341" s="2528"/>
      <c r="F341" s="200"/>
      <c r="G341" s="198"/>
      <c r="H341" s="198"/>
      <c r="I341" s="198"/>
      <c r="J341" s="82"/>
      <c r="K341" s="82"/>
      <c r="L341" s="82"/>
      <c r="M341" s="82"/>
      <c r="N341" s="82"/>
      <c r="O341" s="198"/>
      <c r="P341" s="198"/>
      <c r="AB341" s="82"/>
      <c r="AC341" s="82"/>
      <c r="AD341" s="82"/>
      <c r="AE341" s="82"/>
      <c r="AG341" s="4457"/>
      <c r="AH341" s="4183"/>
      <c r="AI341" s="4187"/>
      <c r="AJ341" s="4184"/>
      <c r="AL341" s="109"/>
    </row>
    <row r="342" spans="1:40">
      <c r="A342" s="237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  <c r="Y342" s="248"/>
      <c r="Z342" s="248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58"/>
    </row>
    <row r="343" spans="1:40">
      <c r="A343" s="195"/>
      <c r="AL343" s="109"/>
    </row>
    <row r="344" spans="1:40" s="34" customFormat="1" ht="11.25" customHeight="1">
      <c r="A344" s="2432" t="s">
        <v>1929</v>
      </c>
      <c r="B344" s="21"/>
      <c r="C344" s="34" t="s">
        <v>1930</v>
      </c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211"/>
      <c r="AM344" s="82"/>
      <c r="AN344" s="21"/>
    </row>
    <row r="345" spans="1:40" s="34" customFormat="1" ht="11.25" customHeight="1">
      <c r="A345" s="195"/>
      <c r="B345" s="21"/>
      <c r="C345" s="35" t="s">
        <v>1931</v>
      </c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211"/>
      <c r="AM345" s="82"/>
      <c r="AN345" s="21"/>
    </row>
    <row r="346" spans="1:40" ht="6" customHeight="1">
      <c r="A346" s="195"/>
      <c r="B346" s="35"/>
      <c r="Q346" s="34"/>
      <c r="AL346" s="109"/>
    </row>
    <row r="347" spans="1:40" ht="11.25" customHeight="1">
      <c r="A347" s="195"/>
      <c r="B347" s="35"/>
      <c r="C347" s="4283">
        <v>370143</v>
      </c>
      <c r="D347" s="4283"/>
      <c r="E347" s="2528"/>
      <c r="F347" s="200"/>
      <c r="G347" s="198"/>
      <c r="H347" s="198"/>
      <c r="I347" s="198"/>
      <c r="J347" s="82"/>
      <c r="K347" s="82"/>
      <c r="L347" s="82"/>
      <c r="M347" s="82"/>
      <c r="N347" s="82"/>
      <c r="O347" s="198"/>
      <c r="P347" s="198"/>
      <c r="AB347" s="82"/>
      <c r="AC347" s="82"/>
      <c r="AD347" s="82"/>
      <c r="AE347" s="82"/>
      <c r="AL347" s="109"/>
    </row>
    <row r="348" spans="1:40" ht="11.25" customHeight="1">
      <c r="A348" s="195"/>
      <c r="B348" s="35"/>
      <c r="C348" s="4182">
        <v>1</v>
      </c>
      <c r="D348" s="4347"/>
      <c r="E348" s="4499" t="s">
        <v>1192</v>
      </c>
      <c r="F348" s="4500"/>
      <c r="G348" s="198"/>
      <c r="H348" s="198"/>
      <c r="I348" s="4182">
        <v>2</v>
      </c>
      <c r="J348" s="4347"/>
      <c r="K348" s="280"/>
      <c r="L348" s="4497" t="s">
        <v>1208</v>
      </c>
      <c r="M348" s="4497"/>
      <c r="N348" s="4497"/>
      <c r="AB348" s="82"/>
      <c r="AC348" s="82"/>
      <c r="AD348" s="82"/>
      <c r="AE348" s="82"/>
      <c r="AL348" s="109"/>
    </row>
    <row r="349" spans="1:40" ht="11.25" customHeight="1">
      <c r="A349" s="195"/>
      <c r="B349" s="35"/>
      <c r="C349" s="4182"/>
      <c r="D349" s="4348"/>
      <c r="E349" s="4499"/>
      <c r="F349" s="4500"/>
      <c r="G349" s="198"/>
      <c r="H349" s="198"/>
      <c r="I349" s="4182"/>
      <c r="J349" s="4348"/>
      <c r="K349" s="280"/>
      <c r="L349" s="4497"/>
      <c r="M349" s="4497"/>
      <c r="N349" s="4497"/>
      <c r="AI349" s="2493"/>
      <c r="AL349" s="109"/>
    </row>
    <row r="350" spans="1:40">
      <c r="A350" s="195"/>
      <c r="AL350" s="109"/>
    </row>
    <row r="351" spans="1:40">
      <c r="A351" s="195"/>
      <c r="AL351" s="109"/>
    </row>
    <row r="352" spans="1:40">
      <c r="A352" s="195"/>
      <c r="C352" s="34" t="s">
        <v>2445</v>
      </c>
      <c r="AL352" s="109"/>
    </row>
    <row r="353" spans="1:38">
      <c r="A353" s="195"/>
      <c r="C353" s="35" t="s">
        <v>2446</v>
      </c>
      <c r="AL353" s="109"/>
    </row>
    <row r="354" spans="1:38">
      <c r="A354" s="195"/>
      <c r="AI354" s="4498">
        <v>3701</v>
      </c>
      <c r="AJ354" s="4498"/>
      <c r="AL354" s="109"/>
    </row>
    <row r="355" spans="1:38" ht="11.25" customHeight="1">
      <c r="A355" s="195"/>
      <c r="B355" s="35"/>
      <c r="C355" s="2493" t="s">
        <v>144</v>
      </c>
      <c r="D355" s="82" t="s">
        <v>1932</v>
      </c>
      <c r="E355" s="198"/>
      <c r="F355" s="199"/>
      <c r="G355" s="200"/>
      <c r="H355" s="200"/>
      <c r="I355" s="200"/>
      <c r="J355" s="2493"/>
      <c r="K355" s="2493"/>
      <c r="L355" s="2493"/>
      <c r="M355" s="2493"/>
      <c r="N355" s="205"/>
      <c r="O355" s="200"/>
      <c r="P355" s="200"/>
      <c r="Q355" s="4182">
        <v>44</v>
      </c>
      <c r="R355" s="4347"/>
      <c r="S355" s="199"/>
      <c r="T355" s="22"/>
      <c r="U355" s="2493" t="s">
        <v>161</v>
      </c>
      <c r="V355" s="82" t="s">
        <v>1933</v>
      </c>
      <c r="W355" s="29"/>
      <c r="X355" s="29"/>
      <c r="Y355" s="29"/>
      <c r="Z355" s="29"/>
      <c r="AA355" s="29"/>
      <c r="AB355" s="2493"/>
      <c r="AC355" s="2493"/>
      <c r="AD355" s="2493"/>
      <c r="AE355" s="2493"/>
      <c r="AI355" s="4182">
        <v>48</v>
      </c>
      <c r="AJ355" s="4347"/>
      <c r="AL355" s="109"/>
    </row>
    <row r="356" spans="1:38" ht="11.25" customHeight="1">
      <c r="A356" s="195"/>
      <c r="B356" s="35"/>
      <c r="C356" s="2493"/>
      <c r="D356" s="199" t="s">
        <v>1934</v>
      </c>
      <c r="E356" s="198"/>
      <c r="F356" s="199"/>
      <c r="G356" s="200"/>
      <c r="H356" s="200"/>
      <c r="I356" s="200"/>
      <c r="J356" s="2493"/>
      <c r="K356" s="2493"/>
      <c r="L356" s="2493"/>
      <c r="M356" s="2493"/>
      <c r="N356" s="205"/>
      <c r="O356" s="200"/>
      <c r="P356" s="200"/>
      <c r="Q356" s="4182"/>
      <c r="R356" s="4348"/>
      <c r="S356" s="199"/>
      <c r="T356" s="22"/>
      <c r="U356" s="2493"/>
      <c r="V356" s="103" t="s">
        <v>1935</v>
      </c>
      <c r="W356" s="29"/>
      <c r="X356" s="29"/>
      <c r="Y356" s="29"/>
      <c r="Z356" s="29"/>
      <c r="AA356" s="29"/>
      <c r="AB356" s="2493"/>
      <c r="AC356" s="2493"/>
      <c r="AD356" s="2493"/>
      <c r="AE356" s="2493"/>
      <c r="AI356" s="4182"/>
      <c r="AJ356" s="4348"/>
      <c r="AL356" s="109"/>
    </row>
    <row r="357" spans="1:38" ht="3.75" customHeight="1">
      <c r="A357" s="195"/>
      <c r="B357" s="35"/>
      <c r="C357" s="2493"/>
      <c r="D357" s="199"/>
      <c r="E357" s="198"/>
      <c r="F357" s="199"/>
      <c r="G357" s="200"/>
      <c r="H357" s="200"/>
      <c r="I357" s="200"/>
      <c r="J357" s="2493"/>
      <c r="K357" s="2493"/>
      <c r="L357" s="2493"/>
      <c r="M357" s="2493"/>
      <c r="N357" s="205"/>
      <c r="O357" s="200"/>
      <c r="P357" s="200"/>
      <c r="R357" s="2493"/>
      <c r="S357" s="199"/>
      <c r="T357" s="22"/>
      <c r="U357" s="2493"/>
      <c r="V357" s="253"/>
      <c r="W357" s="253"/>
      <c r="X357" s="29"/>
      <c r="Y357" s="256"/>
      <c r="Z357" s="256"/>
      <c r="AA357" s="256"/>
      <c r="AB357" s="2493"/>
      <c r="AC357" s="2493"/>
      <c r="AD357" s="2493"/>
      <c r="AE357" s="2493"/>
      <c r="AL357" s="109"/>
    </row>
    <row r="358" spans="1:38" ht="11.25" customHeight="1">
      <c r="A358" s="196"/>
      <c r="B358" s="35"/>
      <c r="C358" s="2493" t="s">
        <v>149</v>
      </c>
      <c r="D358" s="82" t="s">
        <v>2447</v>
      </c>
      <c r="E358" s="198"/>
      <c r="F358" s="199"/>
      <c r="G358" s="200"/>
      <c r="H358" s="200"/>
      <c r="I358" s="200"/>
      <c r="J358" s="2493"/>
      <c r="K358" s="2493"/>
      <c r="L358" s="2493"/>
      <c r="M358" s="2493"/>
      <c r="N358" s="205"/>
      <c r="O358" s="200"/>
      <c r="P358" s="200"/>
      <c r="Q358" s="4182">
        <v>45</v>
      </c>
      <c r="R358" s="4347"/>
      <c r="S358" s="199"/>
      <c r="T358" s="22"/>
      <c r="U358" s="2493" t="s">
        <v>164</v>
      </c>
      <c r="V358" s="82" t="s">
        <v>1936</v>
      </c>
      <c r="W358" s="29"/>
      <c r="X358" s="29"/>
      <c r="Y358" s="29"/>
      <c r="Z358" s="29"/>
      <c r="AA358" s="29"/>
      <c r="AB358" s="2493"/>
      <c r="AC358" s="2493"/>
      <c r="AD358" s="2493"/>
      <c r="AE358" s="2493"/>
      <c r="AI358" s="4182">
        <v>49</v>
      </c>
      <c r="AJ358" s="4347"/>
      <c r="AL358" s="109"/>
    </row>
    <row r="359" spans="1:38" ht="11.25" customHeight="1">
      <c r="A359" s="195"/>
      <c r="B359" s="35"/>
      <c r="C359" s="2493"/>
      <c r="D359" s="199" t="s">
        <v>1937</v>
      </c>
      <c r="E359" s="198"/>
      <c r="F359" s="199"/>
      <c r="G359" s="200"/>
      <c r="H359" s="200"/>
      <c r="I359" s="200"/>
      <c r="J359" s="2493"/>
      <c r="K359" s="2493"/>
      <c r="L359" s="2493"/>
      <c r="M359" s="2493"/>
      <c r="N359" s="205"/>
      <c r="O359" s="200"/>
      <c r="P359" s="200"/>
      <c r="Q359" s="4182"/>
      <c r="R359" s="4348"/>
      <c r="S359" s="199"/>
      <c r="T359" s="22"/>
      <c r="U359" s="2493"/>
      <c r="V359" s="199" t="s">
        <v>1938</v>
      </c>
      <c r="W359" s="29"/>
      <c r="X359" s="29"/>
      <c r="Y359" s="29"/>
      <c r="Z359" s="29"/>
      <c r="AA359" s="29"/>
      <c r="AB359" s="2493"/>
      <c r="AC359" s="2493"/>
      <c r="AD359" s="2493"/>
      <c r="AE359" s="2493"/>
      <c r="AI359" s="4182"/>
      <c r="AJ359" s="4348"/>
      <c r="AL359" s="109"/>
    </row>
    <row r="360" spans="1:38" ht="3.75" customHeight="1">
      <c r="A360" s="195"/>
      <c r="B360" s="35"/>
      <c r="C360" s="2493"/>
      <c r="D360" s="199"/>
      <c r="E360" s="198"/>
      <c r="F360" s="199"/>
      <c r="G360" s="200"/>
      <c r="H360" s="200"/>
      <c r="I360" s="200"/>
      <c r="J360" s="2493"/>
      <c r="K360" s="2493"/>
      <c r="L360" s="2493"/>
      <c r="M360" s="2493"/>
      <c r="N360" s="205"/>
      <c r="O360" s="200"/>
      <c r="P360" s="200"/>
      <c r="R360" s="2493"/>
      <c r="S360" s="199"/>
      <c r="T360" s="22"/>
      <c r="U360" s="2493"/>
      <c r="V360" s="199"/>
      <c r="W360" s="29"/>
      <c r="X360" s="29"/>
      <c r="Y360" s="29"/>
      <c r="Z360" s="29"/>
      <c r="AA360" s="29"/>
      <c r="AB360" s="2493"/>
      <c r="AC360" s="2493"/>
      <c r="AD360" s="2493"/>
      <c r="AE360" s="2493"/>
      <c r="AL360" s="109"/>
    </row>
    <row r="361" spans="1:38" ht="11.25" customHeight="1">
      <c r="A361" s="195"/>
      <c r="B361" s="35"/>
      <c r="C361" s="2493" t="s">
        <v>153</v>
      </c>
      <c r="D361" s="82" t="s">
        <v>1939</v>
      </c>
      <c r="E361" s="198"/>
      <c r="F361" s="199"/>
      <c r="G361" s="200"/>
      <c r="H361" s="200"/>
      <c r="I361" s="200"/>
      <c r="J361" s="2493"/>
      <c r="K361" s="2493"/>
      <c r="L361" s="2493"/>
      <c r="M361" s="2493"/>
      <c r="N361" s="205"/>
      <c r="O361" s="200"/>
      <c r="P361" s="200"/>
      <c r="Q361" s="4182">
        <v>46</v>
      </c>
      <c r="R361" s="4347"/>
      <c r="S361" s="199"/>
      <c r="T361" s="22"/>
      <c r="U361" s="2493" t="s">
        <v>168</v>
      </c>
      <c r="V361" s="82" t="s">
        <v>1940</v>
      </c>
      <c r="W361" s="29"/>
      <c r="X361" s="29"/>
      <c r="Y361" s="29"/>
      <c r="Z361" s="29"/>
      <c r="AA361" s="29"/>
      <c r="AB361" s="2493"/>
      <c r="AC361" s="2493"/>
      <c r="AD361" s="2493"/>
      <c r="AE361" s="2493"/>
      <c r="AI361" s="4182">
        <v>50</v>
      </c>
      <c r="AJ361" s="4347"/>
      <c r="AL361" s="109"/>
    </row>
    <row r="362" spans="1:38" ht="11.25" customHeight="1">
      <c r="A362" s="195"/>
      <c r="B362" s="35"/>
      <c r="C362" s="2493"/>
      <c r="D362" s="199" t="s">
        <v>1941</v>
      </c>
      <c r="E362" s="198"/>
      <c r="F362" s="199"/>
      <c r="G362" s="200"/>
      <c r="H362" s="200"/>
      <c r="I362" s="200"/>
      <c r="J362" s="2493"/>
      <c r="K362" s="2493"/>
      <c r="L362" s="2493"/>
      <c r="M362" s="2493"/>
      <c r="N362" s="205"/>
      <c r="O362" s="200"/>
      <c r="P362" s="200"/>
      <c r="Q362" s="4182"/>
      <c r="R362" s="4348"/>
      <c r="S362" s="199"/>
      <c r="T362" s="22"/>
      <c r="U362" s="2493"/>
      <c r="V362" s="199" t="s">
        <v>1942</v>
      </c>
      <c r="W362" s="29"/>
      <c r="X362" s="29"/>
      <c r="Y362" s="29"/>
      <c r="Z362" s="29"/>
      <c r="AA362" s="29"/>
      <c r="AB362" s="2493"/>
      <c r="AC362" s="2493"/>
      <c r="AD362" s="2493"/>
      <c r="AE362" s="2493"/>
      <c r="AI362" s="4182"/>
      <c r="AJ362" s="4348"/>
      <c r="AL362" s="109"/>
    </row>
    <row r="363" spans="1:38" ht="3.75" customHeight="1">
      <c r="A363" s="195"/>
      <c r="AL363" s="109"/>
    </row>
    <row r="364" spans="1:38" ht="11.25" customHeight="1">
      <c r="A364" s="195"/>
      <c r="B364" s="35"/>
      <c r="C364" s="2493" t="s">
        <v>157</v>
      </c>
      <c r="D364" s="82" t="s">
        <v>1943</v>
      </c>
      <c r="E364" s="198"/>
      <c r="F364" s="199"/>
      <c r="G364" s="200"/>
      <c r="H364" s="200"/>
      <c r="I364" s="200"/>
      <c r="J364" s="2493"/>
      <c r="K364" s="2493"/>
      <c r="L364" s="2493"/>
      <c r="M364" s="2493"/>
      <c r="N364" s="205"/>
      <c r="O364" s="200"/>
      <c r="P364" s="200"/>
      <c r="Q364" s="4182">
        <v>47</v>
      </c>
      <c r="R364" s="4347"/>
      <c r="S364" s="199"/>
      <c r="T364" s="22"/>
      <c r="U364" s="2493" t="s">
        <v>229</v>
      </c>
      <c r="V364" s="82" t="s">
        <v>1944</v>
      </c>
      <c r="W364" s="29"/>
      <c r="X364" s="29"/>
      <c r="Y364" s="29"/>
      <c r="Z364" s="29"/>
      <c r="AA364" s="29"/>
      <c r="AB364" s="2493"/>
      <c r="AC364" s="2493"/>
      <c r="AD364" s="2493"/>
      <c r="AE364" s="2493"/>
      <c r="AI364" s="4182">
        <v>51</v>
      </c>
      <c r="AJ364" s="4347"/>
      <c r="AL364" s="109"/>
    </row>
    <row r="365" spans="1:38" ht="11.25" customHeight="1">
      <c r="A365" s="195"/>
      <c r="B365" s="35"/>
      <c r="C365" s="2493"/>
      <c r="D365" s="199" t="s">
        <v>1945</v>
      </c>
      <c r="E365" s="198"/>
      <c r="F365" s="199"/>
      <c r="G365" s="200"/>
      <c r="H365" s="200"/>
      <c r="I365" s="200"/>
      <c r="J365" s="2493"/>
      <c r="K365" s="2493"/>
      <c r="L365" s="2493"/>
      <c r="M365" s="2493"/>
      <c r="N365" s="205"/>
      <c r="O365" s="200"/>
      <c r="P365" s="200"/>
      <c r="Q365" s="4182"/>
      <c r="R365" s="4348"/>
      <c r="S365" s="199"/>
      <c r="T365" s="22"/>
      <c r="U365" s="2493"/>
      <c r="V365" s="199" t="s">
        <v>1946</v>
      </c>
      <c r="W365" s="29"/>
      <c r="X365" s="29"/>
      <c r="Y365" s="29"/>
      <c r="Z365" s="29"/>
      <c r="AA365" s="29"/>
      <c r="AB365" s="2493"/>
      <c r="AC365" s="2493"/>
      <c r="AD365" s="2493"/>
      <c r="AE365" s="2493"/>
      <c r="AI365" s="4182"/>
      <c r="AJ365" s="4348"/>
      <c r="AL365" s="109"/>
    </row>
    <row r="366" spans="1:38">
      <c r="A366" s="195"/>
      <c r="AL366" s="109"/>
    </row>
    <row r="367" spans="1:38" ht="12" thickBot="1">
      <c r="A367" s="4292">
        <v>49</v>
      </c>
      <c r="B367" s="4293"/>
      <c r="C367" s="4293"/>
      <c r="D367" s="4293"/>
      <c r="E367" s="4293"/>
      <c r="F367" s="4293"/>
      <c r="G367" s="4293"/>
      <c r="H367" s="4293"/>
      <c r="I367" s="4293"/>
      <c r="J367" s="4293"/>
      <c r="K367" s="4293"/>
      <c r="L367" s="4293"/>
      <c r="M367" s="4293"/>
      <c r="N367" s="4293"/>
      <c r="O367" s="4293"/>
      <c r="P367" s="4293"/>
      <c r="Q367" s="4293"/>
      <c r="R367" s="4293"/>
      <c r="S367" s="4293"/>
      <c r="T367" s="4293"/>
      <c r="U367" s="4293"/>
      <c r="V367" s="4293"/>
      <c r="W367" s="4293"/>
      <c r="X367" s="4293"/>
      <c r="Y367" s="4293"/>
      <c r="Z367" s="4293"/>
      <c r="AA367" s="4293"/>
      <c r="AB367" s="4293"/>
      <c r="AC367" s="4293"/>
      <c r="AD367" s="4293"/>
      <c r="AE367" s="4293"/>
      <c r="AF367" s="4293"/>
      <c r="AG367" s="4293"/>
      <c r="AH367" s="4293"/>
      <c r="AI367" s="4293"/>
      <c r="AJ367" s="4293"/>
      <c r="AK367" s="4293"/>
      <c r="AL367" s="4294"/>
    </row>
  </sheetData>
  <sheetProtection selectLockedCells="1" selectUnlockedCells="1"/>
  <mergeCells count="365">
    <mergeCell ref="Z14:AB15"/>
    <mergeCell ref="AF14:AF15"/>
    <mergeCell ref="AI16:AI17"/>
    <mergeCell ref="AJ16:AJ17"/>
    <mergeCell ref="AI19:AI20"/>
    <mergeCell ref="AJ19:AJ20"/>
    <mergeCell ref="B2:G3"/>
    <mergeCell ref="H2:I3"/>
    <mergeCell ref="AI9:AJ9"/>
    <mergeCell ref="AI10:AI11"/>
    <mergeCell ref="AJ10:AJ11"/>
    <mergeCell ref="Z12:AB12"/>
    <mergeCell ref="AF12:AF13"/>
    <mergeCell ref="Z13:AB13"/>
    <mergeCell ref="AI13:AI14"/>
    <mergeCell ref="AJ13:AJ14"/>
    <mergeCell ref="AI34:AJ34"/>
    <mergeCell ref="AG35:AG36"/>
    <mergeCell ref="AH35:AJ36"/>
    <mergeCell ref="AG38:AG39"/>
    <mergeCell ref="AH38:AJ39"/>
    <mergeCell ref="C41:D41"/>
    <mergeCell ref="AI22:AI23"/>
    <mergeCell ref="AJ22:AJ23"/>
    <mergeCell ref="C29:D29"/>
    <mergeCell ref="C30:C31"/>
    <mergeCell ref="D30:D31"/>
    <mergeCell ref="E30:F31"/>
    <mergeCell ref="Q54:Q55"/>
    <mergeCell ref="R54:R55"/>
    <mergeCell ref="Q57:Q58"/>
    <mergeCell ref="R57:R58"/>
    <mergeCell ref="AI57:AI58"/>
    <mergeCell ref="AJ57:AJ58"/>
    <mergeCell ref="C42:C43"/>
    <mergeCell ref="D42:D43"/>
    <mergeCell ref="E42:F43"/>
    <mergeCell ref="Q50:R50"/>
    <mergeCell ref="AI50:AJ50"/>
    <mergeCell ref="Q51:Q52"/>
    <mergeCell ref="R51:R52"/>
    <mergeCell ref="AI51:AI52"/>
    <mergeCell ref="AJ51:AJ52"/>
    <mergeCell ref="Q66:Q67"/>
    <mergeCell ref="R66:R67"/>
    <mergeCell ref="AI66:AI67"/>
    <mergeCell ref="AJ66:AJ67"/>
    <mergeCell ref="Q69:Q70"/>
    <mergeCell ref="R69:R70"/>
    <mergeCell ref="AI69:AI70"/>
    <mergeCell ref="AJ69:AJ70"/>
    <mergeCell ref="Q60:Q61"/>
    <mergeCell ref="R60:R61"/>
    <mergeCell ref="AI60:AI61"/>
    <mergeCell ref="AJ60:AJ61"/>
    <mergeCell ref="Q63:Q64"/>
    <mergeCell ref="R63:R64"/>
    <mergeCell ref="AI63:AI64"/>
    <mergeCell ref="AJ63:AJ64"/>
    <mergeCell ref="Q82:R82"/>
    <mergeCell ref="AI82:AJ82"/>
    <mergeCell ref="Q83:Q84"/>
    <mergeCell ref="R83:R84"/>
    <mergeCell ref="AI83:AI84"/>
    <mergeCell ref="AJ83:AJ84"/>
    <mergeCell ref="Q72:Q73"/>
    <mergeCell ref="R72:R73"/>
    <mergeCell ref="AI72:AI73"/>
    <mergeCell ref="AJ72:AJ73"/>
    <mergeCell ref="Q75:Q76"/>
    <mergeCell ref="R75:R76"/>
    <mergeCell ref="AI75:AI76"/>
    <mergeCell ref="Q92:Q93"/>
    <mergeCell ref="R92:R93"/>
    <mergeCell ref="AI92:AI93"/>
    <mergeCell ref="AJ92:AJ93"/>
    <mergeCell ref="Q95:Q96"/>
    <mergeCell ref="R95:R96"/>
    <mergeCell ref="AI95:AI96"/>
    <mergeCell ref="Q86:Q87"/>
    <mergeCell ref="R86:R87"/>
    <mergeCell ref="AI86:AI87"/>
    <mergeCell ref="AJ86:AJ87"/>
    <mergeCell ref="Q89:Q90"/>
    <mergeCell ref="R89:R90"/>
    <mergeCell ref="AI89:AI90"/>
    <mergeCell ref="AJ89:AJ90"/>
    <mergeCell ref="Q109:Q110"/>
    <mergeCell ref="R109:R110"/>
    <mergeCell ref="AI109:AI110"/>
    <mergeCell ref="AJ109:AJ110"/>
    <mergeCell ref="Q112:Q113"/>
    <mergeCell ref="R112:R113"/>
    <mergeCell ref="AI112:AI113"/>
    <mergeCell ref="AJ112:AJ113"/>
    <mergeCell ref="A98:AL98"/>
    <mergeCell ref="B101:G102"/>
    <mergeCell ref="H101:I102"/>
    <mergeCell ref="Q105:R105"/>
    <mergeCell ref="AI105:AJ105"/>
    <mergeCell ref="Q106:Q107"/>
    <mergeCell ref="R106:R107"/>
    <mergeCell ref="AI106:AI107"/>
    <mergeCell ref="AJ106:AJ107"/>
    <mergeCell ref="Q121:Q122"/>
    <mergeCell ref="R121:R122"/>
    <mergeCell ref="AI121:AI122"/>
    <mergeCell ref="AJ121:AJ122"/>
    <mergeCell ref="Q124:Q125"/>
    <mergeCell ref="R124:R125"/>
    <mergeCell ref="AI124:AI125"/>
    <mergeCell ref="AJ124:AJ125"/>
    <mergeCell ref="Q115:Q116"/>
    <mergeCell ref="R115:R116"/>
    <mergeCell ref="AI115:AI116"/>
    <mergeCell ref="AJ115:AJ116"/>
    <mergeCell ref="Q118:Q119"/>
    <mergeCell ref="R118:R119"/>
    <mergeCell ref="AI118:AI119"/>
    <mergeCell ref="AJ118:AJ119"/>
    <mergeCell ref="Q134:Q135"/>
    <mergeCell ref="R134:R135"/>
    <mergeCell ref="AI134:AI135"/>
    <mergeCell ref="AJ134:AJ135"/>
    <mergeCell ref="Q137:Q138"/>
    <mergeCell ref="R137:R138"/>
    <mergeCell ref="AI137:AI138"/>
    <mergeCell ref="AJ137:AJ138"/>
    <mergeCell ref="Q127:Q128"/>
    <mergeCell ref="R127:R128"/>
    <mergeCell ref="AI127:AI128"/>
    <mergeCell ref="AJ127:AJ128"/>
    <mergeCell ref="Q133:R133"/>
    <mergeCell ref="AI133:AJ133"/>
    <mergeCell ref="Q146:Q147"/>
    <mergeCell ref="R146:R147"/>
    <mergeCell ref="AI146:AI147"/>
    <mergeCell ref="AJ146:AJ147"/>
    <mergeCell ref="Q149:Q150"/>
    <mergeCell ref="R149:R150"/>
    <mergeCell ref="AI149:AI150"/>
    <mergeCell ref="Q140:Q141"/>
    <mergeCell ref="R140:R141"/>
    <mergeCell ref="AI140:AI141"/>
    <mergeCell ref="AJ140:AJ141"/>
    <mergeCell ref="Q143:Q144"/>
    <mergeCell ref="R143:R144"/>
    <mergeCell ref="AI143:AI144"/>
    <mergeCell ref="AJ143:AJ144"/>
    <mergeCell ref="Q158:Q159"/>
    <mergeCell ref="R158:R159"/>
    <mergeCell ref="AI158:AI159"/>
    <mergeCell ref="AJ158:AJ159"/>
    <mergeCell ref="Q161:Q162"/>
    <mergeCell ref="R161:R162"/>
    <mergeCell ref="AI161:AI162"/>
    <mergeCell ref="AJ161:AJ162"/>
    <mergeCell ref="Q154:R154"/>
    <mergeCell ref="AI154:AJ154"/>
    <mergeCell ref="Q155:Q156"/>
    <mergeCell ref="R155:R156"/>
    <mergeCell ref="AI155:AI156"/>
    <mergeCell ref="AJ155:AJ156"/>
    <mergeCell ref="Q170:Q171"/>
    <mergeCell ref="R170:R171"/>
    <mergeCell ref="Q175:R175"/>
    <mergeCell ref="AI175:AJ175"/>
    <mergeCell ref="Q176:Q177"/>
    <mergeCell ref="R176:R177"/>
    <mergeCell ref="AI176:AI177"/>
    <mergeCell ref="AJ176:AJ177"/>
    <mergeCell ref="Q164:Q165"/>
    <mergeCell ref="R164:R165"/>
    <mergeCell ref="AI164:AI165"/>
    <mergeCell ref="AJ164:AJ165"/>
    <mergeCell ref="Q167:Q168"/>
    <mergeCell ref="R167:R168"/>
    <mergeCell ref="AI167:AI168"/>
    <mergeCell ref="AJ167:AJ168"/>
    <mergeCell ref="AJ185:AJ186"/>
    <mergeCell ref="A192:AL192"/>
    <mergeCell ref="B195:G196"/>
    <mergeCell ref="H195:I196"/>
    <mergeCell ref="Q179:Q180"/>
    <mergeCell ref="R179:R180"/>
    <mergeCell ref="AI179:AI180"/>
    <mergeCell ref="AJ179:AJ180"/>
    <mergeCell ref="Q182:Q183"/>
    <mergeCell ref="R182:R183"/>
    <mergeCell ref="AI182:AI183"/>
    <mergeCell ref="AJ182:AJ183"/>
    <mergeCell ref="C202:D202"/>
    <mergeCell ref="C203:C204"/>
    <mergeCell ref="D203:D204"/>
    <mergeCell ref="E203:F204"/>
    <mergeCell ref="I203:I204"/>
    <mergeCell ref="J203:J204"/>
    <mergeCell ref="Q185:Q186"/>
    <mergeCell ref="R185:R186"/>
    <mergeCell ref="AI185:AI186"/>
    <mergeCell ref="AJ213:AJ214"/>
    <mergeCell ref="Q216:Q217"/>
    <mergeCell ref="R216:R217"/>
    <mergeCell ref="AI216:AI217"/>
    <mergeCell ref="AJ216:AJ217"/>
    <mergeCell ref="L203:N204"/>
    <mergeCell ref="AI209:AJ209"/>
    <mergeCell ref="Q210:Q211"/>
    <mergeCell ref="R210:R211"/>
    <mergeCell ref="AI210:AI211"/>
    <mergeCell ref="AJ210:AJ211"/>
    <mergeCell ref="C225:D225"/>
    <mergeCell ref="C226:C227"/>
    <mergeCell ref="D226:D227"/>
    <mergeCell ref="E226:F227"/>
    <mergeCell ref="I226:I227"/>
    <mergeCell ref="J226:J227"/>
    <mergeCell ref="Q213:Q214"/>
    <mergeCell ref="R213:R214"/>
    <mergeCell ref="AI213:AI214"/>
    <mergeCell ref="AJ235:AJ236"/>
    <mergeCell ref="Q238:Q239"/>
    <mergeCell ref="R238:R239"/>
    <mergeCell ref="AI238:AI239"/>
    <mergeCell ref="AJ238:AJ239"/>
    <mergeCell ref="L226:N227"/>
    <mergeCell ref="O226:V226"/>
    <mergeCell ref="O227:V227"/>
    <mergeCell ref="AI231:AJ231"/>
    <mergeCell ref="Q232:Q233"/>
    <mergeCell ref="R232:R233"/>
    <mergeCell ref="AI232:AI233"/>
    <mergeCell ref="AJ232:AJ233"/>
    <mergeCell ref="Q241:Q242"/>
    <mergeCell ref="R241:R242"/>
    <mergeCell ref="AI241:AI242"/>
    <mergeCell ref="Q249:S249"/>
    <mergeCell ref="U249:Y249"/>
    <mergeCell ref="AA249:AC249"/>
    <mergeCell ref="Q235:Q236"/>
    <mergeCell ref="R235:R236"/>
    <mergeCell ref="AI235:AI236"/>
    <mergeCell ref="P256:Q257"/>
    <mergeCell ref="R256:R257"/>
    <mergeCell ref="V256:V257"/>
    <mergeCell ref="W256:W257"/>
    <mergeCell ref="AA256:AA257"/>
    <mergeCell ref="AB256:AB257"/>
    <mergeCell ref="Q250:S250"/>
    <mergeCell ref="V250:X250"/>
    <mergeCell ref="AA250:AC250"/>
    <mergeCell ref="P253:Q254"/>
    <mergeCell ref="R253:R254"/>
    <mergeCell ref="V253:V254"/>
    <mergeCell ref="W253:W254"/>
    <mergeCell ref="AA253:AA254"/>
    <mergeCell ref="AB253:AB254"/>
    <mergeCell ref="P265:Q266"/>
    <mergeCell ref="R265:R266"/>
    <mergeCell ref="V265:V266"/>
    <mergeCell ref="W265:W266"/>
    <mergeCell ref="AA265:AA266"/>
    <mergeCell ref="AB265:AB266"/>
    <mergeCell ref="P259:Q260"/>
    <mergeCell ref="R259:R260"/>
    <mergeCell ref="V259:V260"/>
    <mergeCell ref="W259:W260"/>
    <mergeCell ref="AA259:AA260"/>
    <mergeCell ref="AB259:AB260"/>
    <mergeCell ref="P271:Q272"/>
    <mergeCell ref="R271:R272"/>
    <mergeCell ref="V271:V272"/>
    <mergeCell ref="W271:W272"/>
    <mergeCell ref="AA271:AA272"/>
    <mergeCell ref="AB271:AB272"/>
    <mergeCell ref="P268:Q269"/>
    <mergeCell ref="R268:R269"/>
    <mergeCell ref="V268:V269"/>
    <mergeCell ref="W268:W269"/>
    <mergeCell ref="AA268:AA269"/>
    <mergeCell ref="AB268:AB269"/>
    <mergeCell ref="A277:AL277"/>
    <mergeCell ref="B280:G281"/>
    <mergeCell ref="H280:I281"/>
    <mergeCell ref="AI288:AJ288"/>
    <mergeCell ref="AG289:AG290"/>
    <mergeCell ref="AH289:AJ290"/>
    <mergeCell ref="P274:Q275"/>
    <mergeCell ref="R274:R275"/>
    <mergeCell ref="V274:V275"/>
    <mergeCell ref="W274:W275"/>
    <mergeCell ref="AA274:AA275"/>
    <mergeCell ref="AB274:AB275"/>
    <mergeCell ref="Q302:Q303"/>
    <mergeCell ref="R302:R303"/>
    <mergeCell ref="AI302:AI303"/>
    <mergeCell ref="AJ302:AJ303"/>
    <mergeCell ref="Q305:Q306"/>
    <mergeCell ref="R305:R306"/>
    <mergeCell ref="AI305:AI306"/>
    <mergeCell ref="AJ305:AJ306"/>
    <mergeCell ref="AG292:AG293"/>
    <mergeCell ref="AH292:AJ293"/>
    <mergeCell ref="AI298:AJ298"/>
    <mergeCell ref="Q299:Q300"/>
    <mergeCell ref="R299:R300"/>
    <mergeCell ref="AI299:AI300"/>
    <mergeCell ref="AJ299:AJ300"/>
    <mergeCell ref="AI314:AI315"/>
    <mergeCell ref="AJ314:AJ315"/>
    <mergeCell ref="Q317:Q318"/>
    <mergeCell ref="R317:R318"/>
    <mergeCell ref="AI317:AI318"/>
    <mergeCell ref="AJ317:AJ318"/>
    <mergeCell ref="Q308:Q309"/>
    <mergeCell ref="R308:R309"/>
    <mergeCell ref="AI308:AI309"/>
    <mergeCell ref="AJ308:AJ309"/>
    <mergeCell ref="Q311:Q312"/>
    <mergeCell ref="R311:R312"/>
    <mergeCell ref="AI311:AI312"/>
    <mergeCell ref="AJ311:AJ312"/>
    <mergeCell ref="C327:D327"/>
    <mergeCell ref="C328:C329"/>
    <mergeCell ref="D328:D329"/>
    <mergeCell ref="E328:F329"/>
    <mergeCell ref="I328:I329"/>
    <mergeCell ref="J328:J329"/>
    <mergeCell ref="L328:N329"/>
    <mergeCell ref="Q314:Q315"/>
    <mergeCell ref="R314:R315"/>
    <mergeCell ref="AH332:AJ332"/>
    <mergeCell ref="AI336:AJ336"/>
    <mergeCell ref="AG337:AG338"/>
    <mergeCell ref="AH337:AJ338"/>
    <mergeCell ref="AG340:AG341"/>
    <mergeCell ref="AH340:AJ341"/>
    <mergeCell ref="Q320:Q321"/>
    <mergeCell ref="R320:R321"/>
    <mergeCell ref="AI320:AI321"/>
    <mergeCell ref="L348:N349"/>
    <mergeCell ref="AI354:AJ354"/>
    <mergeCell ref="Q355:Q356"/>
    <mergeCell ref="R355:R356"/>
    <mergeCell ref="AI355:AI356"/>
    <mergeCell ref="AJ355:AJ356"/>
    <mergeCell ref="C347:D347"/>
    <mergeCell ref="C348:C349"/>
    <mergeCell ref="D348:D349"/>
    <mergeCell ref="E348:F349"/>
    <mergeCell ref="I348:I349"/>
    <mergeCell ref="J348:J349"/>
    <mergeCell ref="Q364:Q365"/>
    <mergeCell ref="R364:R365"/>
    <mergeCell ref="AI364:AI365"/>
    <mergeCell ref="AJ364:AJ365"/>
    <mergeCell ref="A367:AL367"/>
    <mergeCell ref="Q358:Q359"/>
    <mergeCell ref="R358:R359"/>
    <mergeCell ref="AI358:AI359"/>
    <mergeCell ref="AJ358:AJ359"/>
    <mergeCell ref="Q361:Q362"/>
    <mergeCell ref="R361:R362"/>
    <mergeCell ref="AI361:AI362"/>
    <mergeCell ref="AJ361:AJ362"/>
  </mergeCells>
  <printOptions horizontalCentered="1"/>
  <pageMargins left="0" right="0" top="0.31496062992126" bottom="0.31496062992126" header="0.511811023622047" footer="0.511811023622047"/>
  <pageSetup paperSize="9" scale="72" firstPageNumber="2" orientation="portrait" useFirstPageNumber="1" r:id="rId1"/>
  <headerFooter alignWithMargins="0"/>
  <rowBreaks count="3" manualBreakCount="3">
    <brk id="98" max="37" man="1"/>
    <brk id="192" max="37" man="1"/>
    <brk id="277" max="37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22B9B-36A1-4872-BD1F-EA871F5CF1DC}">
  <dimension ref="A1:AT190"/>
  <sheetViews>
    <sheetView showGridLines="0" zoomScaleNormal="100" zoomScaleSheetLayoutView="85" workbookViewId="0">
      <selection sqref="A1:XFD1048576"/>
    </sheetView>
  </sheetViews>
  <sheetFormatPr defaultColWidth="9.140625" defaultRowHeight="11.25"/>
  <cols>
    <col min="1" max="1" width="3.7109375" style="26" customWidth="1"/>
    <col min="2" max="2" width="0.7109375" style="21" customWidth="1"/>
    <col min="3" max="3" width="4.42578125" style="21" customWidth="1"/>
    <col min="4" max="4" width="3.85546875" style="21" customWidth="1"/>
    <col min="5" max="6" width="4.85546875" style="21" customWidth="1"/>
    <col min="7" max="9" width="3.42578125" style="21" customWidth="1"/>
    <col min="10" max="13" width="3.7109375" style="21" customWidth="1"/>
    <col min="14" max="14" width="4.42578125" style="21" customWidth="1"/>
    <col min="15" max="17" width="3.28515625" style="21" customWidth="1"/>
    <col min="18" max="21" width="3.85546875" style="21" customWidth="1"/>
    <col min="22" max="22" width="3.28515625" style="21" customWidth="1"/>
    <col min="23" max="38" width="3.85546875" style="21" customWidth="1"/>
    <col min="39" max="40" width="3.7109375" style="2576" customWidth="1"/>
    <col min="41" max="16384" width="9.140625" style="2576"/>
  </cols>
  <sheetData>
    <row r="1" spans="1:46">
      <c r="A1" s="235"/>
      <c r="B1" s="29"/>
      <c r="C1" s="2493"/>
      <c r="D1" s="2493"/>
      <c r="E1" s="2493"/>
      <c r="F1" s="2493"/>
      <c r="G1" s="82"/>
      <c r="H1" s="2493"/>
      <c r="I1" s="2493"/>
      <c r="J1" s="2493"/>
      <c r="K1" s="2493"/>
      <c r="L1" s="2493"/>
      <c r="M1" s="2493"/>
      <c r="N1" s="2493"/>
      <c r="O1" s="2493"/>
      <c r="P1" s="82"/>
      <c r="Q1" s="82"/>
      <c r="R1" s="82"/>
      <c r="S1" s="82"/>
      <c r="T1" s="82"/>
      <c r="U1" s="82"/>
      <c r="V1" s="82"/>
      <c r="W1" s="82"/>
      <c r="X1" s="82"/>
      <c r="Y1" s="2493"/>
      <c r="Z1" s="252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211"/>
      <c r="AM1" s="667"/>
    </row>
    <row r="2" spans="1:46" ht="15" customHeight="1">
      <c r="A2" s="195"/>
      <c r="B2" s="4316" t="s">
        <v>1183</v>
      </c>
      <c r="C2" s="4317"/>
      <c r="D2" s="4317"/>
      <c r="E2" s="4317"/>
      <c r="F2" s="4317"/>
      <c r="G2" s="4318"/>
      <c r="H2" s="4322" t="s">
        <v>1947</v>
      </c>
      <c r="I2" s="4323"/>
      <c r="J2" s="78"/>
      <c r="K2" s="244" t="s">
        <v>1948</v>
      </c>
      <c r="L2" s="78"/>
      <c r="M2" s="78"/>
      <c r="O2" s="79"/>
      <c r="P2" s="79"/>
      <c r="Q2" s="79"/>
      <c r="R2" s="2526"/>
      <c r="S2" s="2526"/>
      <c r="T2" s="2526"/>
      <c r="U2" s="2526"/>
      <c r="V2" s="2526"/>
      <c r="W2" s="2526"/>
      <c r="X2" s="2526"/>
      <c r="Y2" s="2526"/>
      <c r="Z2" s="2526"/>
      <c r="AA2" s="2526"/>
      <c r="AB2" s="2526"/>
      <c r="AC2" s="2526"/>
      <c r="AD2" s="2526"/>
      <c r="AE2" s="2526"/>
      <c r="AF2" s="82"/>
      <c r="AG2" s="82"/>
      <c r="AH2" s="82"/>
      <c r="AI2" s="82"/>
      <c r="AJ2" s="82"/>
      <c r="AK2" s="82"/>
      <c r="AL2" s="211"/>
      <c r="AM2" s="667"/>
      <c r="AN2" s="667"/>
    </row>
    <row r="3" spans="1:46" ht="15" customHeight="1">
      <c r="A3" s="196"/>
      <c r="B3" s="4319"/>
      <c r="C3" s="4320"/>
      <c r="D3" s="4320"/>
      <c r="E3" s="4320"/>
      <c r="F3" s="4320"/>
      <c r="G3" s="4321"/>
      <c r="H3" s="4324"/>
      <c r="I3" s="4325"/>
      <c r="J3" s="80"/>
      <c r="K3" s="245" t="s">
        <v>1949</v>
      </c>
      <c r="L3" s="80"/>
      <c r="M3" s="80"/>
      <c r="O3" s="81"/>
      <c r="P3" s="81"/>
      <c r="Q3" s="81"/>
      <c r="R3" s="103"/>
      <c r="S3" s="103"/>
      <c r="T3" s="103"/>
      <c r="U3" s="103"/>
      <c r="V3" s="82"/>
      <c r="W3" s="82"/>
      <c r="X3" s="82"/>
      <c r="Y3" s="82"/>
      <c r="Z3" s="82"/>
      <c r="AA3" s="82"/>
      <c r="AB3" s="82"/>
      <c r="AC3" s="82"/>
      <c r="AD3" s="82"/>
      <c r="AE3" s="82"/>
      <c r="AF3" s="255"/>
      <c r="AG3" s="255"/>
      <c r="AH3" s="35"/>
      <c r="AI3" s="35"/>
      <c r="AJ3" s="35"/>
      <c r="AK3" s="35"/>
      <c r="AL3" s="181"/>
      <c r="AM3" s="2577"/>
      <c r="AN3" s="2577"/>
      <c r="AO3" s="2577"/>
      <c r="AP3" s="2577"/>
      <c r="AQ3" s="2577"/>
      <c r="AR3" s="2577"/>
      <c r="AS3" s="2577"/>
      <c r="AT3" s="2577"/>
    </row>
    <row r="4" spans="1:46">
      <c r="A4" s="235"/>
      <c r="B4" s="29"/>
      <c r="C4" s="2493"/>
      <c r="D4" s="2493"/>
      <c r="E4" s="2493"/>
      <c r="F4" s="2493"/>
      <c r="G4" s="82"/>
      <c r="H4" s="2493"/>
      <c r="I4" s="2493"/>
      <c r="J4" s="2493"/>
      <c r="K4" s="2493"/>
      <c r="L4" s="2493"/>
      <c r="M4" s="2493"/>
      <c r="N4" s="2493"/>
      <c r="O4" s="2493"/>
      <c r="P4" s="82"/>
      <c r="Q4" s="82"/>
      <c r="R4" s="82"/>
      <c r="S4" s="82"/>
      <c r="T4" s="82"/>
      <c r="U4" s="82"/>
      <c r="V4" s="82"/>
      <c r="W4" s="82"/>
      <c r="X4" s="82"/>
      <c r="Y4" s="2493"/>
      <c r="Z4" s="252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211"/>
      <c r="AM4" s="667"/>
    </row>
    <row r="5" spans="1:46">
      <c r="A5" s="235"/>
      <c r="B5" s="29"/>
      <c r="C5" s="2493"/>
      <c r="D5" s="2493"/>
      <c r="E5" s="2493"/>
      <c r="F5" s="2493"/>
      <c r="G5" s="82"/>
      <c r="H5" s="2493"/>
      <c r="I5" s="2493"/>
      <c r="J5" s="2493"/>
      <c r="K5" s="2493"/>
      <c r="L5" s="2493"/>
      <c r="M5" s="2493"/>
      <c r="N5" s="2493"/>
      <c r="O5" s="2493"/>
      <c r="P5" s="82"/>
      <c r="Q5" s="82"/>
      <c r="R5" s="82"/>
      <c r="S5" s="82"/>
      <c r="T5" s="82"/>
      <c r="U5" s="82"/>
      <c r="V5" s="82"/>
      <c r="W5" s="82"/>
      <c r="X5" s="82"/>
      <c r="Y5" s="2493"/>
      <c r="Z5" s="252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211"/>
      <c r="AM5" s="667"/>
    </row>
    <row r="6" spans="1:46" s="2578" customFormat="1" ht="11.25" customHeight="1">
      <c r="A6" s="2432" t="s">
        <v>1950</v>
      </c>
      <c r="B6" s="21"/>
      <c r="C6" s="34" t="s">
        <v>1951</v>
      </c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34"/>
      <c r="S6" s="34"/>
      <c r="T6" s="34"/>
      <c r="U6" s="34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211"/>
      <c r="AM6" s="667"/>
      <c r="AN6" s="2576"/>
    </row>
    <row r="7" spans="1:46" s="2578" customFormat="1" ht="11.25" customHeight="1">
      <c r="A7" s="195"/>
      <c r="B7" s="21"/>
      <c r="C7" s="35" t="s">
        <v>1952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34"/>
      <c r="S7" s="34"/>
      <c r="T7" s="34"/>
      <c r="U7" s="34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211"/>
      <c r="AM7" s="667"/>
      <c r="AN7" s="2576"/>
    </row>
    <row r="8" spans="1:46" ht="6" customHeight="1">
      <c r="A8" s="195"/>
      <c r="B8" s="35"/>
      <c r="Q8" s="34"/>
      <c r="AL8" s="109"/>
    </row>
    <row r="9" spans="1:46" ht="11.25" customHeight="1">
      <c r="A9" s="195"/>
      <c r="B9" s="35"/>
      <c r="C9" s="4283">
        <v>380001</v>
      </c>
      <c r="D9" s="4283"/>
      <c r="E9" s="2528"/>
      <c r="F9" s="200"/>
      <c r="G9" s="198"/>
      <c r="H9" s="198"/>
      <c r="I9" s="198"/>
      <c r="J9" s="82"/>
      <c r="K9" s="82"/>
      <c r="L9" s="82"/>
      <c r="M9" s="82"/>
      <c r="N9" s="82"/>
      <c r="O9" s="198"/>
      <c r="P9" s="198"/>
      <c r="AB9" s="82"/>
      <c r="AC9" s="82"/>
      <c r="AD9" s="82"/>
      <c r="AE9" s="82"/>
      <c r="AL9" s="109"/>
    </row>
    <row r="10" spans="1:46" ht="11.25" customHeight="1">
      <c r="A10" s="195"/>
      <c r="B10" s="35"/>
      <c r="C10" s="4182">
        <v>1</v>
      </c>
      <c r="D10" s="4347"/>
      <c r="E10" s="4499" t="s">
        <v>1192</v>
      </c>
      <c r="F10" s="4500"/>
      <c r="G10" s="236"/>
      <c r="H10" s="198"/>
      <c r="I10" s="82"/>
      <c r="J10" s="206"/>
      <c r="K10" s="4506" t="s">
        <v>2448</v>
      </c>
      <c r="L10" s="4507"/>
      <c r="M10" s="4507"/>
      <c r="N10" s="4507"/>
      <c r="O10" s="4507"/>
      <c r="P10" s="4507"/>
      <c r="Q10" s="4507"/>
      <c r="R10" s="4508"/>
      <c r="AB10" s="82"/>
      <c r="AC10" s="82"/>
      <c r="AD10" s="82"/>
      <c r="AE10" s="82"/>
      <c r="AL10" s="109"/>
    </row>
    <row r="11" spans="1:46" ht="11.25" customHeight="1">
      <c r="A11" s="195"/>
      <c r="B11" s="35"/>
      <c r="C11" s="4182"/>
      <c r="D11" s="4348"/>
      <c r="E11" s="4499"/>
      <c r="F11" s="4500"/>
      <c r="G11" s="236"/>
      <c r="H11" s="198"/>
      <c r="I11" s="82"/>
      <c r="J11" s="206"/>
      <c r="K11" s="4509" t="s">
        <v>2449</v>
      </c>
      <c r="L11" s="4510"/>
      <c r="M11" s="4510"/>
      <c r="N11" s="4510"/>
      <c r="O11" s="4510"/>
      <c r="P11" s="4510"/>
      <c r="Q11" s="4510"/>
      <c r="R11" s="4511"/>
      <c r="AI11" s="2493"/>
      <c r="AL11" s="109"/>
    </row>
    <row r="12" spans="1:46" ht="11.25" customHeight="1">
      <c r="A12" s="195"/>
      <c r="B12" s="35"/>
      <c r="C12" s="2523"/>
      <c r="D12" s="22"/>
      <c r="E12" s="2528"/>
      <c r="F12" s="200"/>
      <c r="G12" s="198"/>
      <c r="H12" s="198"/>
      <c r="I12" s="198"/>
      <c r="J12" s="82"/>
      <c r="K12" s="82"/>
      <c r="L12" s="82"/>
      <c r="M12" s="82"/>
      <c r="N12" s="82"/>
      <c r="O12" s="198"/>
      <c r="P12" s="198"/>
      <c r="AI12" s="2494"/>
      <c r="AL12" s="109"/>
    </row>
    <row r="13" spans="1:46" ht="11.25" customHeight="1">
      <c r="A13" s="195"/>
      <c r="B13" s="35"/>
      <c r="C13" s="4182">
        <v>2</v>
      </c>
      <c r="D13" s="4347"/>
      <c r="E13" s="4499" t="s">
        <v>1208</v>
      </c>
      <c r="F13" s="4500"/>
      <c r="G13" s="236"/>
      <c r="H13" s="236"/>
      <c r="I13" s="198"/>
      <c r="J13" s="82"/>
      <c r="K13" s="4506" t="s">
        <v>1953</v>
      </c>
      <c r="L13" s="4507"/>
      <c r="M13" s="4507"/>
      <c r="N13" s="4507"/>
      <c r="O13" s="4507"/>
      <c r="P13" s="4507"/>
      <c r="Q13" s="4507"/>
      <c r="R13" s="4508"/>
      <c r="AI13" s="2493"/>
      <c r="AL13" s="109"/>
    </row>
    <row r="14" spans="1:46" ht="11.25" customHeight="1">
      <c r="A14" s="195"/>
      <c r="B14" s="35"/>
      <c r="C14" s="4182"/>
      <c r="D14" s="4348"/>
      <c r="E14" s="4499"/>
      <c r="F14" s="4500"/>
      <c r="G14" s="236"/>
      <c r="H14" s="236"/>
      <c r="I14" s="198"/>
      <c r="J14" s="82"/>
      <c r="K14" s="4509" t="s">
        <v>2450</v>
      </c>
      <c r="L14" s="4510"/>
      <c r="M14" s="4510"/>
      <c r="N14" s="4510"/>
      <c r="O14" s="4510"/>
      <c r="P14" s="4510"/>
      <c r="Q14" s="4510"/>
      <c r="R14" s="4511"/>
      <c r="AI14" s="2493"/>
      <c r="AL14" s="109"/>
    </row>
    <row r="15" spans="1:46" ht="11.25" customHeight="1">
      <c r="A15" s="237"/>
      <c r="B15" s="238"/>
      <c r="C15" s="2482"/>
      <c r="D15" s="239"/>
      <c r="E15" s="240"/>
      <c r="F15" s="239"/>
      <c r="G15" s="241"/>
      <c r="H15" s="241"/>
      <c r="I15" s="241"/>
      <c r="J15" s="2482"/>
      <c r="K15" s="2482"/>
      <c r="L15" s="2482"/>
      <c r="M15" s="2482"/>
      <c r="N15" s="246"/>
      <c r="O15" s="241"/>
      <c r="P15" s="241"/>
      <c r="Q15" s="248"/>
      <c r="R15" s="2482"/>
      <c r="S15" s="239"/>
      <c r="T15" s="249"/>
      <c r="U15" s="250"/>
      <c r="V15" s="250"/>
      <c r="W15" s="250"/>
      <c r="X15" s="250"/>
      <c r="Y15" s="250"/>
      <c r="Z15" s="250"/>
      <c r="AA15" s="250"/>
      <c r="AB15" s="2482"/>
      <c r="AC15" s="2482"/>
      <c r="AD15" s="2482"/>
      <c r="AE15" s="2482"/>
      <c r="AF15" s="248"/>
      <c r="AG15" s="248"/>
      <c r="AH15" s="248"/>
      <c r="AI15" s="248"/>
      <c r="AJ15" s="248"/>
      <c r="AK15" s="248"/>
      <c r="AL15" s="258"/>
    </row>
    <row r="16" spans="1:46" ht="11.25" customHeight="1">
      <c r="A16" s="195"/>
      <c r="B16" s="35"/>
      <c r="C16" s="2493"/>
      <c r="D16" s="199"/>
      <c r="E16" s="198"/>
      <c r="F16" s="199"/>
      <c r="G16" s="200"/>
      <c r="H16" s="200"/>
      <c r="I16" s="200"/>
      <c r="J16" s="2493"/>
      <c r="K16" s="2493"/>
      <c r="L16" s="2493"/>
      <c r="M16" s="2493"/>
      <c r="N16" s="205"/>
      <c r="O16" s="200"/>
      <c r="P16" s="200"/>
      <c r="R16" s="2493"/>
      <c r="S16" s="199"/>
      <c r="T16" s="22"/>
      <c r="U16" s="29"/>
      <c r="V16" s="29"/>
      <c r="W16" s="29"/>
      <c r="X16" s="29"/>
      <c r="Y16" s="29"/>
      <c r="Z16" s="29"/>
      <c r="AA16" s="29"/>
      <c r="AB16" s="2493"/>
      <c r="AC16" s="2493"/>
      <c r="AD16" s="2493"/>
      <c r="AE16" s="2493"/>
      <c r="AL16" s="109"/>
    </row>
    <row r="17" spans="1:38" ht="11.25" customHeight="1">
      <c r="A17" s="2432" t="s">
        <v>1954</v>
      </c>
      <c r="C17" s="34" t="s">
        <v>1955</v>
      </c>
      <c r="E17" s="198"/>
      <c r="F17" s="199"/>
      <c r="G17" s="200"/>
      <c r="H17" s="200"/>
      <c r="I17" s="200"/>
      <c r="J17" s="2493"/>
      <c r="K17" s="2493"/>
      <c r="L17" s="2493"/>
      <c r="M17" s="2493"/>
      <c r="N17" s="205"/>
      <c r="O17" s="200"/>
      <c r="P17" s="200"/>
      <c r="R17" s="2493"/>
      <c r="S17" s="199"/>
      <c r="T17" s="22"/>
      <c r="U17" s="29"/>
      <c r="V17" s="29"/>
      <c r="W17" s="29"/>
      <c r="X17" s="29"/>
      <c r="Y17" s="29"/>
      <c r="Z17" s="29"/>
      <c r="AA17" s="29"/>
      <c r="AB17" s="2493"/>
      <c r="AC17" s="2493"/>
      <c r="AD17" s="2493"/>
      <c r="AE17" s="2493"/>
      <c r="AL17" s="109"/>
    </row>
    <row r="18" spans="1:38" ht="12">
      <c r="A18" s="195"/>
      <c r="C18" s="35" t="s">
        <v>2451</v>
      </c>
      <c r="E18" s="198"/>
      <c r="F18" s="199"/>
      <c r="G18" s="200"/>
      <c r="H18" s="200"/>
      <c r="I18" s="200"/>
      <c r="J18" s="2493"/>
      <c r="K18" s="2493"/>
      <c r="L18" s="2493"/>
      <c r="M18" s="2493"/>
      <c r="N18" s="205"/>
      <c r="O18" s="200"/>
      <c r="P18" s="200"/>
      <c r="R18" s="2493"/>
      <c r="S18" s="199"/>
      <c r="T18" s="22"/>
      <c r="U18" s="29"/>
      <c r="V18" s="29"/>
      <c r="W18" s="29"/>
      <c r="X18" s="29"/>
      <c r="Y18" s="29"/>
      <c r="Z18" s="29"/>
      <c r="AA18" s="29"/>
      <c r="AB18" s="2493"/>
      <c r="AC18" s="2493"/>
      <c r="AD18" s="2493"/>
      <c r="AE18" s="2493"/>
      <c r="AL18" s="109"/>
    </row>
    <row r="19" spans="1:38" ht="3" customHeight="1">
      <c r="A19" s="195"/>
      <c r="E19" s="198"/>
      <c r="F19" s="199"/>
      <c r="G19" s="200"/>
      <c r="H19" s="200"/>
      <c r="I19" s="200"/>
      <c r="J19" s="2493"/>
      <c r="K19" s="2493"/>
      <c r="L19" s="2493"/>
      <c r="M19" s="2493"/>
      <c r="N19" s="205"/>
      <c r="O19" s="200"/>
      <c r="P19" s="200"/>
      <c r="R19" s="2493"/>
      <c r="S19" s="199"/>
      <c r="T19" s="22"/>
      <c r="U19" s="29"/>
      <c r="V19" s="29"/>
      <c r="W19" s="29"/>
      <c r="X19" s="29"/>
      <c r="Y19" s="29"/>
      <c r="Z19" s="29"/>
      <c r="AA19" s="29"/>
      <c r="AB19" s="2493"/>
      <c r="AC19" s="2493"/>
      <c r="AD19" s="2493"/>
      <c r="AE19" s="2493"/>
      <c r="AL19" s="109"/>
    </row>
    <row r="20" spans="1:38" ht="7.5" customHeight="1">
      <c r="A20" s="197"/>
      <c r="B20" s="34"/>
      <c r="C20" s="2523"/>
      <c r="D20" s="22"/>
      <c r="E20" s="198"/>
      <c r="F20" s="199"/>
      <c r="G20" s="200"/>
      <c r="H20" s="200"/>
      <c r="I20" s="200"/>
      <c r="J20" s="2493"/>
      <c r="K20" s="2493"/>
      <c r="L20" s="2493"/>
      <c r="M20" s="2493"/>
      <c r="N20" s="205"/>
      <c r="O20" s="200"/>
      <c r="P20" s="200"/>
      <c r="Q20" s="82"/>
      <c r="R20" s="82"/>
      <c r="S20" s="199"/>
      <c r="T20" s="22"/>
      <c r="U20" s="29"/>
      <c r="V20" s="29"/>
      <c r="W20" s="29"/>
      <c r="X20" s="29"/>
      <c r="Y20" s="29"/>
      <c r="Z20" s="29"/>
      <c r="AA20" s="29"/>
      <c r="AB20" s="2493"/>
      <c r="AC20" s="2493"/>
      <c r="AD20" s="2493"/>
      <c r="AE20" s="2493"/>
      <c r="AJ20" s="2533" t="s">
        <v>1956</v>
      </c>
      <c r="AL20" s="109"/>
    </row>
    <row r="21" spans="1:38" ht="11.25" customHeight="1">
      <c r="A21" s="197"/>
      <c r="B21" s="34"/>
      <c r="C21" s="2493" t="s">
        <v>144</v>
      </c>
      <c r="D21" s="82" t="s">
        <v>1957</v>
      </c>
      <c r="E21" s="198"/>
      <c r="F21" s="199"/>
      <c r="G21" s="200"/>
      <c r="H21" s="200"/>
      <c r="I21" s="200"/>
      <c r="J21" s="2493"/>
      <c r="K21" s="2493"/>
      <c r="L21" s="2493"/>
      <c r="M21" s="2493"/>
      <c r="N21" s="205"/>
      <c r="O21" s="200"/>
      <c r="P21" s="200"/>
      <c r="Q21" s="82"/>
      <c r="R21" s="206"/>
      <c r="S21" s="199"/>
      <c r="T21" s="22"/>
      <c r="U21" s="2493"/>
      <c r="V21" s="82"/>
      <c r="W21" s="29"/>
      <c r="X21" s="29"/>
      <c r="Y21" s="29"/>
      <c r="Z21" s="29"/>
      <c r="AA21" s="29"/>
      <c r="AB21" s="2493"/>
      <c r="AC21" s="2493"/>
      <c r="AD21" s="2493"/>
      <c r="AE21" s="2493"/>
      <c r="AI21" s="4392" t="s">
        <v>296</v>
      </c>
      <c r="AJ21" s="4347"/>
      <c r="AL21" s="109"/>
    </row>
    <row r="22" spans="1:38" ht="11.25" customHeight="1">
      <c r="A22" s="197"/>
      <c r="B22" s="34"/>
      <c r="C22" s="2493"/>
      <c r="D22" s="199" t="s">
        <v>1958</v>
      </c>
      <c r="E22" s="198"/>
      <c r="F22" s="199"/>
      <c r="G22" s="200"/>
      <c r="H22" s="200"/>
      <c r="I22" s="200"/>
      <c r="J22" s="2493"/>
      <c r="K22" s="2493"/>
      <c r="L22" s="2493"/>
      <c r="M22" s="2493"/>
      <c r="N22" s="205"/>
      <c r="O22" s="200"/>
      <c r="P22" s="200"/>
      <c r="Q22" s="82"/>
      <c r="R22" s="206"/>
      <c r="S22" s="199"/>
      <c r="T22" s="22"/>
      <c r="U22" s="82"/>
      <c r="V22" s="34"/>
      <c r="W22" s="29"/>
      <c r="X22" s="29"/>
      <c r="Y22" s="29"/>
      <c r="Z22" s="29"/>
      <c r="AA22" s="29"/>
      <c r="AB22" s="2493"/>
      <c r="AC22" s="2493"/>
      <c r="AD22" s="2493"/>
      <c r="AE22" s="2493"/>
      <c r="AI22" s="4182"/>
      <c r="AJ22" s="4348"/>
      <c r="AL22" s="109"/>
    </row>
    <row r="23" spans="1:38" ht="3.75" customHeight="1">
      <c r="A23" s="197"/>
      <c r="B23" s="34"/>
      <c r="C23" s="2493"/>
      <c r="D23" s="34"/>
      <c r="E23" s="198"/>
      <c r="F23" s="199"/>
      <c r="G23" s="200"/>
      <c r="H23" s="200"/>
      <c r="I23" s="200"/>
      <c r="J23" s="2493"/>
      <c r="K23" s="2493"/>
      <c r="L23" s="2493"/>
      <c r="M23" s="2493"/>
      <c r="N23" s="205"/>
      <c r="O23" s="200"/>
      <c r="P23" s="200"/>
      <c r="Q23" s="251"/>
      <c r="R23" s="251"/>
      <c r="S23" s="199"/>
      <c r="T23" s="22"/>
      <c r="U23" s="34"/>
      <c r="V23" s="34"/>
      <c r="W23" s="29"/>
      <c r="X23" s="29"/>
      <c r="Y23" s="29"/>
      <c r="Z23" s="29"/>
      <c r="AA23" s="29"/>
      <c r="AB23" s="2493"/>
      <c r="AC23" s="2493"/>
      <c r="AD23" s="2493"/>
      <c r="AE23" s="2493"/>
      <c r="AI23" s="251"/>
      <c r="AJ23" s="251"/>
      <c r="AL23" s="109"/>
    </row>
    <row r="24" spans="1:38" ht="11.25" customHeight="1">
      <c r="A24" s="196"/>
      <c r="B24" s="35"/>
      <c r="C24" s="2493" t="s">
        <v>149</v>
      </c>
      <c r="D24" s="82" t="s">
        <v>1959</v>
      </c>
      <c r="E24" s="198"/>
      <c r="F24" s="199"/>
      <c r="G24" s="200"/>
      <c r="H24" s="200"/>
      <c r="I24" s="200"/>
      <c r="J24" s="2493"/>
      <c r="K24" s="2493"/>
      <c r="L24" s="2493"/>
      <c r="M24" s="2493"/>
      <c r="N24" s="205"/>
      <c r="O24" s="200"/>
      <c r="P24" s="200"/>
      <c r="Q24" s="82"/>
      <c r="R24" s="251"/>
      <c r="S24" s="199"/>
      <c r="T24" s="22"/>
      <c r="U24" s="2493"/>
      <c r="V24" s="252"/>
      <c r="W24" s="29"/>
      <c r="X24" s="29"/>
      <c r="Y24" s="29"/>
      <c r="Z24" s="29"/>
      <c r="AA24" s="29"/>
      <c r="AB24" s="2493"/>
      <c r="AC24" s="2493"/>
      <c r="AD24" s="2493"/>
      <c r="AE24" s="2493"/>
      <c r="AI24" s="4392" t="s">
        <v>310</v>
      </c>
      <c r="AJ24" s="4347"/>
      <c r="AL24" s="109"/>
    </row>
    <row r="25" spans="1:38" ht="11.25" customHeight="1">
      <c r="A25" s="197"/>
      <c r="B25" s="34"/>
      <c r="C25" s="2493"/>
      <c r="D25" s="199" t="s">
        <v>1960</v>
      </c>
      <c r="E25" s="198"/>
      <c r="F25" s="199"/>
      <c r="G25" s="200"/>
      <c r="H25" s="200"/>
      <c r="I25" s="200"/>
      <c r="J25" s="2493"/>
      <c r="K25" s="2493"/>
      <c r="L25" s="2493"/>
      <c r="M25" s="2493"/>
      <c r="N25" s="205"/>
      <c r="O25" s="200"/>
      <c r="P25" s="200"/>
      <c r="Q25" s="82"/>
      <c r="R25" s="251"/>
      <c r="S25" s="199"/>
      <c r="T25" s="22"/>
      <c r="U25" s="82"/>
      <c r="V25" s="199"/>
      <c r="W25" s="29"/>
      <c r="X25" s="29"/>
      <c r="Y25" s="29"/>
      <c r="Z25" s="29"/>
      <c r="AA25" s="29"/>
      <c r="AB25" s="2493"/>
      <c r="AC25" s="2493"/>
      <c r="AD25" s="2493"/>
      <c r="AE25" s="2493"/>
      <c r="AI25" s="4182"/>
      <c r="AJ25" s="4348"/>
      <c r="AL25" s="109"/>
    </row>
    <row r="26" spans="1:38" ht="3.75" customHeight="1">
      <c r="A26" s="196"/>
      <c r="B26" s="35"/>
      <c r="C26" s="2493"/>
      <c r="D26" s="34"/>
      <c r="E26" s="198"/>
      <c r="F26" s="199"/>
      <c r="G26" s="200"/>
      <c r="H26" s="200"/>
      <c r="I26" s="200"/>
      <c r="J26" s="2493"/>
      <c r="K26" s="2493"/>
      <c r="L26" s="2493"/>
      <c r="M26" s="2493"/>
      <c r="N26" s="205"/>
      <c r="O26" s="200"/>
      <c r="P26" s="200"/>
      <c r="Q26" s="2526"/>
      <c r="R26" s="2526"/>
      <c r="S26" s="199"/>
      <c r="T26" s="22"/>
      <c r="U26" s="34"/>
      <c r="V26" s="34"/>
      <c r="W26" s="29"/>
      <c r="X26" s="29"/>
      <c r="Y26" s="29"/>
      <c r="Z26" s="29"/>
      <c r="AA26" s="29"/>
      <c r="AB26" s="2493"/>
      <c r="AC26" s="2493"/>
      <c r="AD26" s="2493"/>
      <c r="AE26" s="2493"/>
      <c r="AI26" s="2526"/>
      <c r="AJ26" s="2526"/>
      <c r="AL26" s="109"/>
    </row>
    <row r="27" spans="1:38" ht="11.25" customHeight="1">
      <c r="A27" s="196"/>
      <c r="B27" s="35"/>
      <c r="C27" s="2493" t="s">
        <v>153</v>
      </c>
      <c r="D27" s="82" t="s">
        <v>1961</v>
      </c>
      <c r="E27" s="198"/>
      <c r="F27" s="199"/>
      <c r="G27" s="200"/>
      <c r="H27" s="200"/>
      <c r="I27" s="200"/>
      <c r="J27" s="2493"/>
      <c r="K27" s="2493"/>
      <c r="L27" s="2493"/>
      <c r="M27" s="2493"/>
      <c r="N27" s="205"/>
      <c r="O27" s="200"/>
      <c r="P27" s="200"/>
      <c r="Q27" s="82"/>
      <c r="R27" s="2526"/>
      <c r="S27" s="199"/>
      <c r="T27" s="22"/>
      <c r="U27" s="2493"/>
      <c r="V27" s="82"/>
      <c r="W27" s="29"/>
      <c r="X27" s="29"/>
      <c r="Y27" s="29"/>
      <c r="Z27" s="29"/>
      <c r="AA27" s="29"/>
      <c r="AB27" s="2493"/>
      <c r="AC27" s="2493"/>
      <c r="AD27" s="2493"/>
      <c r="AE27" s="2493"/>
      <c r="AI27" s="4392" t="s">
        <v>312</v>
      </c>
      <c r="AJ27" s="4347"/>
      <c r="AL27" s="109"/>
    </row>
    <row r="28" spans="1:38" ht="11.25" customHeight="1">
      <c r="A28" s="196"/>
      <c r="B28" s="35"/>
      <c r="C28" s="2493"/>
      <c r="D28" s="35" t="s">
        <v>1962</v>
      </c>
      <c r="E28" s="198"/>
      <c r="F28" s="199"/>
      <c r="G28" s="200"/>
      <c r="H28" s="200"/>
      <c r="I28" s="200"/>
      <c r="J28" s="2493"/>
      <c r="K28" s="2493"/>
      <c r="L28" s="2493"/>
      <c r="M28" s="2493"/>
      <c r="N28" s="205"/>
      <c r="O28" s="200"/>
      <c r="P28" s="200"/>
      <c r="Q28" s="82"/>
      <c r="R28" s="2526"/>
      <c r="S28" s="199"/>
      <c r="T28" s="22"/>
      <c r="U28" s="34"/>
      <c r="V28" s="35"/>
      <c r="W28" s="29"/>
      <c r="X28" s="29"/>
      <c r="Y28" s="29"/>
      <c r="Z28" s="29"/>
      <c r="AA28" s="29"/>
      <c r="AB28" s="2493"/>
      <c r="AC28" s="2493"/>
      <c r="AD28" s="2493"/>
      <c r="AE28" s="2493"/>
      <c r="AI28" s="4182"/>
      <c r="AJ28" s="4348"/>
      <c r="AL28" s="109"/>
    </row>
    <row r="29" spans="1:38" ht="3.75" customHeight="1">
      <c r="A29" s="196"/>
      <c r="B29" s="35"/>
      <c r="C29" s="2493"/>
      <c r="D29" s="34"/>
      <c r="E29" s="198"/>
      <c r="F29" s="199"/>
      <c r="G29" s="200"/>
      <c r="H29" s="200"/>
      <c r="I29" s="200"/>
      <c r="J29" s="2493"/>
      <c r="K29" s="2493"/>
      <c r="L29" s="2493"/>
      <c r="M29" s="2493"/>
      <c r="N29" s="205"/>
      <c r="O29" s="200"/>
      <c r="P29" s="200"/>
      <c r="Q29" s="2493"/>
      <c r="R29" s="2526"/>
      <c r="S29" s="199"/>
      <c r="T29" s="22"/>
      <c r="U29" s="34"/>
      <c r="V29" s="34"/>
      <c r="W29" s="29"/>
      <c r="X29" s="29"/>
      <c r="Y29" s="29"/>
      <c r="Z29" s="29"/>
      <c r="AA29" s="29"/>
      <c r="AB29" s="2493"/>
      <c r="AC29" s="2493"/>
      <c r="AD29" s="2493"/>
      <c r="AE29" s="2493"/>
      <c r="AI29" s="2493"/>
      <c r="AJ29" s="2526"/>
      <c r="AL29" s="109"/>
    </row>
    <row r="30" spans="1:38" ht="11.25" customHeight="1">
      <c r="A30" s="196"/>
      <c r="B30" s="35"/>
      <c r="C30" s="2493" t="s">
        <v>157</v>
      </c>
      <c r="D30" s="82" t="s">
        <v>1963</v>
      </c>
      <c r="E30" s="198"/>
      <c r="F30" s="199"/>
      <c r="G30" s="200"/>
      <c r="H30" s="200"/>
      <c r="I30" s="200"/>
      <c r="J30" s="2493"/>
      <c r="K30" s="2493"/>
      <c r="L30" s="2493"/>
      <c r="M30" s="2493"/>
      <c r="N30" s="205"/>
      <c r="O30" s="200"/>
      <c r="P30" s="200"/>
      <c r="Q30" s="82"/>
      <c r="R30" s="2526"/>
      <c r="S30" s="199"/>
      <c r="T30" s="22"/>
      <c r="U30" s="2493"/>
      <c r="V30" s="82"/>
      <c r="W30" s="29"/>
      <c r="X30" s="29"/>
      <c r="Y30" s="29"/>
      <c r="Z30" s="29"/>
      <c r="AA30" s="29"/>
      <c r="AB30" s="2493"/>
      <c r="AC30" s="2493"/>
      <c r="AD30" s="2493"/>
      <c r="AE30" s="2493"/>
      <c r="AI30" s="4392" t="s">
        <v>314</v>
      </c>
      <c r="AJ30" s="4347"/>
      <c r="AL30" s="109"/>
    </row>
    <row r="31" spans="1:38" ht="11.25" customHeight="1">
      <c r="A31" s="195"/>
      <c r="B31" s="35"/>
      <c r="C31" s="2493"/>
      <c r="D31" s="199" t="s">
        <v>1964</v>
      </c>
      <c r="E31" s="198"/>
      <c r="F31" s="199"/>
      <c r="G31" s="200"/>
      <c r="H31" s="200"/>
      <c r="I31" s="200"/>
      <c r="J31" s="2493"/>
      <c r="K31" s="2493"/>
      <c r="L31" s="2493"/>
      <c r="M31" s="2493"/>
      <c r="N31" s="205"/>
      <c r="O31" s="200"/>
      <c r="P31" s="200"/>
      <c r="Q31" s="82"/>
      <c r="R31" s="2526"/>
      <c r="S31" s="199"/>
      <c r="T31" s="22"/>
      <c r="U31" s="2493"/>
      <c r="V31" s="199"/>
      <c r="W31" s="29"/>
      <c r="X31" s="29"/>
      <c r="Y31" s="29"/>
      <c r="Z31" s="29"/>
      <c r="AA31" s="29"/>
      <c r="AB31" s="2493"/>
      <c r="AC31" s="2493"/>
      <c r="AD31" s="2493"/>
      <c r="AE31" s="2493"/>
      <c r="AI31" s="4182"/>
      <c r="AJ31" s="4348"/>
      <c r="AL31" s="109"/>
    </row>
    <row r="32" spans="1:38" ht="3.75" customHeight="1">
      <c r="A32" s="195"/>
      <c r="B32" s="35"/>
      <c r="C32" s="2493"/>
      <c r="D32" s="199"/>
      <c r="E32" s="198"/>
      <c r="F32" s="199"/>
      <c r="G32" s="200"/>
      <c r="H32" s="200"/>
      <c r="I32" s="200"/>
      <c r="J32" s="2493"/>
      <c r="K32" s="2493"/>
      <c r="L32" s="2493"/>
      <c r="M32" s="2493"/>
      <c r="N32" s="205"/>
      <c r="O32" s="200"/>
      <c r="P32" s="200"/>
      <c r="R32" s="2493"/>
      <c r="S32" s="199"/>
      <c r="T32" s="22"/>
      <c r="U32" s="2493"/>
      <c r="V32" s="199"/>
      <c r="W32" s="29"/>
      <c r="X32" s="29"/>
      <c r="Y32" s="29"/>
      <c r="Z32" s="29"/>
      <c r="AA32" s="29"/>
      <c r="AB32" s="2493"/>
      <c r="AC32" s="2493"/>
      <c r="AD32" s="2493"/>
      <c r="AE32" s="2493"/>
      <c r="AL32" s="109"/>
    </row>
    <row r="33" spans="1:38" ht="11.25" customHeight="1">
      <c r="A33" s="195"/>
      <c r="B33" s="35"/>
      <c r="C33" s="2493" t="s">
        <v>161</v>
      </c>
      <c r="D33" s="82" t="s">
        <v>1965</v>
      </c>
      <c r="E33" s="198"/>
      <c r="F33" s="199"/>
      <c r="G33" s="200"/>
      <c r="H33" s="200"/>
      <c r="I33" s="200"/>
      <c r="J33" s="2493"/>
      <c r="K33" s="2493"/>
      <c r="L33" s="2493"/>
      <c r="M33" s="2493"/>
      <c r="N33" s="205"/>
      <c r="O33" s="200"/>
      <c r="P33" s="200"/>
      <c r="Q33" s="82"/>
      <c r="R33" s="2526"/>
      <c r="S33" s="199"/>
      <c r="T33" s="22"/>
      <c r="U33" s="2493"/>
      <c r="V33" s="82"/>
      <c r="W33" s="29"/>
      <c r="X33" s="29"/>
      <c r="Y33" s="29"/>
      <c r="Z33" s="29"/>
      <c r="AA33" s="29"/>
      <c r="AB33" s="2493"/>
      <c r="AC33" s="2493"/>
      <c r="AD33" s="2493"/>
      <c r="AE33" s="2493"/>
      <c r="AI33" s="4392" t="s">
        <v>148</v>
      </c>
      <c r="AJ33" s="4347"/>
      <c r="AL33" s="109"/>
    </row>
    <row r="34" spans="1:38" ht="11.25" customHeight="1">
      <c r="A34" s="195"/>
      <c r="B34" s="35"/>
      <c r="C34" s="2493"/>
      <c r="D34" s="199" t="s">
        <v>1966</v>
      </c>
      <c r="E34" s="198"/>
      <c r="F34" s="199"/>
      <c r="G34" s="200"/>
      <c r="H34" s="200"/>
      <c r="I34" s="200"/>
      <c r="J34" s="2493"/>
      <c r="K34" s="2493"/>
      <c r="L34" s="2493"/>
      <c r="M34" s="2493"/>
      <c r="N34" s="205"/>
      <c r="O34" s="200"/>
      <c r="P34" s="200"/>
      <c r="Q34" s="82"/>
      <c r="R34" s="2526"/>
      <c r="S34" s="199"/>
      <c r="T34" s="22"/>
      <c r="U34" s="2493"/>
      <c r="V34" s="199"/>
      <c r="W34" s="29"/>
      <c r="X34" s="29"/>
      <c r="Y34" s="29"/>
      <c r="Z34" s="29"/>
      <c r="AA34" s="29"/>
      <c r="AB34" s="2493"/>
      <c r="AC34" s="2493"/>
      <c r="AD34" s="2493"/>
      <c r="AE34" s="2493"/>
      <c r="AI34" s="4182"/>
      <c r="AJ34" s="4348"/>
      <c r="AL34" s="109"/>
    </row>
    <row r="35" spans="1:38" ht="3.75" customHeight="1">
      <c r="A35" s="195"/>
      <c r="B35" s="35"/>
      <c r="C35" s="2493"/>
      <c r="D35" s="199"/>
      <c r="E35" s="198"/>
      <c r="F35" s="199"/>
      <c r="G35" s="200"/>
      <c r="H35" s="200"/>
      <c r="I35" s="200"/>
      <c r="J35" s="2493"/>
      <c r="K35" s="2493"/>
      <c r="L35" s="2493"/>
      <c r="M35" s="2493"/>
      <c r="N35" s="205"/>
      <c r="O35" s="200"/>
      <c r="P35" s="200"/>
      <c r="R35" s="2493"/>
      <c r="S35" s="199"/>
      <c r="T35" s="22"/>
      <c r="U35" s="2493"/>
      <c r="V35" s="199"/>
      <c r="W35" s="29"/>
      <c r="X35" s="29"/>
      <c r="Y35" s="29"/>
      <c r="Z35" s="29"/>
      <c r="AA35" s="29"/>
      <c r="AB35" s="2493"/>
      <c r="AC35" s="2493"/>
      <c r="AD35" s="2493"/>
      <c r="AE35" s="2493"/>
      <c r="AL35" s="109"/>
    </row>
    <row r="36" spans="1:38" ht="11.25" customHeight="1">
      <c r="A36" s="195"/>
      <c r="B36" s="35"/>
      <c r="C36" s="2493" t="s">
        <v>164</v>
      </c>
      <c r="D36" s="82" t="s">
        <v>1967</v>
      </c>
      <c r="E36" s="198"/>
      <c r="F36" s="199"/>
      <c r="G36" s="200"/>
      <c r="H36" s="200"/>
      <c r="I36" s="200"/>
      <c r="J36" s="2493"/>
      <c r="K36" s="2493"/>
      <c r="L36" s="2493"/>
      <c r="M36" s="2493"/>
      <c r="N36" s="205"/>
      <c r="O36" s="200"/>
      <c r="P36" s="200"/>
      <c r="Q36" s="82"/>
      <c r="R36" s="2526"/>
      <c r="S36" s="199"/>
      <c r="T36" s="22"/>
      <c r="U36" s="2493"/>
      <c r="V36" s="82"/>
      <c r="W36" s="29"/>
      <c r="X36" s="29"/>
      <c r="Y36" s="29"/>
      <c r="Z36" s="29"/>
      <c r="AA36" s="29"/>
      <c r="AB36" s="2493"/>
      <c r="AC36" s="2493"/>
      <c r="AD36" s="2493"/>
      <c r="AE36" s="2493"/>
      <c r="AI36" s="4392" t="s">
        <v>152</v>
      </c>
      <c r="AJ36" s="4347"/>
      <c r="AL36" s="109"/>
    </row>
    <row r="37" spans="1:38" ht="11.25" customHeight="1">
      <c r="A37" s="195"/>
      <c r="B37" s="35"/>
      <c r="C37" s="2493"/>
      <c r="D37" s="199" t="s">
        <v>1968</v>
      </c>
      <c r="E37" s="198"/>
      <c r="F37" s="199"/>
      <c r="G37" s="200"/>
      <c r="H37" s="200"/>
      <c r="I37" s="200"/>
      <c r="J37" s="2493"/>
      <c r="K37" s="2493"/>
      <c r="L37" s="2493"/>
      <c r="M37" s="2493"/>
      <c r="N37" s="205"/>
      <c r="O37" s="200"/>
      <c r="P37" s="200"/>
      <c r="Q37" s="82"/>
      <c r="R37" s="2526"/>
      <c r="S37" s="199"/>
      <c r="T37" s="22"/>
      <c r="U37" s="29"/>
      <c r="V37" s="29"/>
      <c r="W37" s="29"/>
      <c r="X37" s="29"/>
      <c r="Y37" s="29"/>
      <c r="Z37" s="29"/>
      <c r="AA37" s="29"/>
      <c r="AB37" s="2493"/>
      <c r="AC37" s="2493"/>
      <c r="AD37" s="2493"/>
      <c r="AE37" s="2493"/>
      <c r="AI37" s="4182"/>
      <c r="AJ37" s="4348"/>
      <c r="AL37" s="109"/>
    </row>
    <row r="38" spans="1:38" ht="3.75" customHeight="1">
      <c r="A38" s="195"/>
      <c r="B38" s="35"/>
      <c r="C38" s="2493"/>
      <c r="D38" s="199"/>
      <c r="E38" s="198"/>
      <c r="F38" s="199"/>
      <c r="G38" s="200"/>
      <c r="H38" s="200"/>
      <c r="I38" s="200"/>
      <c r="J38" s="2493"/>
      <c r="K38" s="2493"/>
      <c r="L38" s="2493"/>
      <c r="M38" s="2493"/>
      <c r="N38" s="205"/>
      <c r="O38" s="200"/>
      <c r="P38" s="200"/>
      <c r="R38" s="2493"/>
      <c r="S38" s="199"/>
      <c r="T38" s="22"/>
      <c r="U38" s="29"/>
      <c r="V38" s="253"/>
      <c r="W38" s="253"/>
      <c r="X38" s="29"/>
      <c r="Y38" s="256"/>
      <c r="Z38" s="256"/>
      <c r="AA38" s="256"/>
      <c r="AB38" s="2493"/>
      <c r="AC38" s="2493"/>
      <c r="AD38" s="2493"/>
      <c r="AE38" s="2493"/>
      <c r="AL38" s="109"/>
    </row>
    <row r="39" spans="1:38" ht="11.25" customHeight="1">
      <c r="A39" s="196"/>
      <c r="B39" s="35"/>
      <c r="C39" s="2493" t="s">
        <v>168</v>
      </c>
      <c r="D39" s="82" t="s">
        <v>1969</v>
      </c>
      <c r="E39" s="198"/>
      <c r="F39" s="199"/>
      <c r="G39" s="200"/>
      <c r="H39" s="200"/>
      <c r="I39" s="200"/>
      <c r="J39" s="2493"/>
      <c r="K39" s="2493"/>
      <c r="L39" s="2493"/>
      <c r="M39" s="2493"/>
      <c r="N39" s="205"/>
      <c r="O39" s="200"/>
      <c r="P39" s="200"/>
      <c r="Q39" s="82"/>
      <c r="R39" s="2526"/>
      <c r="S39" s="199"/>
      <c r="T39" s="22"/>
      <c r="U39" s="2493"/>
      <c r="V39" s="82"/>
      <c r="W39" s="29"/>
      <c r="X39" s="29"/>
      <c r="Y39" s="29"/>
      <c r="Z39" s="29"/>
      <c r="AA39" s="29"/>
      <c r="AB39" s="2493"/>
      <c r="AC39" s="2493"/>
      <c r="AD39" s="2493"/>
      <c r="AE39" s="2493"/>
      <c r="AI39" s="4392" t="s">
        <v>156</v>
      </c>
      <c r="AJ39" s="4347"/>
      <c r="AL39" s="109"/>
    </row>
    <row r="40" spans="1:38" ht="11.25" customHeight="1">
      <c r="A40" s="195"/>
      <c r="B40" s="35"/>
      <c r="C40" s="2493"/>
      <c r="D40" s="199" t="s">
        <v>1970</v>
      </c>
      <c r="E40" s="198"/>
      <c r="F40" s="199"/>
      <c r="G40" s="200"/>
      <c r="H40" s="200"/>
      <c r="I40" s="200"/>
      <c r="J40" s="2493"/>
      <c r="K40" s="2493"/>
      <c r="L40" s="2493"/>
      <c r="M40" s="2493"/>
      <c r="N40" s="205"/>
      <c r="O40" s="200"/>
      <c r="P40" s="200"/>
      <c r="Q40" s="82"/>
      <c r="R40" s="2526"/>
      <c r="S40" s="199"/>
      <c r="T40" s="22"/>
      <c r="U40" s="2493"/>
      <c r="V40" s="199"/>
      <c r="W40" s="29"/>
      <c r="X40" s="29"/>
      <c r="Y40" s="29"/>
      <c r="Z40" s="29"/>
      <c r="AA40" s="29"/>
      <c r="AB40" s="2493"/>
      <c r="AC40" s="2493"/>
      <c r="AD40" s="2493"/>
      <c r="AE40" s="2493"/>
      <c r="AI40" s="4182"/>
      <c r="AJ40" s="4348"/>
      <c r="AL40" s="109"/>
    </row>
    <row r="41" spans="1:38" ht="3.75" customHeight="1">
      <c r="A41" s="195"/>
      <c r="B41" s="35"/>
      <c r="C41" s="2493"/>
      <c r="D41" s="199"/>
      <c r="E41" s="198"/>
      <c r="F41" s="199"/>
      <c r="G41" s="200"/>
      <c r="H41" s="200"/>
      <c r="I41" s="200"/>
      <c r="J41" s="2493"/>
      <c r="K41" s="2493"/>
      <c r="L41" s="2493"/>
      <c r="M41" s="2493"/>
      <c r="N41" s="205"/>
      <c r="O41" s="200"/>
      <c r="P41" s="200"/>
      <c r="R41" s="2493"/>
      <c r="S41" s="199"/>
      <c r="T41" s="22"/>
      <c r="U41" s="2493"/>
      <c r="V41" s="199"/>
      <c r="W41" s="29"/>
      <c r="X41" s="29"/>
      <c r="Y41" s="29"/>
      <c r="Z41" s="29"/>
      <c r="AA41" s="29"/>
      <c r="AB41" s="2493"/>
      <c r="AC41" s="2493"/>
      <c r="AD41" s="2493"/>
      <c r="AE41" s="2493"/>
      <c r="AL41" s="109"/>
    </row>
    <row r="42" spans="1:38" ht="11.25" customHeight="1">
      <c r="A42" s="195"/>
      <c r="B42" s="35"/>
      <c r="C42" s="2493" t="s">
        <v>229</v>
      </c>
      <c r="D42" s="82" t="s">
        <v>1971</v>
      </c>
      <c r="E42" s="198"/>
      <c r="F42" s="199"/>
      <c r="G42" s="200"/>
      <c r="H42" s="200"/>
      <c r="I42" s="200"/>
      <c r="J42" s="2493"/>
      <c r="K42" s="2493"/>
      <c r="L42" s="2493"/>
      <c r="M42" s="2493"/>
      <c r="N42" s="205"/>
      <c r="O42" s="200"/>
      <c r="P42" s="200"/>
      <c r="Q42" s="82"/>
      <c r="R42" s="2526"/>
      <c r="S42" s="199"/>
      <c r="T42" s="22"/>
      <c r="U42" s="2493"/>
      <c r="V42" s="82"/>
      <c r="W42" s="29"/>
      <c r="X42" s="29"/>
      <c r="Y42" s="29"/>
      <c r="Z42" s="29"/>
      <c r="AA42" s="29"/>
      <c r="AB42" s="2493"/>
      <c r="AC42" s="2493"/>
      <c r="AD42" s="2493"/>
      <c r="AE42" s="2493"/>
      <c r="AI42" s="4392" t="s">
        <v>160</v>
      </c>
      <c r="AJ42" s="4347"/>
      <c r="AL42" s="109"/>
    </row>
    <row r="43" spans="1:38" ht="11.25" customHeight="1">
      <c r="A43" s="195"/>
      <c r="B43" s="35"/>
      <c r="C43" s="2493"/>
      <c r="D43" s="199" t="s">
        <v>1972</v>
      </c>
      <c r="E43" s="198"/>
      <c r="F43" s="199"/>
      <c r="G43" s="200"/>
      <c r="H43" s="200"/>
      <c r="I43" s="200"/>
      <c r="J43" s="2493"/>
      <c r="K43" s="2493"/>
      <c r="L43" s="2493"/>
      <c r="M43" s="2493"/>
      <c r="N43" s="205"/>
      <c r="O43" s="200"/>
      <c r="P43" s="200"/>
      <c r="Q43" s="82"/>
      <c r="R43" s="2526"/>
      <c r="S43" s="199"/>
      <c r="T43" s="22"/>
      <c r="U43" s="2493"/>
      <c r="V43" s="199"/>
      <c r="W43" s="29"/>
      <c r="X43" s="29"/>
      <c r="Y43" s="29"/>
      <c r="Z43" s="29"/>
      <c r="AA43" s="29"/>
      <c r="AB43" s="2493"/>
      <c r="AC43" s="2493"/>
      <c r="AD43" s="2493"/>
      <c r="AE43" s="2493"/>
      <c r="AI43" s="4182"/>
      <c r="AJ43" s="4348"/>
      <c r="AL43" s="109"/>
    </row>
    <row r="44" spans="1:38" ht="3.75" customHeight="1">
      <c r="A44" s="195"/>
      <c r="B44" s="35"/>
      <c r="C44" s="2493"/>
      <c r="D44" s="199"/>
      <c r="E44" s="198"/>
      <c r="F44" s="199"/>
      <c r="G44" s="200"/>
      <c r="H44" s="200"/>
      <c r="I44" s="200"/>
      <c r="J44" s="2493"/>
      <c r="K44" s="2493"/>
      <c r="L44" s="2493"/>
      <c r="M44" s="2493"/>
      <c r="N44" s="205"/>
      <c r="O44" s="200"/>
      <c r="P44" s="200"/>
      <c r="R44" s="2493"/>
      <c r="S44" s="199"/>
      <c r="T44" s="22"/>
      <c r="U44" s="2493"/>
      <c r="V44" s="199"/>
      <c r="W44" s="29"/>
      <c r="X44" s="29"/>
      <c r="Y44" s="29"/>
      <c r="Z44" s="29"/>
      <c r="AA44" s="29"/>
      <c r="AB44" s="2493"/>
      <c r="AC44" s="2493"/>
      <c r="AD44" s="2493"/>
      <c r="AE44" s="2493"/>
      <c r="AL44" s="109"/>
    </row>
    <row r="45" spans="1:38" ht="11.25" customHeight="1">
      <c r="A45" s="195"/>
      <c r="B45" s="35"/>
      <c r="C45" s="2493" t="s">
        <v>232</v>
      </c>
      <c r="D45" s="82" t="s">
        <v>1973</v>
      </c>
      <c r="E45" s="198"/>
      <c r="F45" s="199"/>
      <c r="G45" s="200"/>
      <c r="H45" s="200"/>
      <c r="I45" s="200"/>
      <c r="J45" s="2493"/>
      <c r="K45" s="2493"/>
      <c r="L45" s="2493"/>
      <c r="M45" s="2493"/>
      <c r="N45" s="205"/>
      <c r="O45" s="200"/>
      <c r="P45" s="200"/>
      <c r="Q45" s="82"/>
      <c r="R45" s="2526"/>
      <c r="S45" s="199"/>
      <c r="T45" s="22"/>
      <c r="U45" s="2493"/>
      <c r="V45" s="82"/>
      <c r="W45" s="29"/>
      <c r="X45" s="29"/>
      <c r="Y45" s="29"/>
      <c r="Z45" s="29"/>
      <c r="AA45" s="29"/>
      <c r="AB45" s="2493"/>
      <c r="AC45" s="2493"/>
      <c r="AD45" s="2493"/>
      <c r="AE45" s="2493"/>
      <c r="AI45" s="4182">
        <v>10</v>
      </c>
      <c r="AJ45" s="4347"/>
      <c r="AL45" s="109"/>
    </row>
    <row r="46" spans="1:38" ht="11.25" customHeight="1">
      <c r="A46" s="195"/>
      <c r="B46" s="35"/>
      <c r="C46" s="2493"/>
      <c r="D46" s="199" t="s">
        <v>1974</v>
      </c>
      <c r="E46" s="198"/>
      <c r="F46" s="199"/>
      <c r="G46" s="200"/>
      <c r="H46" s="200"/>
      <c r="I46" s="200"/>
      <c r="J46" s="2493"/>
      <c r="K46" s="2493"/>
      <c r="L46" s="2493"/>
      <c r="M46" s="2493"/>
      <c r="N46" s="205"/>
      <c r="O46" s="200"/>
      <c r="P46" s="200"/>
      <c r="R46" s="2493"/>
      <c r="S46" s="199"/>
      <c r="T46" s="22"/>
      <c r="U46" s="29"/>
      <c r="V46" s="253"/>
      <c r="W46" s="253"/>
      <c r="X46" s="29"/>
      <c r="Y46" s="256"/>
      <c r="Z46" s="256"/>
      <c r="AA46" s="256"/>
      <c r="AB46" s="2493"/>
      <c r="AC46" s="2493"/>
      <c r="AD46" s="2493"/>
      <c r="AE46" s="2493"/>
      <c r="AI46" s="4182"/>
      <c r="AJ46" s="4348"/>
      <c r="AL46" s="109"/>
    </row>
    <row r="47" spans="1:38" ht="3.75" customHeight="1">
      <c r="A47" s="195"/>
      <c r="B47" s="35"/>
      <c r="C47" s="2493"/>
      <c r="D47" s="199"/>
      <c r="E47" s="198"/>
      <c r="F47" s="199"/>
      <c r="G47" s="200"/>
      <c r="H47" s="200"/>
      <c r="I47" s="200"/>
      <c r="J47" s="2493"/>
      <c r="K47" s="2493"/>
      <c r="L47" s="2493"/>
      <c r="M47" s="2493"/>
      <c r="N47" s="205"/>
      <c r="O47" s="200"/>
      <c r="P47" s="200"/>
      <c r="R47" s="2493"/>
      <c r="S47" s="199"/>
      <c r="T47" s="22"/>
      <c r="U47" s="29"/>
      <c r="V47" s="253"/>
      <c r="W47" s="253"/>
      <c r="X47" s="29"/>
      <c r="Y47" s="256"/>
      <c r="Z47" s="256"/>
      <c r="AA47" s="256"/>
      <c r="AB47" s="2493"/>
      <c r="AC47" s="2493"/>
      <c r="AD47" s="2493"/>
      <c r="AE47" s="2493"/>
      <c r="AL47" s="109"/>
    </row>
    <row r="48" spans="1:38" ht="11.25" customHeight="1">
      <c r="A48" s="195"/>
      <c r="B48" s="35"/>
      <c r="C48" s="2493" t="s">
        <v>235</v>
      </c>
      <c r="D48" s="82" t="s">
        <v>1975</v>
      </c>
      <c r="E48" s="198"/>
      <c r="F48" s="199"/>
      <c r="G48" s="200"/>
      <c r="H48" s="200"/>
      <c r="I48" s="200"/>
      <c r="J48" s="2493"/>
      <c r="K48" s="2493"/>
      <c r="L48" s="2493"/>
      <c r="M48" s="2493"/>
      <c r="N48" s="205"/>
      <c r="O48" s="200"/>
      <c r="P48" s="200"/>
      <c r="Q48" s="4212"/>
      <c r="R48" s="2526"/>
      <c r="S48" s="199"/>
      <c r="T48" s="22"/>
      <c r="U48" s="2493"/>
      <c r="V48" s="82"/>
      <c r="W48" s="29"/>
      <c r="X48" s="29"/>
      <c r="Y48" s="29"/>
      <c r="Z48" s="29"/>
      <c r="AA48" s="29"/>
      <c r="AB48" s="2493"/>
      <c r="AC48" s="2493"/>
      <c r="AD48" s="2493"/>
      <c r="AE48" s="2493"/>
      <c r="AI48" s="4182">
        <v>11</v>
      </c>
      <c r="AJ48" s="4347"/>
      <c r="AL48" s="109"/>
    </row>
    <row r="49" spans="1:38" ht="11.25" customHeight="1">
      <c r="A49" s="195"/>
      <c r="B49" s="35"/>
      <c r="C49" s="2493"/>
      <c r="D49" s="199" t="s">
        <v>1976</v>
      </c>
      <c r="E49" s="198"/>
      <c r="F49" s="199"/>
      <c r="G49" s="200"/>
      <c r="H49" s="200"/>
      <c r="I49" s="200"/>
      <c r="J49" s="2493"/>
      <c r="K49" s="2493"/>
      <c r="L49" s="2493"/>
      <c r="M49" s="2493"/>
      <c r="N49" s="205"/>
      <c r="O49" s="200"/>
      <c r="P49" s="200"/>
      <c r="Q49" s="4212"/>
      <c r="R49" s="2526"/>
      <c r="S49" s="199"/>
      <c r="T49" s="22"/>
      <c r="U49" s="2493"/>
      <c r="V49" s="199"/>
      <c r="W49" s="29"/>
      <c r="X49" s="29"/>
      <c r="Y49" s="29"/>
      <c r="Z49" s="29"/>
      <c r="AA49" s="29"/>
      <c r="AB49" s="2493"/>
      <c r="AC49" s="2493"/>
      <c r="AD49" s="2493"/>
      <c r="AE49" s="2493"/>
      <c r="AI49" s="4182"/>
      <c r="AJ49" s="4348"/>
      <c r="AL49" s="109"/>
    </row>
    <row r="50" spans="1:38" ht="3.75" customHeight="1">
      <c r="A50" s="195"/>
      <c r="B50" s="35"/>
      <c r="C50" s="2493"/>
      <c r="D50" s="199"/>
      <c r="E50" s="198"/>
      <c r="F50" s="199"/>
      <c r="G50" s="200"/>
      <c r="H50" s="200"/>
      <c r="I50" s="200"/>
      <c r="J50" s="2493"/>
      <c r="K50" s="2493"/>
      <c r="L50" s="2493"/>
      <c r="M50" s="2493"/>
      <c r="N50" s="205"/>
      <c r="O50" s="200"/>
      <c r="P50" s="200"/>
      <c r="R50" s="2493"/>
      <c r="S50" s="199"/>
      <c r="T50" s="22"/>
      <c r="U50" s="2493"/>
      <c r="V50" s="199"/>
      <c r="W50" s="29"/>
      <c r="X50" s="29"/>
      <c r="Y50" s="29"/>
      <c r="Z50" s="29"/>
      <c r="AA50" s="29"/>
      <c r="AB50" s="2493"/>
      <c r="AC50" s="2493"/>
      <c r="AD50" s="2493"/>
      <c r="AE50" s="2493"/>
      <c r="AL50" s="109"/>
    </row>
    <row r="51" spans="1:38" ht="11.25" customHeight="1">
      <c r="A51" s="195"/>
      <c r="B51" s="35"/>
      <c r="C51" s="2493" t="s">
        <v>238</v>
      </c>
      <c r="D51" s="82" t="s">
        <v>1365</v>
      </c>
      <c r="E51" s="198"/>
      <c r="F51" s="199"/>
      <c r="G51" s="200"/>
      <c r="H51" s="200"/>
      <c r="I51" s="200"/>
      <c r="J51" s="2493"/>
      <c r="K51" s="2493"/>
      <c r="L51" s="2493"/>
      <c r="M51" s="2493"/>
      <c r="N51" s="205"/>
      <c r="O51" s="200"/>
      <c r="P51" s="200"/>
      <c r="Q51" s="4212"/>
      <c r="R51" s="2526"/>
      <c r="S51" s="199"/>
      <c r="T51" s="22"/>
      <c r="U51" s="2493"/>
      <c r="V51" s="82"/>
      <c r="W51" s="29"/>
      <c r="X51" s="29"/>
      <c r="Y51" s="29"/>
      <c r="Z51" s="29"/>
      <c r="AA51" s="29"/>
      <c r="AB51" s="2493"/>
      <c r="AC51" s="2493"/>
      <c r="AD51" s="2493"/>
      <c r="AE51" s="2493"/>
      <c r="AI51" s="4182">
        <v>12</v>
      </c>
      <c r="AJ51" s="4347"/>
      <c r="AL51" s="109"/>
    </row>
    <row r="52" spans="1:38" ht="11.25" customHeight="1">
      <c r="A52" s="195"/>
      <c r="B52" s="35"/>
      <c r="C52" s="2493"/>
      <c r="D52" s="199" t="s">
        <v>1366</v>
      </c>
      <c r="E52" s="198"/>
      <c r="F52" s="199"/>
      <c r="G52" s="200"/>
      <c r="H52" s="200"/>
      <c r="I52" s="200"/>
      <c r="J52" s="2493"/>
      <c r="K52" s="2493"/>
      <c r="L52" s="2493"/>
      <c r="M52" s="2493"/>
      <c r="N52" s="205"/>
      <c r="O52" s="200"/>
      <c r="P52" s="200"/>
      <c r="Q52" s="4212"/>
      <c r="R52" s="2526"/>
      <c r="S52" s="199"/>
      <c r="T52" s="22"/>
      <c r="U52" s="29"/>
      <c r="V52" s="103"/>
      <c r="W52" s="29"/>
      <c r="X52" s="29"/>
      <c r="Y52" s="29"/>
      <c r="Z52" s="29"/>
      <c r="AA52" s="29"/>
      <c r="AB52" s="2493"/>
      <c r="AC52" s="2493"/>
      <c r="AD52" s="2493"/>
      <c r="AE52" s="2493"/>
      <c r="AI52" s="4182"/>
      <c r="AJ52" s="4348"/>
      <c r="AL52" s="109"/>
    </row>
    <row r="53" spans="1:38" ht="18" customHeight="1">
      <c r="A53" s="195"/>
      <c r="B53" s="35"/>
      <c r="C53" s="2493"/>
      <c r="D53" s="242"/>
      <c r="E53" s="243"/>
      <c r="F53" s="243"/>
      <c r="G53" s="243"/>
      <c r="H53" s="243"/>
      <c r="I53" s="243"/>
      <c r="J53" s="247"/>
      <c r="K53" s="247"/>
      <c r="L53" s="247"/>
      <c r="M53" s="247"/>
      <c r="N53" s="205"/>
      <c r="O53" s="200"/>
      <c r="P53" s="200"/>
      <c r="R53" s="2493"/>
      <c r="S53" s="199"/>
      <c r="T53" s="22"/>
      <c r="U53" s="2493"/>
      <c r="V53" s="199"/>
      <c r="W53" s="29"/>
      <c r="X53" s="29"/>
      <c r="Y53" s="29"/>
      <c r="Z53" s="29"/>
      <c r="AA53" s="29"/>
      <c r="AB53" s="2493"/>
      <c r="AC53" s="2493"/>
      <c r="AD53" s="2493"/>
      <c r="AE53" s="2493"/>
      <c r="AL53" s="109"/>
    </row>
    <row r="54" spans="1:38" ht="11.25" customHeight="1">
      <c r="A54" s="195"/>
      <c r="B54" s="35"/>
      <c r="C54" s="2493"/>
      <c r="D54" s="82"/>
      <c r="E54" s="198"/>
      <c r="F54" s="199"/>
      <c r="G54" s="200"/>
      <c r="H54" s="200"/>
      <c r="I54" s="200"/>
      <c r="J54" s="2493"/>
      <c r="K54" s="2493"/>
      <c r="L54" s="2493"/>
      <c r="M54" s="2493"/>
      <c r="N54" s="205"/>
      <c r="O54" s="200"/>
      <c r="P54" s="200"/>
      <c r="Q54" s="4212"/>
      <c r="R54" s="2526"/>
      <c r="S54" s="199"/>
      <c r="T54" s="22"/>
      <c r="U54" s="2493"/>
      <c r="AI54" s="4212"/>
      <c r="AJ54" s="2526"/>
      <c r="AL54" s="109"/>
    </row>
    <row r="55" spans="1:38" ht="11.25" customHeight="1">
      <c r="A55" s="237"/>
      <c r="B55" s="238"/>
      <c r="C55" s="2482"/>
      <c r="D55" s="239"/>
      <c r="E55" s="240"/>
      <c r="F55" s="239"/>
      <c r="G55" s="241"/>
      <c r="H55" s="241"/>
      <c r="I55" s="241"/>
      <c r="J55" s="2482"/>
      <c r="K55" s="2482"/>
      <c r="L55" s="2482"/>
      <c r="M55" s="2482"/>
      <c r="N55" s="246"/>
      <c r="O55" s="241"/>
      <c r="P55" s="241"/>
      <c r="Q55" s="4187"/>
      <c r="R55" s="254"/>
      <c r="S55" s="239"/>
      <c r="T55" s="249"/>
      <c r="U55" s="250"/>
      <c r="V55" s="250"/>
      <c r="W55" s="250"/>
      <c r="X55" s="250"/>
      <c r="Y55" s="250"/>
      <c r="Z55" s="250"/>
      <c r="AA55" s="250"/>
      <c r="AB55" s="2482"/>
      <c r="AC55" s="2482"/>
      <c r="AD55" s="2482"/>
      <c r="AE55" s="2482"/>
      <c r="AF55" s="248"/>
      <c r="AG55" s="248"/>
      <c r="AH55" s="248"/>
      <c r="AI55" s="4187"/>
      <c r="AJ55" s="254"/>
      <c r="AK55" s="248"/>
      <c r="AL55" s="258"/>
    </row>
    <row r="56" spans="1:38" ht="11.25" customHeight="1">
      <c r="A56" s="195"/>
      <c r="B56" s="35"/>
      <c r="C56" s="2493"/>
      <c r="E56" s="198"/>
      <c r="F56" s="199"/>
      <c r="G56" s="200"/>
      <c r="H56" s="200"/>
      <c r="I56" s="200"/>
      <c r="J56" s="2493"/>
      <c r="K56" s="2493"/>
      <c r="L56" s="2493"/>
      <c r="M56" s="2493"/>
      <c r="N56" s="205"/>
      <c r="O56" s="200"/>
      <c r="P56" s="200"/>
      <c r="R56" s="2493"/>
      <c r="S56" s="199"/>
      <c r="T56" s="22"/>
      <c r="U56" s="29"/>
      <c r="V56" s="253"/>
      <c r="W56" s="253"/>
      <c r="X56" s="29"/>
      <c r="Y56" s="256"/>
      <c r="Z56" s="256"/>
      <c r="AA56" s="256"/>
      <c r="AB56" s="2493"/>
      <c r="AC56" s="2493"/>
      <c r="AD56" s="2493"/>
      <c r="AE56" s="2493"/>
      <c r="AL56" s="109"/>
    </row>
    <row r="57" spans="1:38" ht="11.25" customHeight="1">
      <c r="A57" s="195"/>
      <c r="B57" s="35"/>
      <c r="C57" s="2493"/>
      <c r="D57" s="199"/>
      <c r="E57" s="198"/>
      <c r="F57" s="199"/>
      <c r="G57" s="200"/>
      <c r="H57" s="200"/>
      <c r="I57" s="200"/>
      <c r="J57" s="2493"/>
      <c r="K57" s="2493"/>
      <c r="L57" s="2493"/>
      <c r="M57" s="2493"/>
      <c r="N57" s="205"/>
      <c r="O57" s="200"/>
      <c r="P57" s="200"/>
      <c r="R57" s="2493"/>
      <c r="S57" s="199"/>
      <c r="T57" s="22"/>
      <c r="U57" s="29"/>
      <c r="V57" s="253"/>
      <c r="W57" s="253"/>
      <c r="X57" s="29"/>
      <c r="Y57" s="256"/>
      <c r="Z57" s="256"/>
      <c r="AA57" s="256"/>
      <c r="AB57" s="2493"/>
      <c r="AC57" s="2493"/>
      <c r="AD57" s="2493"/>
      <c r="AE57" s="2493"/>
      <c r="AL57" s="109"/>
    </row>
    <row r="58" spans="1:38" ht="11.25" customHeight="1">
      <c r="A58" s="2432" t="s">
        <v>1977</v>
      </c>
      <c r="C58" s="34" t="s">
        <v>1978</v>
      </c>
      <c r="E58" s="198"/>
      <c r="F58" s="199"/>
      <c r="G58" s="200"/>
      <c r="H58" s="200"/>
      <c r="I58" s="200"/>
      <c r="J58" s="2493"/>
      <c r="K58" s="2493"/>
      <c r="L58" s="2493"/>
      <c r="M58" s="2493"/>
      <c r="N58" s="205"/>
      <c r="O58" s="200"/>
      <c r="P58" s="200"/>
      <c r="R58" s="2493"/>
      <c r="S58" s="199"/>
      <c r="T58" s="22"/>
      <c r="U58" s="29"/>
      <c r="V58" s="29"/>
      <c r="W58" s="29"/>
      <c r="X58" s="29"/>
      <c r="Y58" s="29"/>
      <c r="Z58" s="29"/>
      <c r="AA58" s="29"/>
      <c r="AB58" s="2493"/>
      <c r="AC58" s="2493"/>
      <c r="AD58" s="2493"/>
      <c r="AE58" s="2493"/>
      <c r="AL58" s="109"/>
    </row>
    <row r="59" spans="1:38" ht="12">
      <c r="A59" s="195"/>
      <c r="C59" s="35" t="s">
        <v>1979</v>
      </c>
      <c r="E59" s="198"/>
      <c r="F59" s="199"/>
      <c r="G59" s="200"/>
      <c r="H59" s="200"/>
      <c r="I59" s="200"/>
      <c r="J59" s="2493"/>
      <c r="K59" s="2493"/>
      <c r="L59" s="2493"/>
      <c r="M59" s="2493"/>
      <c r="N59" s="205"/>
      <c r="O59" s="200"/>
      <c r="P59" s="200"/>
      <c r="R59" s="2493"/>
      <c r="S59" s="199"/>
      <c r="T59" s="22"/>
      <c r="U59" s="29"/>
      <c r="V59" s="29"/>
      <c r="W59" s="29"/>
      <c r="X59" s="29"/>
      <c r="Y59" s="29"/>
      <c r="Z59" s="29"/>
      <c r="AA59" s="29"/>
      <c r="AB59" s="2493"/>
      <c r="AC59" s="2493"/>
      <c r="AD59" s="2493"/>
      <c r="AE59" s="2493"/>
      <c r="AL59" s="109"/>
    </row>
    <row r="60" spans="1:38" ht="3" customHeight="1">
      <c r="A60" s="195"/>
      <c r="E60" s="198"/>
      <c r="F60" s="199"/>
      <c r="G60" s="200"/>
      <c r="H60" s="200"/>
      <c r="I60" s="200"/>
      <c r="J60" s="2493"/>
      <c r="K60" s="2493"/>
      <c r="L60" s="2493"/>
      <c r="M60" s="2493"/>
      <c r="N60" s="205"/>
      <c r="O60" s="200"/>
      <c r="P60" s="200"/>
      <c r="R60" s="2493"/>
      <c r="S60" s="199"/>
      <c r="T60" s="22"/>
      <c r="U60" s="29"/>
      <c r="V60" s="29"/>
      <c r="W60" s="29"/>
      <c r="X60" s="29"/>
      <c r="Y60" s="29"/>
      <c r="Z60" s="29"/>
      <c r="AA60" s="29"/>
      <c r="AB60" s="2493"/>
      <c r="AC60" s="2493"/>
      <c r="AD60" s="2493"/>
      <c r="AE60" s="2493"/>
      <c r="AL60" s="109"/>
    </row>
    <row r="61" spans="1:38" ht="7.5" customHeight="1">
      <c r="A61" s="197"/>
      <c r="B61" s="34"/>
      <c r="C61" s="2523"/>
      <c r="D61" s="22"/>
      <c r="E61" s="198"/>
      <c r="F61" s="199"/>
      <c r="G61" s="200"/>
      <c r="H61" s="200"/>
      <c r="I61" s="200"/>
      <c r="J61" s="2493"/>
      <c r="K61" s="2493"/>
      <c r="L61" s="2493"/>
      <c r="M61" s="2493"/>
      <c r="N61" s="205"/>
      <c r="O61" s="200"/>
      <c r="P61" s="200"/>
      <c r="Q61" s="82"/>
      <c r="R61" s="82"/>
      <c r="S61" s="199"/>
      <c r="T61" s="22"/>
      <c r="U61" s="29"/>
      <c r="V61" s="29"/>
      <c r="W61" s="29"/>
      <c r="X61" s="29"/>
      <c r="Y61" s="29"/>
      <c r="Z61" s="29"/>
      <c r="AA61" s="29"/>
      <c r="AB61" s="2493"/>
      <c r="AC61" s="2493"/>
      <c r="AD61" s="2493"/>
      <c r="AE61" s="2493"/>
      <c r="AI61" s="4283">
        <v>380013</v>
      </c>
      <c r="AJ61" s="4283"/>
      <c r="AL61" s="109"/>
    </row>
    <row r="62" spans="1:38" ht="11.25" customHeight="1">
      <c r="A62" s="197"/>
      <c r="B62" s="34"/>
      <c r="C62" s="2493" t="s">
        <v>144</v>
      </c>
      <c r="D62" s="82" t="s">
        <v>1980</v>
      </c>
      <c r="E62" s="198"/>
      <c r="F62" s="199"/>
      <c r="G62" s="200"/>
      <c r="H62" s="200"/>
      <c r="I62" s="200"/>
      <c r="J62" s="2493"/>
      <c r="K62" s="2493"/>
      <c r="L62" s="2493"/>
      <c r="M62" s="2493"/>
      <c r="N62" s="205"/>
      <c r="O62" s="200"/>
      <c r="P62" s="200"/>
      <c r="Q62" s="82"/>
      <c r="R62" s="206"/>
      <c r="S62" s="199"/>
      <c r="T62" s="22"/>
      <c r="U62" s="2493"/>
      <c r="V62" s="82"/>
      <c r="W62" s="29"/>
      <c r="X62" s="29"/>
      <c r="Y62" s="29"/>
      <c r="Z62" s="29"/>
      <c r="AA62" s="29"/>
      <c r="AB62" s="2493"/>
      <c r="AC62" s="2493"/>
      <c r="AD62" s="2493"/>
      <c r="AE62" s="2493"/>
      <c r="AI62" s="4182">
        <v>1</v>
      </c>
      <c r="AJ62" s="4347"/>
      <c r="AL62" s="109"/>
    </row>
    <row r="63" spans="1:38" ht="11.25" customHeight="1">
      <c r="A63" s="197"/>
      <c r="B63" s="34"/>
      <c r="C63" s="2493"/>
      <c r="D63" s="199" t="s">
        <v>1981</v>
      </c>
      <c r="E63" s="198"/>
      <c r="F63" s="199"/>
      <c r="G63" s="200"/>
      <c r="H63" s="200"/>
      <c r="I63" s="200"/>
      <c r="J63" s="2493"/>
      <c r="K63" s="2493"/>
      <c r="L63" s="2493"/>
      <c r="M63" s="2493"/>
      <c r="N63" s="205"/>
      <c r="O63" s="200"/>
      <c r="P63" s="200"/>
      <c r="Q63" s="82"/>
      <c r="R63" s="206"/>
      <c r="S63" s="199"/>
      <c r="T63" s="22"/>
      <c r="U63" s="82"/>
      <c r="V63" s="34"/>
      <c r="W63" s="29"/>
      <c r="X63" s="29"/>
      <c r="Y63" s="29"/>
      <c r="Z63" s="29"/>
      <c r="AA63" s="29"/>
      <c r="AB63" s="2493"/>
      <c r="AC63" s="2493"/>
      <c r="AD63" s="2493"/>
      <c r="AE63" s="2493"/>
      <c r="AI63" s="4182"/>
      <c r="AJ63" s="4348"/>
      <c r="AL63" s="109"/>
    </row>
    <row r="64" spans="1:38" ht="3.75" customHeight="1">
      <c r="A64" s="197"/>
      <c r="B64" s="34"/>
      <c r="C64" s="2493"/>
      <c r="D64" s="34"/>
      <c r="E64" s="198"/>
      <c r="F64" s="199"/>
      <c r="G64" s="200"/>
      <c r="H64" s="200"/>
      <c r="I64" s="200"/>
      <c r="J64" s="2493"/>
      <c r="K64" s="2493"/>
      <c r="L64" s="2493"/>
      <c r="M64" s="2493"/>
      <c r="N64" s="205"/>
      <c r="O64" s="200"/>
      <c r="P64" s="200"/>
      <c r="Q64" s="251"/>
      <c r="R64" s="251"/>
      <c r="S64" s="199"/>
      <c r="T64" s="22"/>
      <c r="U64" s="34"/>
      <c r="V64" s="34"/>
      <c r="W64" s="29"/>
      <c r="X64" s="29"/>
      <c r="Y64" s="29"/>
      <c r="Z64" s="29"/>
      <c r="AA64" s="29"/>
      <c r="AB64" s="2493"/>
      <c r="AC64" s="2493"/>
      <c r="AD64" s="2493"/>
      <c r="AE64" s="2493"/>
      <c r="AI64" s="251"/>
      <c r="AJ64" s="251"/>
      <c r="AL64" s="109"/>
    </row>
    <row r="65" spans="1:39" ht="11.25" customHeight="1">
      <c r="A65" s="196"/>
      <c r="B65" s="35"/>
      <c r="C65" s="2493" t="s">
        <v>149</v>
      </c>
      <c r="D65" s="82" t="s">
        <v>1982</v>
      </c>
      <c r="E65" s="198"/>
      <c r="F65" s="199"/>
      <c r="G65" s="200"/>
      <c r="H65" s="200"/>
      <c r="I65" s="200"/>
      <c r="J65" s="2493"/>
      <c r="K65" s="2493"/>
      <c r="L65" s="2493"/>
      <c r="M65" s="2493"/>
      <c r="N65" s="205"/>
      <c r="O65" s="200"/>
      <c r="P65" s="200"/>
      <c r="Q65" s="82"/>
      <c r="R65" s="251"/>
      <c r="S65" s="199"/>
      <c r="T65" s="22"/>
      <c r="U65" s="2493"/>
      <c r="V65" s="252"/>
      <c r="W65" s="29"/>
      <c r="X65" s="29"/>
      <c r="Y65" s="29"/>
      <c r="Z65" s="29"/>
      <c r="AA65" s="29"/>
      <c r="AB65" s="2493"/>
      <c r="AC65" s="2493"/>
      <c r="AD65" s="2493"/>
      <c r="AE65" s="2493"/>
      <c r="AI65" s="4182">
        <v>2</v>
      </c>
      <c r="AJ65" s="4347"/>
      <c r="AL65" s="109"/>
    </row>
    <row r="66" spans="1:39" ht="11.25" customHeight="1">
      <c r="A66" s="197"/>
      <c r="B66" s="34"/>
      <c r="C66" s="2493"/>
      <c r="D66" s="199" t="s">
        <v>1983</v>
      </c>
      <c r="E66" s="198"/>
      <c r="F66" s="199"/>
      <c r="G66" s="200"/>
      <c r="H66" s="200"/>
      <c r="I66" s="200"/>
      <c r="J66" s="2493"/>
      <c r="K66" s="2493"/>
      <c r="L66" s="2493"/>
      <c r="M66" s="2493"/>
      <c r="N66" s="205"/>
      <c r="O66" s="200"/>
      <c r="P66" s="200"/>
      <c r="Q66" s="82"/>
      <c r="R66" s="251"/>
      <c r="S66" s="199"/>
      <c r="T66" s="22"/>
      <c r="U66" s="82"/>
      <c r="V66" s="199"/>
      <c r="W66" s="29"/>
      <c r="X66" s="29"/>
      <c r="Y66" s="29"/>
      <c r="Z66" s="29"/>
      <c r="AA66" s="29"/>
      <c r="AB66" s="2493"/>
      <c r="AC66" s="2493"/>
      <c r="AD66" s="2493"/>
      <c r="AE66" s="2493"/>
      <c r="AI66" s="4182"/>
      <c r="AJ66" s="4348"/>
      <c r="AL66" s="109"/>
    </row>
    <row r="67" spans="1:39" ht="3.75" customHeight="1">
      <c r="A67" s="196"/>
      <c r="B67" s="35"/>
      <c r="C67" s="2493"/>
      <c r="D67" s="34"/>
      <c r="E67" s="198"/>
      <c r="F67" s="199"/>
      <c r="G67" s="200"/>
      <c r="H67" s="200"/>
      <c r="I67" s="200"/>
      <c r="J67" s="2493"/>
      <c r="K67" s="2493"/>
      <c r="L67" s="2493"/>
      <c r="M67" s="2493"/>
      <c r="N67" s="205"/>
      <c r="O67" s="200"/>
      <c r="P67" s="200"/>
      <c r="Q67" s="2526"/>
      <c r="R67" s="2526"/>
      <c r="S67" s="199"/>
      <c r="T67" s="22"/>
      <c r="U67" s="34"/>
      <c r="V67" s="34"/>
      <c r="W67" s="29"/>
      <c r="X67" s="29"/>
      <c r="Y67" s="29"/>
      <c r="Z67" s="29"/>
      <c r="AA67" s="29"/>
      <c r="AB67" s="2493"/>
      <c r="AC67" s="2493"/>
      <c r="AD67" s="2493"/>
      <c r="AE67" s="2493"/>
      <c r="AI67" s="2526"/>
      <c r="AJ67" s="2526"/>
      <c r="AL67" s="109"/>
    </row>
    <row r="68" spans="1:39" ht="11.25" customHeight="1">
      <c r="A68" s="196"/>
      <c r="B68" s="35"/>
      <c r="C68" s="2493" t="s">
        <v>153</v>
      </c>
      <c r="D68" s="82" t="s">
        <v>1984</v>
      </c>
      <c r="E68" s="198"/>
      <c r="F68" s="199"/>
      <c r="G68" s="200"/>
      <c r="H68" s="200"/>
      <c r="I68" s="200"/>
      <c r="J68" s="2493"/>
      <c r="K68" s="2493"/>
      <c r="L68" s="2493"/>
      <c r="M68" s="2493"/>
      <c r="N68" s="205"/>
      <c r="O68" s="200"/>
      <c r="P68" s="200"/>
      <c r="Q68" s="82"/>
      <c r="R68" s="2526"/>
      <c r="S68" s="199"/>
      <c r="T68" s="22"/>
      <c r="U68" s="2493"/>
      <c r="V68" s="82"/>
      <c r="W68" s="29"/>
      <c r="X68" s="29"/>
      <c r="Y68" s="29"/>
      <c r="Z68" s="29"/>
      <c r="AA68" s="29"/>
      <c r="AB68" s="2493"/>
      <c r="AC68" s="2493"/>
      <c r="AD68" s="2493"/>
      <c r="AE68" s="2493"/>
      <c r="AI68" s="4212">
        <v>3</v>
      </c>
      <c r="AJ68" s="4347"/>
      <c r="AL68" s="109"/>
    </row>
    <row r="69" spans="1:39" ht="11.25" customHeight="1">
      <c r="A69" s="196"/>
      <c r="B69" s="35"/>
      <c r="C69" s="2493"/>
      <c r="D69" s="35" t="s">
        <v>1985</v>
      </c>
      <c r="E69" s="198"/>
      <c r="F69" s="199"/>
      <c r="G69" s="200"/>
      <c r="H69" s="200"/>
      <c r="I69" s="200"/>
      <c r="J69" s="2493"/>
      <c r="K69" s="2493"/>
      <c r="L69" s="2493"/>
      <c r="M69" s="2493"/>
      <c r="N69" s="205"/>
      <c r="O69" s="200"/>
      <c r="P69" s="200"/>
      <c r="Q69" s="82"/>
      <c r="R69" s="2526"/>
      <c r="S69" s="199"/>
      <c r="T69" s="22"/>
      <c r="U69" s="34"/>
      <c r="V69" s="35"/>
      <c r="W69" s="29"/>
      <c r="X69" s="29"/>
      <c r="Y69" s="29"/>
      <c r="Z69" s="29"/>
      <c r="AA69" s="29"/>
      <c r="AB69" s="2493"/>
      <c r="AC69" s="2493"/>
      <c r="AD69" s="2493"/>
      <c r="AE69" s="2493"/>
      <c r="AI69" s="4212"/>
      <c r="AJ69" s="4348"/>
      <c r="AL69" s="109"/>
    </row>
    <row r="70" spans="1:39" ht="11.25" customHeight="1">
      <c r="A70" s="237"/>
      <c r="B70" s="250"/>
      <c r="C70" s="260"/>
      <c r="D70" s="254"/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3"/>
      <c r="AM70" s="2579"/>
    </row>
    <row r="71" spans="1:39" ht="11.25" customHeight="1">
      <c r="A71" s="195"/>
      <c r="B71" s="29"/>
      <c r="C71" s="82"/>
      <c r="D71" s="2526"/>
      <c r="E71" s="2526"/>
      <c r="F71" s="2526"/>
      <c r="G71" s="2526"/>
      <c r="H71" s="2526"/>
      <c r="I71" s="2526"/>
      <c r="J71" s="2526"/>
      <c r="K71" s="2526"/>
      <c r="L71" s="2526"/>
      <c r="M71" s="2526"/>
      <c r="N71" s="2526"/>
      <c r="O71" s="2526"/>
      <c r="P71" s="2526"/>
      <c r="Q71" s="2526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274"/>
      <c r="AM71" s="2579"/>
    </row>
    <row r="72" spans="1:39" s="666" customFormat="1" ht="11.25" customHeight="1">
      <c r="A72" s="261" t="s">
        <v>1986</v>
      </c>
      <c r="B72" s="129"/>
      <c r="C72" s="2528" t="s">
        <v>1987</v>
      </c>
      <c r="D72" s="129"/>
      <c r="E72" s="129"/>
      <c r="F72" s="262"/>
      <c r="G72" s="263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129"/>
      <c r="X72" s="264"/>
      <c r="Y72" s="129"/>
      <c r="Z72" s="264"/>
      <c r="AA72" s="264"/>
      <c r="AB72" s="264"/>
      <c r="AC72" s="4402" t="s">
        <v>568</v>
      </c>
      <c r="AD72" s="4402"/>
      <c r="AE72" s="4402"/>
      <c r="AF72" s="4402"/>
      <c r="AG72" s="264"/>
      <c r="AH72" s="264"/>
      <c r="AI72" s="264"/>
      <c r="AJ72" s="264"/>
      <c r="AK72" s="129"/>
      <c r="AL72" s="275"/>
    </row>
    <row r="73" spans="1:39" s="666" customFormat="1" ht="9.75" customHeight="1">
      <c r="A73" s="265"/>
      <c r="B73" s="129"/>
      <c r="C73" s="266" t="s">
        <v>1988</v>
      </c>
      <c r="D73" s="265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4414" t="s">
        <v>291</v>
      </c>
      <c r="Z73" s="4414"/>
      <c r="AA73" s="4414"/>
      <c r="AB73" s="4414"/>
      <c r="AC73" s="4414"/>
      <c r="AD73" s="4414"/>
      <c r="AE73" s="4414"/>
      <c r="AF73" s="4414"/>
      <c r="AG73" s="4414"/>
      <c r="AH73" s="4414"/>
      <c r="AI73" s="4414"/>
      <c r="AJ73" s="4414"/>
      <c r="AK73" s="129"/>
      <c r="AL73" s="275"/>
    </row>
    <row r="74" spans="1:39" s="666" customFormat="1" ht="9.75" customHeight="1">
      <c r="A74" s="265"/>
      <c r="B74" s="263"/>
      <c r="C74" s="2513"/>
      <c r="D74" s="2523"/>
      <c r="E74" s="129"/>
      <c r="F74" s="262"/>
      <c r="G74" s="267"/>
      <c r="H74" s="268"/>
      <c r="I74" s="268"/>
      <c r="J74" s="268"/>
      <c r="K74" s="268"/>
      <c r="L74" s="268"/>
      <c r="M74" s="268"/>
      <c r="N74" s="268"/>
      <c r="O74" s="269"/>
      <c r="P74" s="269"/>
      <c r="Q74" s="269"/>
      <c r="R74" s="268"/>
      <c r="S74" s="268"/>
      <c r="T74" s="268"/>
      <c r="U74" s="268"/>
      <c r="V74" s="268"/>
      <c r="W74" s="129"/>
      <c r="X74" s="12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4512" t="s">
        <v>1956</v>
      </c>
      <c r="AJ74" s="4512"/>
      <c r="AK74" s="129"/>
      <c r="AL74" s="275"/>
    </row>
    <row r="75" spans="1:39" s="666" customFormat="1" ht="11.25" customHeight="1">
      <c r="A75" s="265"/>
      <c r="B75" s="82"/>
      <c r="C75" s="2493" t="s">
        <v>144</v>
      </c>
      <c r="D75" s="82" t="s">
        <v>1989</v>
      </c>
      <c r="E75" s="82"/>
      <c r="F75" s="129"/>
      <c r="G75" s="29"/>
      <c r="H75" s="29"/>
      <c r="I75" s="29"/>
      <c r="J75" s="29"/>
      <c r="K75" s="29"/>
      <c r="L75" s="29"/>
      <c r="M75" s="29"/>
      <c r="N75" s="29"/>
      <c r="O75" s="269"/>
      <c r="P75" s="269"/>
      <c r="Q75" s="269"/>
      <c r="R75" s="198"/>
      <c r="S75" s="198"/>
      <c r="T75" s="198"/>
      <c r="U75" s="198"/>
      <c r="V75" s="236"/>
      <c r="W75" s="129"/>
      <c r="X75" s="4212">
        <v>14</v>
      </c>
      <c r="Y75" s="4185"/>
      <c r="Z75" s="4186"/>
      <c r="AA75" s="4186"/>
      <c r="AB75" s="4186"/>
      <c r="AC75" s="4186"/>
      <c r="AD75" s="4186"/>
      <c r="AE75" s="4186"/>
      <c r="AF75" s="4186"/>
      <c r="AG75" s="4186"/>
      <c r="AH75" s="4186"/>
      <c r="AI75" s="4186"/>
      <c r="AJ75" s="4180"/>
      <c r="AK75" s="129"/>
      <c r="AL75" s="275"/>
    </row>
    <row r="76" spans="1:39" s="666" customFormat="1" ht="11.25" customHeight="1">
      <c r="A76" s="265"/>
      <c r="B76" s="263"/>
      <c r="C76" s="2493"/>
      <c r="D76" s="199" t="s">
        <v>1990</v>
      </c>
      <c r="E76" s="252"/>
      <c r="F76" s="268"/>
      <c r="G76" s="252"/>
      <c r="H76" s="267"/>
      <c r="I76" s="267"/>
      <c r="J76" s="267"/>
      <c r="K76" s="267"/>
      <c r="L76" s="267"/>
      <c r="M76" s="267"/>
      <c r="N76" s="267"/>
      <c r="O76" s="269"/>
      <c r="P76" s="269"/>
      <c r="Q76" s="269"/>
      <c r="R76" s="268"/>
      <c r="S76" s="268"/>
      <c r="T76" s="268"/>
      <c r="U76" s="268"/>
      <c r="V76" s="236"/>
      <c r="W76" s="129"/>
      <c r="X76" s="4212"/>
      <c r="Y76" s="4183"/>
      <c r="Z76" s="4187"/>
      <c r="AA76" s="4187"/>
      <c r="AB76" s="4187"/>
      <c r="AC76" s="4187"/>
      <c r="AD76" s="4187"/>
      <c r="AE76" s="4187"/>
      <c r="AF76" s="4187"/>
      <c r="AG76" s="4187"/>
      <c r="AH76" s="4187"/>
      <c r="AI76" s="4187"/>
      <c r="AJ76" s="4184"/>
      <c r="AK76" s="129"/>
      <c r="AL76" s="275"/>
    </row>
    <row r="77" spans="1:39" s="666" customFormat="1" ht="4.5" customHeight="1">
      <c r="A77" s="265"/>
      <c r="B77" s="129"/>
      <c r="C77" s="2493"/>
      <c r="D77" s="34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269"/>
      <c r="P77" s="269"/>
      <c r="Q77" s="26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275"/>
    </row>
    <row r="78" spans="1:39" s="666" customFormat="1" ht="11.25" customHeight="1">
      <c r="A78" s="265"/>
      <c r="B78" s="82"/>
      <c r="C78" s="2493" t="s">
        <v>149</v>
      </c>
      <c r="D78" s="82" t="s">
        <v>1991</v>
      </c>
      <c r="E78" s="82"/>
      <c r="F78" s="129"/>
      <c r="G78" s="29"/>
      <c r="H78" s="29"/>
      <c r="I78" s="29"/>
      <c r="J78" s="29"/>
      <c r="K78" s="29"/>
      <c r="L78" s="29"/>
      <c r="M78" s="29"/>
      <c r="N78" s="29"/>
      <c r="O78" s="269"/>
      <c r="P78" s="269"/>
      <c r="Q78" s="269"/>
      <c r="R78" s="198"/>
      <c r="S78" s="198"/>
      <c r="T78" s="198"/>
      <c r="U78" s="198"/>
      <c r="V78" s="236"/>
      <c r="W78" s="129"/>
      <c r="X78" s="4212">
        <v>15</v>
      </c>
      <c r="Y78" s="4185"/>
      <c r="Z78" s="4186"/>
      <c r="AA78" s="4186"/>
      <c r="AB78" s="4186"/>
      <c r="AC78" s="4186"/>
      <c r="AD78" s="4186"/>
      <c r="AE78" s="4186"/>
      <c r="AF78" s="4186"/>
      <c r="AG78" s="4186"/>
      <c r="AH78" s="4186"/>
      <c r="AI78" s="4186"/>
      <c r="AJ78" s="4180"/>
      <c r="AK78" s="129"/>
      <c r="AL78" s="275"/>
    </row>
    <row r="79" spans="1:39" s="666" customFormat="1" ht="11.25" customHeight="1">
      <c r="A79" s="265"/>
      <c r="B79" s="263"/>
      <c r="C79" s="2493"/>
      <c r="D79" s="199" t="s">
        <v>1992</v>
      </c>
      <c r="E79" s="252"/>
      <c r="F79" s="268"/>
      <c r="G79" s="252"/>
      <c r="H79" s="267"/>
      <c r="I79" s="267"/>
      <c r="J79" s="267"/>
      <c r="K79" s="267"/>
      <c r="L79" s="267"/>
      <c r="M79" s="267"/>
      <c r="N79" s="267"/>
      <c r="O79" s="269"/>
      <c r="P79" s="269"/>
      <c r="Q79" s="269"/>
      <c r="R79" s="268"/>
      <c r="S79" s="268"/>
      <c r="T79" s="268"/>
      <c r="U79" s="268"/>
      <c r="V79" s="236"/>
      <c r="W79" s="129"/>
      <c r="X79" s="4212"/>
      <c r="Y79" s="4183"/>
      <c r="Z79" s="4187"/>
      <c r="AA79" s="4187"/>
      <c r="AB79" s="4187"/>
      <c r="AC79" s="4187"/>
      <c r="AD79" s="4187"/>
      <c r="AE79" s="4187"/>
      <c r="AF79" s="4187"/>
      <c r="AG79" s="4187"/>
      <c r="AH79" s="4187"/>
      <c r="AI79" s="4187"/>
      <c r="AJ79" s="4184"/>
      <c r="AK79" s="129"/>
      <c r="AL79" s="275"/>
    </row>
    <row r="80" spans="1:39" s="666" customFormat="1" ht="4.5" customHeight="1">
      <c r="A80" s="265"/>
      <c r="B80" s="129"/>
      <c r="C80" s="2493"/>
      <c r="D80" s="34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275"/>
    </row>
    <row r="81" spans="1:40" s="666" customFormat="1" ht="11.25" customHeight="1">
      <c r="A81" s="265"/>
      <c r="B81" s="82"/>
      <c r="C81" s="2493" t="s">
        <v>153</v>
      </c>
      <c r="D81" s="82" t="s">
        <v>1993</v>
      </c>
      <c r="E81" s="82"/>
      <c r="F81" s="129"/>
      <c r="G81" s="29"/>
      <c r="H81" s="29"/>
      <c r="I81" s="29"/>
      <c r="J81" s="29"/>
      <c r="K81" s="29"/>
      <c r="L81" s="29"/>
      <c r="M81" s="29"/>
      <c r="N81" s="29"/>
      <c r="O81" s="269"/>
      <c r="P81" s="269"/>
      <c r="Q81" s="269"/>
      <c r="R81" s="198"/>
      <c r="S81" s="198"/>
      <c r="T81" s="198"/>
      <c r="U81" s="198"/>
      <c r="V81" s="236"/>
      <c r="W81" s="129"/>
      <c r="X81" s="4212">
        <v>16</v>
      </c>
      <c r="Y81" s="4185"/>
      <c r="Z81" s="4186"/>
      <c r="AA81" s="4186"/>
      <c r="AB81" s="4186"/>
      <c r="AC81" s="4186"/>
      <c r="AD81" s="4186"/>
      <c r="AE81" s="4186"/>
      <c r="AF81" s="4186"/>
      <c r="AG81" s="4186"/>
      <c r="AH81" s="4186"/>
      <c r="AI81" s="4186"/>
      <c r="AJ81" s="4180"/>
      <c r="AK81" s="129"/>
      <c r="AL81" s="275"/>
    </row>
    <row r="82" spans="1:40" s="666" customFormat="1" ht="11.25" customHeight="1">
      <c r="A82" s="265"/>
      <c r="B82" s="263"/>
      <c r="C82" s="2493"/>
      <c r="D82" s="35" t="s">
        <v>1994</v>
      </c>
      <c r="E82" s="252"/>
      <c r="F82" s="268"/>
      <c r="G82" s="252"/>
      <c r="H82" s="267"/>
      <c r="I82" s="267"/>
      <c r="J82" s="267"/>
      <c r="K82" s="267"/>
      <c r="L82" s="267"/>
      <c r="M82" s="267"/>
      <c r="N82" s="267"/>
      <c r="O82" s="269"/>
      <c r="P82" s="269"/>
      <c r="Q82" s="269"/>
      <c r="R82" s="268"/>
      <c r="S82" s="268"/>
      <c r="T82" s="268"/>
      <c r="U82" s="268"/>
      <c r="V82" s="236"/>
      <c r="W82" s="129"/>
      <c r="X82" s="4212"/>
      <c r="Y82" s="4183"/>
      <c r="Z82" s="4187"/>
      <c r="AA82" s="4187"/>
      <c r="AB82" s="4187"/>
      <c r="AC82" s="4187"/>
      <c r="AD82" s="4187"/>
      <c r="AE82" s="4187"/>
      <c r="AF82" s="4187"/>
      <c r="AG82" s="4187"/>
      <c r="AH82" s="4187"/>
      <c r="AI82" s="4187"/>
      <c r="AJ82" s="4184"/>
      <c r="AK82" s="129"/>
      <c r="AL82" s="275"/>
    </row>
    <row r="83" spans="1:40" ht="4.5" customHeight="1">
      <c r="A83" s="195"/>
      <c r="AL83" s="109"/>
    </row>
    <row r="84" spans="1:40" ht="11.25" customHeight="1">
      <c r="A84" s="195"/>
      <c r="C84" s="2493" t="s">
        <v>157</v>
      </c>
      <c r="D84" s="82" t="s">
        <v>1995</v>
      </c>
      <c r="E84" s="198"/>
      <c r="F84" s="199"/>
      <c r="G84" s="200"/>
      <c r="H84" s="200"/>
      <c r="I84" s="200"/>
      <c r="J84" s="2493"/>
      <c r="K84" s="2493"/>
      <c r="L84" s="2493"/>
      <c r="M84" s="2493"/>
      <c r="N84" s="205"/>
      <c r="O84" s="200"/>
      <c r="P84" s="200"/>
      <c r="X84" s="4212">
        <v>17</v>
      </c>
      <c r="Y84" s="4185"/>
      <c r="Z84" s="4186"/>
      <c r="AA84" s="4186"/>
      <c r="AB84" s="4186"/>
      <c r="AC84" s="4186"/>
      <c r="AD84" s="4186"/>
      <c r="AE84" s="4186"/>
      <c r="AF84" s="4186"/>
      <c r="AG84" s="4186"/>
      <c r="AH84" s="4186"/>
      <c r="AI84" s="4186"/>
      <c r="AJ84" s="4180"/>
      <c r="AL84" s="109"/>
    </row>
    <row r="85" spans="1:40" ht="11.25" customHeight="1">
      <c r="A85" s="195"/>
      <c r="C85" s="2493"/>
      <c r="D85" s="199" t="s">
        <v>1996</v>
      </c>
      <c r="E85" s="198"/>
      <c r="F85" s="199"/>
      <c r="G85" s="200"/>
      <c r="H85" s="200"/>
      <c r="I85" s="200"/>
      <c r="J85" s="2493"/>
      <c r="K85" s="2493"/>
      <c r="L85" s="2493"/>
      <c r="M85" s="2493"/>
      <c r="N85" s="205"/>
      <c r="O85" s="200"/>
      <c r="P85" s="200"/>
      <c r="X85" s="4212"/>
      <c r="Y85" s="4183"/>
      <c r="Z85" s="4187"/>
      <c r="AA85" s="4187"/>
      <c r="AB85" s="4187"/>
      <c r="AC85" s="4187"/>
      <c r="AD85" s="4187"/>
      <c r="AE85" s="4187"/>
      <c r="AF85" s="4187"/>
      <c r="AG85" s="4187"/>
      <c r="AH85" s="4187"/>
      <c r="AI85" s="4187"/>
      <c r="AJ85" s="4184"/>
      <c r="AL85" s="109"/>
    </row>
    <row r="86" spans="1:40" ht="4.5" customHeight="1">
      <c r="A86" s="195"/>
      <c r="C86" s="2493"/>
      <c r="D86" s="199"/>
      <c r="E86" s="198"/>
      <c r="F86" s="199"/>
      <c r="G86" s="200"/>
      <c r="H86" s="200"/>
      <c r="I86" s="200"/>
      <c r="J86" s="2493"/>
      <c r="K86" s="2493"/>
      <c r="L86" s="2493"/>
      <c r="M86" s="2493"/>
      <c r="N86" s="205"/>
      <c r="O86" s="200"/>
      <c r="P86" s="200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L86" s="109"/>
    </row>
    <row r="87" spans="1:40" ht="11.25" customHeight="1">
      <c r="A87" s="195"/>
      <c r="C87" s="2493" t="s">
        <v>161</v>
      </c>
      <c r="D87" s="82" t="s">
        <v>2452</v>
      </c>
      <c r="E87" s="198"/>
      <c r="F87" s="199"/>
      <c r="G87" s="200"/>
      <c r="H87" s="200"/>
      <c r="I87" s="200"/>
      <c r="J87" s="2493"/>
      <c r="K87" s="2493"/>
      <c r="L87" s="2493"/>
      <c r="M87" s="2493"/>
      <c r="N87" s="205"/>
      <c r="O87" s="200"/>
      <c r="P87" s="200"/>
      <c r="X87" s="4212">
        <v>18</v>
      </c>
      <c r="Y87" s="4185"/>
      <c r="Z87" s="4186"/>
      <c r="AA87" s="4186"/>
      <c r="AB87" s="4186"/>
      <c r="AC87" s="4186"/>
      <c r="AD87" s="4186"/>
      <c r="AE87" s="4186"/>
      <c r="AF87" s="4186"/>
      <c r="AG87" s="4186"/>
      <c r="AH87" s="4186"/>
      <c r="AI87" s="4186"/>
      <c r="AJ87" s="4180"/>
      <c r="AL87" s="109"/>
    </row>
    <row r="88" spans="1:40" ht="11.25" customHeight="1">
      <c r="A88" s="195"/>
      <c r="C88" s="2493"/>
      <c r="D88" s="199" t="s">
        <v>1997</v>
      </c>
      <c r="E88" s="198"/>
      <c r="F88" s="199"/>
      <c r="G88" s="200"/>
      <c r="H88" s="200"/>
      <c r="I88" s="200"/>
      <c r="J88" s="2493"/>
      <c r="K88" s="2493"/>
      <c r="L88" s="2493"/>
      <c r="M88" s="2493"/>
      <c r="N88" s="205"/>
      <c r="O88" s="200"/>
      <c r="P88" s="200"/>
      <c r="X88" s="4212"/>
      <c r="Y88" s="4183"/>
      <c r="Z88" s="4187"/>
      <c r="AA88" s="4187"/>
      <c r="AB88" s="4187"/>
      <c r="AC88" s="4187"/>
      <c r="AD88" s="4187"/>
      <c r="AE88" s="4187"/>
      <c r="AF88" s="4187"/>
      <c r="AG88" s="4187"/>
      <c r="AH88" s="4187"/>
      <c r="AI88" s="4187"/>
      <c r="AJ88" s="4184"/>
      <c r="AL88" s="109"/>
    </row>
    <row r="89" spans="1:40" ht="4.5" customHeight="1">
      <c r="A89" s="195"/>
      <c r="C89" s="2493"/>
      <c r="D89" s="199"/>
      <c r="E89" s="198"/>
      <c r="F89" s="199"/>
      <c r="G89" s="200"/>
      <c r="H89" s="200"/>
      <c r="I89" s="200"/>
      <c r="J89" s="2493"/>
      <c r="K89" s="2493"/>
      <c r="L89" s="2493"/>
      <c r="M89" s="2493"/>
      <c r="N89" s="205"/>
      <c r="O89" s="200"/>
      <c r="P89" s="200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L89" s="109"/>
    </row>
    <row r="90" spans="1:40" ht="11.25" customHeight="1">
      <c r="A90" s="195"/>
      <c r="C90" s="2493" t="s">
        <v>164</v>
      </c>
      <c r="D90" s="82" t="s">
        <v>2453</v>
      </c>
      <c r="E90" s="198"/>
      <c r="F90" s="199"/>
      <c r="G90" s="200"/>
      <c r="H90" s="200"/>
      <c r="I90" s="200"/>
      <c r="J90" s="2493"/>
      <c r="K90" s="2493"/>
      <c r="L90" s="2493"/>
      <c r="M90" s="2493"/>
      <c r="N90" s="205"/>
      <c r="O90" s="200"/>
      <c r="P90" s="200"/>
      <c r="X90" s="4212">
        <v>19</v>
      </c>
      <c r="Y90" s="4185"/>
      <c r="Z90" s="4186"/>
      <c r="AA90" s="4186"/>
      <c r="AB90" s="4186"/>
      <c r="AC90" s="4186"/>
      <c r="AD90" s="4186"/>
      <c r="AE90" s="4186"/>
      <c r="AF90" s="4186"/>
      <c r="AG90" s="4186"/>
      <c r="AH90" s="4186"/>
      <c r="AI90" s="4186"/>
      <c r="AJ90" s="4180"/>
      <c r="AL90" s="109"/>
    </row>
    <row r="91" spans="1:40" ht="11.25" customHeight="1">
      <c r="A91" s="195"/>
      <c r="C91" s="2493"/>
      <c r="D91" s="199" t="s">
        <v>2454</v>
      </c>
      <c r="E91" s="198"/>
      <c r="F91" s="199"/>
      <c r="G91" s="200"/>
      <c r="H91" s="200"/>
      <c r="I91" s="200"/>
      <c r="J91" s="2493"/>
      <c r="K91" s="2493"/>
      <c r="L91" s="2493"/>
      <c r="M91" s="2493"/>
      <c r="N91" s="205"/>
      <c r="O91" s="200"/>
      <c r="P91" s="200"/>
      <c r="X91" s="4212"/>
      <c r="Y91" s="4183"/>
      <c r="Z91" s="4187"/>
      <c r="AA91" s="4187"/>
      <c r="AB91" s="4187"/>
      <c r="AC91" s="4187"/>
      <c r="AD91" s="4187"/>
      <c r="AE91" s="4187"/>
      <c r="AF91" s="4187"/>
      <c r="AG91" s="4187"/>
      <c r="AH91" s="4187"/>
      <c r="AI91" s="4187"/>
      <c r="AJ91" s="4184"/>
      <c r="AL91" s="109"/>
    </row>
    <row r="92" spans="1:40" ht="12">
      <c r="A92" s="195"/>
      <c r="C92" s="2493"/>
      <c r="D92" s="242"/>
      <c r="E92" s="243"/>
      <c r="F92" s="243"/>
      <c r="G92" s="243"/>
      <c r="H92" s="243"/>
      <c r="I92" s="243"/>
      <c r="J92" s="247"/>
      <c r="K92" s="247"/>
      <c r="L92" s="247"/>
      <c r="M92" s="247"/>
      <c r="N92" s="205"/>
      <c r="O92" s="200"/>
      <c r="P92" s="200"/>
      <c r="AL92" s="109"/>
    </row>
    <row r="93" spans="1:40" ht="22.5" customHeight="1" thickBot="1">
      <c r="A93" s="4292">
        <v>50</v>
      </c>
      <c r="B93" s="4293"/>
      <c r="C93" s="4293"/>
      <c r="D93" s="4293"/>
      <c r="E93" s="4293"/>
      <c r="F93" s="4293"/>
      <c r="G93" s="4293"/>
      <c r="H93" s="4293"/>
      <c r="I93" s="4293"/>
      <c r="J93" s="4293"/>
      <c r="K93" s="4293"/>
      <c r="L93" s="4293"/>
      <c r="M93" s="4293"/>
      <c r="N93" s="4293"/>
      <c r="O93" s="4293"/>
      <c r="P93" s="4293"/>
      <c r="Q93" s="4293"/>
      <c r="R93" s="4293"/>
      <c r="S93" s="4293"/>
      <c r="T93" s="4293"/>
      <c r="U93" s="4293"/>
      <c r="V93" s="4293"/>
      <c r="W93" s="4293"/>
      <c r="X93" s="4293"/>
      <c r="Y93" s="4293"/>
      <c r="Z93" s="4293"/>
      <c r="AA93" s="4293"/>
      <c r="AB93" s="4293"/>
      <c r="AC93" s="4293"/>
      <c r="AD93" s="4293"/>
      <c r="AE93" s="4293"/>
      <c r="AF93" s="4293"/>
      <c r="AG93" s="4293"/>
      <c r="AH93" s="4293"/>
      <c r="AI93" s="4293"/>
      <c r="AJ93" s="4293"/>
      <c r="AK93" s="4293"/>
      <c r="AL93" s="4294"/>
    </row>
    <row r="94" spans="1:40">
      <c r="A94" s="195"/>
      <c r="AL94" s="109"/>
    </row>
    <row r="95" spans="1:40">
      <c r="A95" s="195"/>
      <c r="AL95" s="109"/>
    </row>
    <row r="96" spans="1:40" ht="15" customHeight="1">
      <c r="A96" s="195"/>
      <c r="B96" s="4316" t="s">
        <v>1183</v>
      </c>
      <c r="C96" s="4317"/>
      <c r="D96" s="4317"/>
      <c r="E96" s="4317"/>
      <c r="F96" s="4317"/>
      <c r="G96" s="4318"/>
      <c r="H96" s="4322" t="s">
        <v>1947</v>
      </c>
      <c r="I96" s="4323"/>
      <c r="J96" s="78"/>
      <c r="K96" s="244" t="s">
        <v>1998</v>
      </c>
      <c r="L96" s="78"/>
      <c r="M96" s="78"/>
      <c r="O96" s="79"/>
      <c r="P96" s="79"/>
      <c r="Q96" s="79"/>
      <c r="R96" s="2526"/>
      <c r="S96" s="2526"/>
      <c r="T96" s="2526"/>
      <c r="U96" s="2526"/>
      <c r="V96" s="2526"/>
      <c r="W96" s="2526"/>
      <c r="X96" s="2526"/>
      <c r="Y96" s="2526"/>
      <c r="Z96" s="2526"/>
      <c r="AA96" s="2526"/>
      <c r="AB96" s="2526"/>
      <c r="AC96" s="2526"/>
      <c r="AD96" s="2526"/>
      <c r="AE96" s="2526"/>
      <c r="AF96" s="82"/>
      <c r="AG96" s="82"/>
      <c r="AH96" s="82"/>
      <c r="AI96" s="82"/>
      <c r="AJ96" s="82"/>
      <c r="AK96" s="82"/>
      <c r="AL96" s="211"/>
      <c r="AM96" s="667"/>
      <c r="AN96" s="667"/>
    </row>
    <row r="97" spans="1:46" ht="15" customHeight="1">
      <c r="A97" s="196"/>
      <c r="B97" s="4319"/>
      <c r="C97" s="4320"/>
      <c r="D97" s="4320"/>
      <c r="E97" s="4320"/>
      <c r="F97" s="4320"/>
      <c r="G97" s="4321"/>
      <c r="H97" s="4324"/>
      <c r="I97" s="4325"/>
      <c r="J97" s="80"/>
      <c r="K97" s="245" t="s">
        <v>1999</v>
      </c>
      <c r="L97" s="80"/>
      <c r="M97" s="80"/>
      <c r="O97" s="81"/>
      <c r="P97" s="81"/>
      <c r="Q97" s="81"/>
      <c r="R97" s="103"/>
      <c r="S97" s="103"/>
      <c r="T97" s="103"/>
      <c r="U97" s="103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255"/>
      <c r="AG97" s="255"/>
      <c r="AH97" s="35"/>
      <c r="AI97" s="35"/>
      <c r="AJ97" s="35"/>
      <c r="AK97" s="35"/>
      <c r="AL97" s="181"/>
      <c r="AM97" s="2577"/>
      <c r="AN97" s="2577"/>
      <c r="AO97" s="2577"/>
      <c r="AP97" s="2577"/>
      <c r="AQ97" s="2577"/>
      <c r="AR97" s="2577"/>
      <c r="AS97" s="2577"/>
      <c r="AT97" s="2577"/>
    </row>
    <row r="98" spans="1:46">
      <c r="A98" s="195"/>
      <c r="AL98" s="109"/>
    </row>
    <row r="99" spans="1:46">
      <c r="A99" s="195"/>
      <c r="AL99" s="109"/>
    </row>
    <row r="100" spans="1:46" ht="11.25" customHeight="1">
      <c r="A100" s="2432" t="s">
        <v>2000</v>
      </c>
      <c r="C100" s="34" t="s">
        <v>2455</v>
      </c>
      <c r="E100" s="198"/>
      <c r="F100" s="199"/>
      <c r="G100" s="200"/>
      <c r="H100" s="200"/>
      <c r="I100" s="200"/>
      <c r="J100" s="2493"/>
      <c r="K100" s="2493"/>
      <c r="L100" s="2493"/>
      <c r="M100" s="2493"/>
      <c r="N100" s="205"/>
      <c r="O100" s="200"/>
      <c r="P100" s="200"/>
      <c r="R100" s="2493"/>
      <c r="S100" s="199"/>
      <c r="T100" s="22"/>
      <c r="U100" s="29"/>
      <c r="V100" s="29"/>
      <c r="W100" s="29"/>
      <c r="X100" s="29"/>
      <c r="Y100" s="29"/>
      <c r="Z100" s="29"/>
      <c r="AA100" s="29"/>
      <c r="AB100" s="2493"/>
      <c r="AC100" s="2493"/>
      <c r="AD100" s="2493"/>
      <c r="AE100" s="2493"/>
      <c r="AL100" s="109"/>
    </row>
    <row r="101" spans="1:46" ht="12">
      <c r="A101" s="195"/>
      <c r="C101" s="35" t="s">
        <v>2456</v>
      </c>
      <c r="E101" s="198"/>
      <c r="F101" s="199"/>
      <c r="G101" s="200"/>
      <c r="H101" s="200"/>
      <c r="I101" s="200"/>
      <c r="J101" s="2493"/>
      <c r="K101" s="2493"/>
      <c r="L101" s="2493"/>
      <c r="M101" s="2493"/>
      <c r="N101" s="205"/>
      <c r="O101" s="200"/>
      <c r="P101" s="200"/>
      <c r="R101" s="2493"/>
      <c r="S101" s="199"/>
      <c r="T101" s="22"/>
      <c r="U101" s="29"/>
      <c r="V101" s="29"/>
      <c r="W101" s="29"/>
      <c r="X101" s="29"/>
      <c r="Y101" s="29"/>
      <c r="Z101" s="29"/>
      <c r="AA101" s="29"/>
      <c r="AB101" s="2493"/>
      <c r="AC101" s="2493"/>
      <c r="AD101" s="2493"/>
      <c r="AE101" s="2493"/>
      <c r="AL101" s="109"/>
    </row>
    <row r="102" spans="1:46" ht="3" customHeight="1">
      <c r="A102" s="195"/>
      <c r="E102" s="198"/>
      <c r="F102" s="199"/>
      <c r="G102" s="200"/>
      <c r="H102" s="200"/>
      <c r="I102" s="200"/>
      <c r="J102" s="2493"/>
      <c r="K102" s="2493"/>
      <c r="L102" s="2493"/>
      <c r="M102" s="2493"/>
      <c r="N102" s="205"/>
      <c r="O102" s="200"/>
      <c r="P102" s="200"/>
      <c r="R102" s="2493"/>
      <c r="S102" s="199"/>
      <c r="T102" s="22"/>
      <c r="U102" s="29"/>
      <c r="V102" s="29"/>
      <c r="W102" s="29"/>
      <c r="X102" s="29"/>
      <c r="Y102" s="29"/>
      <c r="Z102" s="29"/>
      <c r="AA102" s="29"/>
      <c r="AB102" s="2493"/>
      <c r="AC102" s="2493"/>
      <c r="AD102" s="2493"/>
      <c r="AE102" s="2493"/>
      <c r="AL102" s="109"/>
    </row>
    <row r="103" spans="1:46" ht="11.25" customHeight="1">
      <c r="A103" s="195"/>
      <c r="C103" s="2520" t="s">
        <v>55</v>
      </c>
      <c r="D103" s="82" t="s">
        <v>2001</v>
      </c>
      <c r="E103" s="198"/>
      <c r="F103" s="199"/>
      <c r="G103" s="200"/>
      <c r="H103" s="200"/>
      <c r="I103" s="200"/>
      <c r="J103" s="2493"/>
      <c r="K103" s="2493"/>
      <c r="L103" s="2493"/>
      <c r="M103" s="2493"/>
      <c r="N103" s="205"/>
      <c r="O103" s="200"/>
      <c r="P103" s="200"/>
      <c r="R103" s="2493"/>
      <c r="S103" s="199"/>
      <c r="T103" s="22"/>
      <c r="U103" s="29"/>
      <c r="V103" s="29"/>
      <c r="W103" s="29"/>
      <c r="X103" s="29"/>
      <c r="Y103" s="29"/>
      <c r="Z103" s="29"/>
      <c r="AA103" s="29"/>
      <c r="AB103" s="2493"/>
      <c r="AC103" s="2493"/>
      <c r="AD103" s="2493"/>
      <c r="AE103" s="2493"/>
      <c r="AL103" s="109"/>
    </row>
    <row r="104" spans="1:46" ht="12">
      <c r="A104" s="197"/>
      <c r="B104" s="34"/>
      <c r="C104" s="2493"/>
      <c r="D104" s="199"/>
      <c r="E104" s="198"/>
      <c r="F104" s="199"/>
      <c r="G104" s="200"/>
      <c r="H104" s="200"/>
      <c r="I104" s="200"/>
      <c r="J104" s="2493"/>
      <c r="K104" s="2493"/>
      <c r="L104" s="2493"/>
      <c r="M104" s="2493"/>
      <c r="N104" s="205"/>
      <c r="O104" s="200"/>
      <c r="P104" s="200"/>
      <c r="Q104" s="82"/>
      <c r="R104" s="82"/>
      <c r="S104" s="199"/>
      <c r="T104" s="22"/>
      <c r="U104" s="29"/>
      <c r="V104" s="29"/>
      <c r="W104" s="29"/>
      <c r="X104" s="29"/>
      <c r="Y104" s="29"/>
      <c r="Z104" s="29"/>
      <c r="AA104" s="29"/>
      <c r="AB104" s="2493"/>
      <c r="AC104" s="2493"/>
      <c r="AD104" s="2493"/>
      <c r="AE104" s="2493"/>
      <c r="AI104" s="4283">
        <v>3800</v>
      </c>
      <c r="AJ104" s="4283"/>
      <c r="AL104" s="109"/>
    </row>
    <row r="105" spans="1:46" ht="11.25" customHeight="1">
      <c r="A105" s="197"/>
      <c r="B105" s="34"/>
      <c r="D105" s="2493" t="s">
        <v>144</v>
      </c>
      <c r="E105" s="82" t="s">
        <v>2002</v>
      </c>
      <c r="F105" s="199"/>
      <c r="G105" s="200"/>
      <c r="H105" s="200"/>
      <c r="I105" s="200"/>
      <c r="J105" s="2493"/>
      <c r="K105" s="2493"/>
      <c r="L105" s="2493"/>
      <c r="M105" s="2493"/>
      <c r="N105" s="205"/>
      <c r="O105" s="200"/>
      <c r="P105" s="200"/>
      <c r="Q105" s="82"/>
      <c r="R105" s="206"/>
      <c r="S105" s="199"/>
      <c r="T105" s="22"/>
      <c r="U105" s="2493"/>
      <c r="V105" s="82"/>
      <c r="W105" s="29"/>
      <c r="X105" s="29"/>
      <c r="Y105" s="29"/>
      <c r="Z105" s="29"/>
      <c r="AA105" s="29"/>
      <c r="AB105" s="2493"/>
      <c r="AC105" s="2493"/>
      <c r="AD105" s="2493"/>
      <c r="AE105" s="2493"/>
      <c r="AI105" s="4182">
        <v>20</v>
      </c>
      <c r="AJ105" s="4347"/>
      <c r="AL105" s="109"/>
    </row>
    <row r="106" spans="1:46" ht="11.25" customHeight="1">
      <c r="A106" s="197"/>
      <c r="B106" s="34"/>
      <c r="D106" s="2493"/>
      <c r="E106" s="199" t="s">
        <v>2003</v>
      </c>
      <c r="F106" s="199"/>
      <c r="G106" s="200"/>
      <c r="H106" s="200"/>
      <c r="I106" s="200"/>
      <c r="J106" s="2493"/>
      <c r="K106" s="2493"/>
      <c r="L106" s="2493"/>
      <c r="M106" s="2493"/>
      <c r="N106" s="205"/>
      <c r="O106" s="200"/>
      <c r="P106" s="200"/>
      <c r="Q106" s="82"/>
      <c r="R106" s="206"/>
      <c r="S106" s="199"/>
      <c r="T106" s="22"/>
      <c r="U106" s="82"/>
      <c r="V106" s="34"/>
      <c r="W106" s="29"/>
      <c r="X106" s="29"/>
      <c r="Y106" s="29"/>
      <c r="Z106" s="29"/>
      <c r="AA106" s="29"/>
      <c r="AB106" s="2493"/>
      <c r="AC106" s="2493"/>
      <c r="AD106" s="2493"/>
      <c r="AE106" s="2493"/>
      <c r="AI106" s="4182"/>
      <c r="AJ106" s="4348"/>
      <c r="AL106" s="109"/>
    </row>
    <row r="107" spans="1:46" ht="3.75" customHeight="1">
      <c r="A107" s="197"/>
      <c r="B107" s="34"/>
      <c r="D107" s="2493"/>
      <c r="E107" s="34"/>
      <c r="F107" s="199"/>
      <c r="G107" s="200"/>
      <c r="H107" s="200"/>
      <c r="I107" s="200"/>
      <c r="J107" s="2493"/>
      <c r="K107" s="2493"/>
      <c r="L107" s="2493"/>
      <c r="M107" s="2493"/>
      <c r="N107" s="205"/>
      <c r="O107" s="200"/>
      <c r="P107" s="200"/>
      <c r="Q107" s="251"/>
      <c r="R107" s="251"/>
      <c r="S107" s="199"/>
      <c r="T107" s="22"/>
      <c r="U107" s="34"/>
      <c r="V107" s="34"/>
      <c r="W107" s="29"/>
      <c r="X107" s="29"/>
      <c r="Y107" s="29"/>
      <c r="Z107" s="29"/>
      <c r="AA107" s="29"/>
      <c r="AB107" s="2493"/>
      <c r="AC107" s="2493"/>
      <c r="AD107" s="2493"/>
      <c r="AE107" s="2493"/>
      <c r="AI107" s="251"/>
      <c r="AJ107" s="251"/>
      <c r="AL107" s="109"/>
    </row>
    <row r="108" spans="1:46" ht="11.25" customHeight="1">
      <c r="A108" s="196"/>
      <c r="B108" s="35"/>
      <c r="D108" s="2493" t="s">
        <v>149</v>
      </c>
      <c r="E108" s="82" t="s">
        <v>2004</v>
      </c>
      <c r="F108" s="199"/>
      <c r="G108" s="200"/>
      <c r="H108" s="200"/>
      <c r="I108" s="200"/>
      <c r="J108" s="2493"/>
      <c r="K108" s="2493"/>
      <c r="L108" s="2493"/>
      <c r="M108" s="2493"/>
      <c r="N108" s="205"/>
      <c r="O108" s="200"/>
      <c r="P108" s="200"/>
      <c r="Q108" s="82"/>
      <c r="R108" s="251"/>
      <c r="S108" s="199"/>
      <c r="T108" s="22"/>
      <c r="U108" s="2493"/>
      <c r="V108" s="252"/>
      <c r="W108" s="29"/>
      <c r="X108" s="29"/>
      <c r="Y108" s="29"/>
      <c r="Z108" s="29"/>
      <c r="AA108" s="29"/>
      <c r="AB108" s="2493"/>
      <c r="AC108" s="2493"/>
      <c r="AD108" s="2493"/>
      <c r="AE108" s="2493"/>
      <c r="AI108" s="4182">
        <v>21</v>
      </c>
      <c r="AJ108" s="4347"/>
      <c r="AL108" s="109"/>
    </row>
    <row r="109" spans="1:46" ht="11.25" customHeight="1">
      <c r="A109" s="197"/>
      <c r="B109" s="34"/>
      <c r="D109" s="2493"/>
      <c r="E109" s="199" t="s">
        <v>2005</v>
      </c>
      <c r="F109" s="199"/>
      <c r="G109" s="200"/>
      <c r="H109" s="200"/>
      <c r="I109" s="200"/>
      <c r="J109" s="2493"/>
      <c r="K109" s="2493"/>
      <c r="L109" s="2493"/>
      <c r="M109" s="2493"/>
      <c r="N109" s="205"/>
      <c r="O109" s="200"/>
      <c r="P109" s="200"/>
      <c r="Q109" s="82"/>
      <c r="R109" s="251"/>
      <c r="S109" s="199"/>
      <c r="T109" s="22"/>
      <c r="U109" s="82"/>
      <c r="V109" s="199"/>
      <c r="W109" s="29"/>
      <c r="X109" s="29"/>
      <c r="Y109" s="29"/>
      <c r="Z109" s="29"/>
      <c r="AA109" s="29"/>
      <c r="AB109" s="2493"/>
      <c r="AC109" s="2493"/>
      <c r="AD109" s="2493"/>
      <c r="AE109" s="2493"/>
      <c r="AI109" s="4182"/>
      <c r="AJ109" s="4348"/>
      <c r="AL109" s="109"/>
    </row>
    <row r="110" spans="1:46" ht="3.75" customHeight="1">
      <c r="A110" s="196"/>
      <c r="B110" s="35"/>
      <c r="D110" s="2493"/>
      <c r="E110" s="34"/>
      <c r="F110" s="199"/>
      <c r="G110" s="200"/>
      <c r="H110" s="200"/>
      <c r="I110" s="200"/>
      <c r="J110" s="2493"/>
      <c r="K110" s="2493"/>
      <c r="L110" s="2493"/>
      <c r="M110" s="2493"/>
      <c r="N110" s="205"/>
      <c r="O110" s="200"/>
      <c r="P110" s="200"/>
      <c r="Q110" s="2526"/>
      <c r="R110" s="2526"/>
      <c r="S110" s="199"/>
      <c r="T110" s="22"/>
      <c r="U110" s="34"/>
      <c r="V110" s="34"/>
      <c r="W110" s="29"/>
      <c r="X110" s="29"/>
      <c r="Y110" s="29"/>
      <c r="Z110" s="29"/>
      <c r="AA110" s="29"/>
      <c r="AB110" s="2493"/>
      <c r="AC110" s="2493"/>
      <c r="AD110" s="2493"/>
      <c r="AE110" s="2493"/>
      <c r="AI110" s="2526"/>
      <c r="AJ110" s="2526"/>
      <c r="AL110" s="109"/>
    </row>
    <row r="111" spans="1:46" ht="11.25" customHeight="1">
      <c r="A111" s="196"/>
      <c r="B111" s="35"/>
      <c r="D111" s="2493" t="s">
        <v>153</v>
      </c>
      <c r="E111" s="82" t="s">
        <v>2006</v>
      </c>
      <c r="F111" s="199"/>
      <c r="G111" s="200"/>
      <c r="H111" s="200"/>
      <c r="I111" s="200"/>
      <c r="J111" s="2493"/>
      <c r="K111" s="2493"/>
      <c r="L111" s="2493"/>
      <c r="M111" s="2493"/>
      <c r="N111" s="205"/>
      <c r="O111" s="200"/>
      <c r="P111" s="200"/>
      <c r="Q111" s="82"/>
      <c r="R111" s="2526"/>
      <c r="S111" s="199"/>
      <c r="T111" s="22"/>
      <c r="U111" s="2493"/>
      <c r="V111" s="82"/>
      <c r="W111" s="29"/>
      <c r="X111" s="29"/>
      <c r="Y111" s="29"/>
      <c r="Z111" s="29"/>
      <c r="AA111" s="29"/>
      <c r="AB111" s="2493"/>
      <c r="AC111" s="2493"/>
      <c r="AD111" s="2493"/>
      <c r="AE111" s="2493"/>
      <c r="AI111" s="4212">
        <v>22</v>
      </c>
      <c r="AJ111" s="4347"/>
      <c r="AL111" s="109"/>
    </row>
    <row r="112" spans="1:46" ht="11.25" customHeight="1">
      <c r="A112" s="196"/>
      <c r="B112" s="35"/>
      <c r="D112" s="2493"/>
      <c r="E112" s="35" t="s">
        <v>2007</v>
      </c>
      <c r="F112" s="199"/>
      <c r="G112" s="200"/>
      <c r="H112" s="200"/>
      <c r="I112" s="200"/>
      <c r="J112" s="2493"/>
      <c r="K112" s="2493"/>
      <c r="L112" s="2493"/>
      <c r="M112" s="2493"/>
      <c r="N112" s="205"/>
      <c r="O112" s="200"/>
      <c r="P112" s="200"/>
      <c r="Q112" s="82"/>
      <c r="R112" s="2526"/>
      <c r="S112" s="199"/>
      <c r="T112" s="22"/>
      <c r="U112" s="34"/>
      <c r="V112" s="35"/>
      <c r="W112" s="29"/>
      <c r="X112" s="29"/>
      <c r="Y112" s="29"/>
      <c r="Z112" s="29"/>
      <c r="AA112" s="29"/>
      <c r="AB112" s="2493"/>
      <c r="AC112" s="2493"/>
      <c r="AD112" s="2493"/>
      <c r="AE112" s="2493"/>
      <c r="AI112" s="4212"/>
      <c r="AJ112" s="4348"/>
      <c r="AL112" s="109"/>
    </row>
    <row r="113" spans="1:38" ht="3.75" customHeight="1">
      <c r="A113" s="196"/>
      <c r="B113" s="35"/>
      <c r="E113" s="34"/>
      <c r="F113" s="199"/>
      <c r="G113" s="200"/>
      <c r="H113" s="200"/>
      <c r="I113" s="200"/>
      <c r="J113" s="2493"/>
      <c r="K113" s="2493"/>
      <c r="L113" s="2493"/>
      <c r="M113" s="2493"/>
      <c r="N113" s="205"/>
      <c r="O113" s="200"/>
      <c r="P113" s="200"/>
      <c r="Q113" s="2493"/>
      <c r="R113" s="2526"/>
      <c r="S113" s="199"/>
      <c r="T113" s="22"/>
      <c r="U113" s="34"/>
      <c r="V113" s="34"/>
      <c r="W113" s="29"/>
      <c r="X113" s="29"/>
      <c r="Y113" s="29"/>
      <c r="Z113" s="29"/>
      <c r="AA113" s="29"/>
      <c r="AB113" s="2493"/>
      <c r="AC113" s="2493"/>
      <c r="AD113" s="2493"/>
      <c r="AE113" s="2493"/>
      <c r="AI113" s="2493"/>
      <c r="AJ113" s="2526"/>
      <c r="AL113" s="109"/>
    </row>
    <row r="114" spans="1:38" ht="11.25" customHeight="1">
      <c r="A114" s="196"/>
      <c r="B114" s="35"/>
      <c r="D114" s="2493" t="s">
        <v>157</v>
      </c>
      <c r="E114" s="82" t="s">
        <v>2008</v>
      </c>
      <c r="F114" s="199"/>
      <c r="G114" s="200"/>
      <c r="H114" s="200"/>
      <c r="I114" s="200"/>
      <c r="J114" s="2493"/>
      <c r="K114" s="2493"/>
      <c r="L114" s="2493"/>
      <c r="M114" s="2493"/>
      <c r="N114" s="205"/>
      <c r="O114" s="200"/>
      <c r="P114" s="200"/>
      <c r="Q114" s="82"/>
      <c r="R114" s="2526"/>
      <c r="S114" s="199"/>
      <c r="T114" s="22"/>
      <c r="U114" s="2493"/>
      <c r="V114" s="82"/>
      <c r="W114" s="29"/>
      <c r="X114" s="29"/>
      <c r="Y114" s="29"/>
      <c r="Z114" s="29"/>
      <c r="AA114" s="29"/>
      <c r="AB114" s="2493"/>
      <c r="AC114" s="2493"/>
      <c r="AD114" s="2493"/>
      <c r="AE114" s="2493"/>
      <c r="AI114" s="4182">
        <v>23</v>
      </c>
      <c r="AJ114" s="4347"/>
      <c r="AL114" s="109"/>
    </row>
    <row r="115" spans="1:38" ht="11.25" customHeight="1">
      <c r="A115" s="195"/>
      <c r="B115" s="35"/>
      <c r="D115" s="2493"/>
      <c r="E115" s="199" t="s">
        <v>2009</v>
      </c>
      <c r="F115" s="199"/>
      <c r="G115" s="200"/>
      <c r="H115" s="200"/>
      <c r="I115" s="200"/>
      <c r="J115" s="2493"/>
      <c r="K115" s="2493"/>
      <c r="L115" s="2493"/>
      <c r="M115" s="2493"/>
      <c r="N115" s="205"/>
      <c r="O115" s="200"/>
      <c r="P115" s="200"/>
      <c r="Q115" s="82"/>
      <c r="R115" s="2526"/>
      <c r="S115" s="199"/>
      <c r="T115" s="22"/>
      <c r="U115" s="2493"/>
      <c r="V115" s="199"/>
      <c r="W115" s="29"/>
      <c r="X115" s="29"/>
      <c r="Y115" s="29"/>
      <c r="Z115" s="29"/>
      <c r="AA115" s="29"/>
      <c r="AB115" s="2493"/>
      <c r="AC115" s="2493"/>
      <c r="AD115" s="2493"/>
      <c r="AE115" s="2493"/>
      <c r="AI115" s="4182"/>
      <c r="AJ115" s="4348"/>
      <c r="AL115" s="109"/>
    </row>
    <row r="116" spans="1:38">
      <c r="A116" s="195"/>
      <c r="AL116" s="109"/>
    </row>
    <row r="117" spans="1:38" ht="11.25" customHeight="1">
      <c r="A117" s="195"/>
      <c r="C117" s="2520" t="s">
        <v>56</v>
      </c>
      <c r="D117" s="82" t="s">
        <v>2010</v>
      </c>
      <c r="E117" s="198"/>
      <c r="F117" s="199"/>
      <c r="G117" s="200"/>
      <c r="H117" s="200"/>
      <c r="I117" s="200"/>
      <c r="J117" s="2493"/>
      <c r="K117" s="2493"/>
      <c r="L117" s="2493"/>
      <c r="M117" s="2493"/>
      <c r="N117" s="205"/>
      <c r="O117" s="200"/>
      <c r="P117" s="200"/>
      <c r="R117" s="2493"/>
      <c r="S117" s="199"/>
      <c r="T117" s="22"/>
      <c r="U117" s="29"/>
      <c r="V117" s="29"/>
      <c r="W117" s="29"/>
      <c r="X117" s="29"/>
      <c r="Y117" s="29"/>
      <c r="Z117" s="29"/>
      <c r="AA117" s="29"/>
      <c r="AB117" s="2493"/>
      <c r="AC117" s="2493"/>
      <c r="AD117" s="2493"/>
      <c r="AE117" s="2493"/>
      <c r="AL117" s="109"/>
    </row>
    <row r="118" spans="1:38" ht="12">
      <c r="A118" s="197"/>
      <c r="B118" s="34"/>
      <c r="C118" s="2493"/>
      <c r="D118" s="199"/>
      <c r="E118" s="198"/>
      <c r="F118" s="199"/>
      <c r="G118" s="200"/>
      <c r="H118" s="200"/>
      <c r="I118" s="200"/>
      <c r="J118" s="2493"/>
      <c r="K118" s="2493"/>
      <c r="L118" s="2493"/>
      <c r="M118" s="2493"/>
      <c r="N118" s="205"/>
      <c r="O118" s="200"/>
      <c r="P118" s="200"/>
      <c r="Q118" s="82"/>
      <c r="R118" s="82"/>
      <c r="S118" s="199"/>
      <c r="T118" s="22"/>
      <c r="U118" s="29"/>
      <c r="V118" s="29"/>
      <c r="W118" s="29"/>
      <c r="X118" s="29"/>
      <c r="Y118" s="29"/>
      <c r="Z118" s="29"/>
      <c r="AA118" s="29"/>
      <c r="AB118" s="2493"/>
      <c r="AC118" s="2493"/>
      <c r="AD118" s="2493"/>
      <c r="AE118" s="2493"/>
      <c r="AI118" s="4283">
        <v>3800</v>
      </c>
      <c r="AJ118" s="4283"/>
      <c r="AL118" s="109"/>
    </row>
    <row r="119" spans="1:38" ht="11.25" customHeight="1">
      <c r="A119" s="197"/>
      <c r="B119" s="34"/>
      <c r="D119" s="2493" t="s">
        <v>144</v>
      </c>
      <c r="E119" s="82" t="s">
        <v>2011</v>
      </c>
      <c r="F119" s="199"/>
      <c r="G119" s="200"/>
      <c r="H119" s="200"/>
      <c r="I119" s="200"/>
      <c r="J119" s="2493"/>
      <c r="K119" s="2493"/>
      <c r="L119" s="2493"/>
      <c r="M119" s="2493"/>
      <c r="N119" s="205"/>
      <c r="O119" s="200"/>
      <c r="P119" s="200"/>
      <c r="Q119" s="82"/>
      <c r="R119" s="206"/>
      <c r="S119" s="199"/>
      <c r="T119" s="22"/>
      <c r="U119" s="2493"/>
      <c r="V119" s="82"/>
      <c r="W119" s="29"/>
      <c r="X119" s="29"/>
      <c r="Y119" s="29"/>
      <c r="Z119" s="29"/>
      <c r="AA119" s="29"/>
      <c r="AB119" s="2493"/>
      <c r="AC119" s="2493"/>
      <c r="AD119" s="2493"/>
      <c r="AE119" s="2493"/>
      <c r="AI119" s="4182">
        <v>24</v>
      </c>
      <c r="AJ119" s="4347"/>
      <c r="AL119" s="109"/>
    </row>
    <row r="120" spans="1:38" ht="11.25" customHeight="1">
      <c r="A120" s="197"/>
      <c r="B120" s="34"/>
      <c r="D120" s="2493"/>
      <c r="E120" s="199" t="s">
        <v>2012</v>
      </c>
      <c r="F120" s="199"/>
      <c r="G120" s="200"/>
      <c r="H120" s="200"/>
      <c r="I120" s="200"/>
      <c r="J120" s="2493"/>
      <c r="K120" s="2493"/>
      <c r="L120" s="2493"/>
      <c r="M120" s="2493"/>
      <c r="N120" s="205"/>
      <c r="O120" s="200"/>
      <c r="P120" s="200"/>
      <c r="Q120" s="82"/>
      <c r="R120" s="206"/>
      <c r="S120" s="199"/>
      <c r="T120" s="22"/>
      <c r="U120" s="82"/>
      <c r="V120" s="34"/>
      <c r="W120" s="29"/>
      <c r="X120" s="29"/>
      <c r="Y120" s="29"/>
      <c r="Z120" s="29"/>
      <c r="AA120" s="29"/>
      <c r="AB120" s="2493"/>
      <c r="AC120" s="2493"/>
      <c r="AD120" s="2493"/>
      <c r="AE120" s="2493"/>
      <c r="AI120" s="4182"/>
      <c r="AJ120" s="4348"/>
      <c r="AL120" s="109"/>
    </row>
    <row r="121" spans="1:38" ht="3.75" customHeight="1">
      <c r="A121" s="197"/>
      <c r="B121" s="34"/>
      <c r="D121" s="2493"/>
      <c r="E121" s="34"/>
      <c r="F121" s="199"/>
      <c r="G121" s="200"/>
      <c r="H121" s="200"/>
      <c r="I121" s="200"/>
      <c r="J121" s="2493"/>
      <c r="K121" s="2493"/>
      <c r="L121" s="2493"/>
      <c r="M121" s="2493"/>
      <c r="N121" s="205"/>
      <c r="O121" s="200"/>
      <c r="P121" s="200"/>
      <c r="Q121" s="251"/>
      <c r="R121" s="251"/>
      <c r="S121" s="199"/>
      <c r="T121" s="22"/>
      <c r="U121" s="34"/>
      <c r="V121" s="34"/>
      <c r="W121" s="29"/>
      <c r="X121" s="29"/>
      <c r="Y121" s="29"/>
      <c r="Z121" s="29"/>
      <c r="AA121" s="29"/>
      <c r="AB121" s="2493"/>
      <c r="AC121" s="2493"/>
      <c r="AD121" s="2493"/>
      <c r="AE121" s="2493"/>
      <c r="AI121" s="251"/>
      <c r="AJ121" s="251"/>
      <c r="AL121" s="109"/>
    </row>
    <row r="122" spans="1:38" ht="11.25" customHeight="1">
      <c r="A122" s="196"/>
      <c r="B122" s="35"/>
      <c r="D122" s="2493" t="s">
        <v>149</v>
      </c>
      <c r="E122" s="82" t="s">
        <v>2013</v>
      </c>
      <c r="F122" s="199"/>
      <c r="G122" s="200"/>
      <c r="H122" s="200"/>
      <c r="I122" s="200"/>
      <c r="J122" s="2493"/>
      <c r="K122" s="2493"/>
      <c r="L122" s="2493"/>
      <c r="M122" s="2493"/>
      <c r="N122" s="205"/>
      <c r="O122" s="200"/>
      <c r="P122" s="200"/>
      <c r="Q122" s="82"/>
      <c r="R122" s="251"/>
      <c r="S122" s="199"/>
      <c r="T122" s="22"/>
      <c r="U122" s="2493"/>
      <c r="V122" s="252"/>
      <c r="W122" s="29"/>
      <c r="X122" s="29"/>
      <c r="Y122" s="29"/>
      <c r="Z122" s="29"/>
      <c r="AA122" s="29"/>
      <c r="AB122" s="2493"/>
      <c r="AC122" s="2493"/>
      <c r="AD122" s="2493"/>
      <c r="AE122" s="2493"/>
      <c r="AI122" s="4182">
        <v>25</v>
      </c>
      <c r="AJ122" s="4347"/>
      <c r="AL122" s="109"/>
    </row>
    <row r="123" spans="1:38" ht="11.25" customHeight="1">
      <c r="A123" s="197"/>
      <c r="B123" s="34"/>
      <c r="D123" s="2493"/>
      <c r="E123" s="199" t="s">
        <v>2014</v>
      </c>
      <c r="F123" s="199"/>
      <c r="G123" s="200"/>
      <c r="H123" s="200"/>
      <c r="I123" s="200"/>
      <c r="J123" s="2493"/>
      <c r="K123" s="2493"/>
      <c r="L123" s="2493"/>
      <c r="M123" s="2493"/>
      <c r="N123" s="205"/>
      <c r="O123" s="200"/>
      <c r="P123" s="200"/>
      <c r="Q123" s="82"/>
      <c r="R123" s="251"/>
      <c r="S123" s="199"/>
      <c r="T123" s="22"/>
      <c r="U123" s="82"/>
      <c r="V123" s="199"/>
      <c r="W123" s="29"/>
      <c r="X123" s="29"/>
      <c r="Y123" s="29"/>
      <c r="Z123" s="29"/>
      <c r="AA123" s="29"/>
      <c r="AB123" s="2493"/>
      <c r="AC123" s="2493"/>
      <c r="AD123" s="2493"/>
      <c r="AE123" s="2493"/>
      <c r="AI123" s="4182"/>
      <c r="AJ123" s="4348"/>
      <c r="AL123" s="109"/>
    </row>
    <row r="124" spans="1:38" ht="3.75" customHeight="1">
      <c r="A124" s="196"/>
      <c r="B124" s="35"/>
      <c r="D124" s="2493"/>
      <c r="E124" s="34"/>
      <c r="F124" s="199"/>
      <c r="G124" s="200"/>
      <c r="H124" s="200"/>
      <c r="I124" s="200"/>
      <c r="J124" s="2493"/>
      <c r="K124" s="2493"/>
      <c r="L124" s="2493"/>
      <c r="M124" s="2493"/>
      <c r="N124" s="205"/>
      <c r="O124" s="200"/>
      <c r="P124" s="200"/>
      <c r="Q124" s="2526"/>
      <c r="R124" s="2526"/>
      <c r="S124" s="199"/>
      <c r="T124" s="22"/>
      <c r="U124" s="34"/>
      <c r="V124" s="34"/>
      <c r="W124" s="29"/>
      <c r="X124" s="29"/>
      <c r="Y124" s="29"/>
      <c r="Z124" s="29"/>
      <c r="AA124" s="29"/>
      <c r="AB124" s="2493"/>
      <c r="AC124" s="2493"/>
      <c r="AD124" s="2493"/>
      <c r="AE124" s="2493"/>
      <c r="AI124" s="2526"/>
      <c r="AJ124" s="2526"/>
      <c r="AL124" s="109"/>
    </row>
    <row r="125" spans="1:38" ht="11.25" customHeight="1">
      <c r="A125" s="196"/>
      <c r="B125" s="35"/>
      <c r="D125" s="2493" t="s">
        <v>153</v>
      </c>
      <c r="E125" s="82" t="s">
        <v>2015</v>
      </c>
      <c r="F125" s="199"/>
      <c r="G125" s="200"/>
      <c r="H125" s="200"/>
      <c r="I125" s="200"/>
      <c r="J125" s="2493"/>
      <c r="K125" s="2493"/>
      <c r="L125" s="2493"/>
      <c r="M125" s="2493"/>
      <c r="N125" s="205"/>
      <c r="O125" s="200"/>
      <c r="P125" s="200"/>
      <c r="Q125" s="82"/>
      <c r="R125" s="2526"/>
      <c r="S125" s="199"/>
      <c r="T125" s="22"/>
      <c r="U125" s="2493"/>
      <c r="V125" s="82"/>
      <c r="W125" s="29"/>
      <c r="X125" s="29"/>
      <c r="Y125" s="29"/>
      <c r="Z125" s="29"/>
      <c r="AA125" s="29"/>
      <c r="AB125" s="2493"/>
      <c r="AC125" s="2493"/>
      <c r="AD125" s="2493"/>
      <c r="AE125" s="2493"/>
      <c r="AI125" s="4212">
        <v>26</v>
      </c>
      <c r="AJ125" s="4347"/>
      <c r="AL125" s="109"/>
    </row>
    <row r="126" spans="1:38" ht="11.25" customHeight="1">
      <c r="A126" s="196"/>
      <c r="B126" s="35"/>
      <c r="D126" s="2493"/>
      <c r="E126" s="35" t="s">
        <v>2016</v>
      </c>
      <c r="F126" s="199"/>
      <c r="G126" s="200"/>
      <c r="H126" s="200"/>
      <c r="I126" s="200"/>
      <c r="J126" s="2493"/>
      <c r="K126" s="2493"/>
      <c r="L126" s="2493"/>
      <c r="M126" s="2493"/>
      <c r="N126" s="205"/>
      <c r="O126" s="200"/>
      <c r="P126" s="200"/>
      <c r="Q126" s="82"/>
      <c r="R126" s="2526"/>
      <c r="S126" s="199"/>
      <c r="T126" s="22"/>
      <c r="U126" s="34"/>
      <c r="V126" s="35"/>
      <c r="W126" s="29"/>
      <c r="X126" s="29"/>
      <c r="Y126" s="29"/>
      <c r="Z126" s="29"/>
      <c r="AA126" s="29"/>
      <c r="AB126" s="2493"/>
      <c r="AC126" s="2493"/>
      <c r="AD126" s="2493"/>
      <c r="AE126" s="2493"/>
      <c r="AI126" s="4212"/>
      <c r="AJ126" s="4348"/>
      <c r="AL126" s="109"/>
    </row>
    <row r="127" spans="1:38" ht="3.75" customHeight="1">
      <c r="A127" s="196"/>
      <c r="B127" s="35"/>
      <c r="E127" s="34"/>
      <c r="F127" s="199"/>
      <c r="G127" s="200"/>
      <c r="H127" s="200"/>
      <c r="I127" s="200"/>
      <c r="J127" s="2493"/>
      <c r="K127" s="2493"/>
      <c r="L127" s="2493"/>
      <c r="M127" s="2493"/>
      <c r="N127" s="205"/>
      <c r="O127" s="200"/>
      <c r="P127" s="200"/>
      <c r="Q127" s="2493"/>
      <c r="R127" s="2526"/>
      <c r="S127" s="199"/>
      <c r="T127" s="22"/>
      <c r="U127" s="34"/>
      <c r="V127" s="34"/>
      <c r="W127" s="29"/>
      <c r="X127" s="29"/>
      <c r="Y127" s="29"/>
      <c r="Z127" s="29"/>
      <c r="AA127" s="29"/>
      <c r="AB127" s="2493"/>
      <c r="AC127" s="2493"/>
      <c r="AD127" s="2493"/>
      <c r="AE127" s="2493"/>
      <c r="AI127" s="2493"/>
      <c r="AJ127" s="2526"/>
      <c r="AL127" s="109"/>
    </row>
    <row r="128" spans="1:38" ht="11.25" customHeight="1">
      <c r="A128" s="196"/>
      <c r="B128" s="35"/>
      <c r="D128" s="2493" t="s">
        <v>157</v>
      </c>
      <c r="E128" s="82" t="s">
        <v>2017</v>
      </c>
      <c r="F128" s="199"/>
      <c r="G128" s="200"/>
      <c r="H128" s="200"/>
      <c r="I128" s="200"/>
      <c r="J128" s="2493"/>
      <c r="K128" s="2493"/>
      <c r="L128" s="2493"/>
      <c r="M128" s="2493"/>
      <c r="N128" s="205"/>
      <c r="O128" s="200"/>
      <c r="P128" s="200"/>
      <c r="Q128" s="82"/>
      <c r="R128" s="2526"/>
      <c r="S128" s="199"/>
      <c r="T128" s="22"/>
      <c r="U128" s="2493"/>
      <c r="V128" s="82"/>
      <c r="W128" s="29"/>
      <c r="X128" s="29"/>
      <c r="Y128" s="29"/>
      <c r="Z128" s="29"/>
      <c r="AA128" s="29"/>
      <c r="AB128" s="2493"/>
      <c r="AC128" s="2493"/>
      <c r="AD128" s="2493"/>
      <c r="AE128" s="2493"/>
      <c r="AI128" s="4182">
        <v>27</v>
      </c>
      <c r="AJ128" s="4347"/>
      <c r="AL128" s="109"/>
    </row>
    <row r="129" spans="1:38" ht="11.25" customHeight="1">
      <c r="A129" s="195"/>
      <c r="B129" s="35"/>
      <c r="D129" s="2493"/>
      <c r="E129" s="199" t="s">
        <v>2018</v>
      </c>
      <c r="F129" s="199"/>
      <c r="G129" s="200"/>
      <c r="H129" s="200"/>
      <c r="I129" s="200"/>
      <c r="J129" s="2493"/>
      <c r="K129" s="2493"/>
      <c r="L129" s="2493"/>
      <c r="M129" s="2493"/>
      <c r="N129" s="205"/>
      <c r="O129" s="200"/>
      <c r="P129" s="200"/>
      <c r="Q129" s="82"/>
      <c r="R129" s="2526"/>
      <c r="S129" s="199"/>
      <c r="T129" s="22"/>
      <c r="U129" s="2493"/>
      <c r="V129" s="199"/>
      <c r="W129" s="29"/>
      <c r="X129" s="29"/>
      <c r="Y129" s="29"/>
      <c r="Z129" s="29"/>
      <c r="AA129" s="29"/>
      <c r="AB129" s="2493"/>
      <c r="AC129" s="2493"/>
      <c r="AD129" s="2493"/>
      <c r="AE129" s="2493"/>
      <c r="AI129" s="4182"/>
      <c r="AJ129" s="4348"/>
      <c r="AL129" s="109"/>
    </row>
    <row r="130" spans="1:38" ht="3.75" customHeight="1">
      <c r="A130" s="196"/>
      <c r="B130" s="35"/>
      <c r="D130" s="2493"/>
      <c r="E130" s="34"/>
      <c r="F130" s="199"/>
      <c r="G130" s="200"/>
      <c r="H130" s="200"/>
      <c r="I130" s="200"/>
      <c r="J130" s="2493"/>
      <c r="K130" s="2493"/>
      <c r="L130" s="2493"/>
      <c r="M130" s="2493"/>
      <c r="N130" s="205"/>
      <c r="O130" s="200"/>
      <c r="P130" s="200"/>
      <c r="Q130" s="2493"/>
      <c r="R130" s="2526"/>
      <c r="S130" s="199"/>
      <c r="T130" s="22"/>
      <c r="U130" s="34"/>
      <c r="V130" s="34"/>
      <c r="W130" s="29"/>
      <c r="X130" s="29"/>
      <c r="Y130" s="29"/>
      <c r="Z130" s="29"/>
      <c r="AA130" s="29"/>
      <c r="AB130" s="2493"/>
      <c r="AC130" s="2493"/>
      <c r="AD130" s="2493"/>
      <c r="AE130" s="2493"/>
      <c r="AI130" s="2493"/>
      <c r="AJ130" s="2526"/>
      <c r="AL130" s="109"/>
    </row>
    <row r="131" spans="1:38" ht="11.25" customHeight="1">
      <c r="A131" s="196"/>
      <c r="B131" s="35"/>
      <c r="D131" s="2493" t="s">
        <v>161</v>
      </c>
      <c r="E131" s="82" t="s">
        <v>2019</v>
      </c>
      <c r="F131" s="199"/>
      <c r="G131" s="200"/>
      <c r="H131" s="200"/>
      <c r="I131" s="200"/>
      <c r="J131" s="2493"/>
      <c r="K131" s="2493"/>
      <c r="L131" s="2493"/>
      <c r="M131" s="2493"/>
      <c r="N131" s="205"/>
      <c r="O131" s="200"/>
      <c r="P131" s="200"/>
      <c r="Q131" s="82"/>
      <c r="R131" s="2526"/>
      <c r="S131" s="199"/>
      <c r="T131" s="22"/>
      <c r="U131" s="2493"/>
      <c r="V131" s="82"/>
      <c r="W131" s="29"/>
      <c r="X131" s="29"/>
      <c r="Y131" s="29"/>
      <c r="Z131" s="29"/>
      <c r="AA131" s="29"/>
      <c r="AB131" s="2493"/>
      <c r="AC131" s="2493"/>
      <c r="AD131" s="2493"/>
      <c r="AE131" s="2493"/>
      <c r="AI131" s="4182">
        <v>28</v>
      </c>
      <c r="AJ131" s="4347"/>
      <c r="AL131" s="109"/>
    </row>
    <row r="132" spans="1:38" ht="11.25" customHeight="1">
      <c r="A132" s="195"/>
      <c r="B132" s="35"/>
      <c r="D132" s="2493"/>
      <c r="E132" s="199" t="s">
        <v>2020</v>
      </c>
      <c r="F132" s="199"/>
      <c r="G132" s="200"/>
      <c r="H132" s="200"/>
      <c r="I132" s="200"/>
      <c r="J132" s="2493"/>
      <c r="K132" s="2493"/>
      <c r="L132" s="2493"/>
      <c r="M132" s="2493"/>
      <c r="N132" s="205"/>
      <c r="O132" s="200"/>
      <c r="P132" s="200"/>
      <c r="Q132" s="82"/>
      <c r="R132" s="2526"/>
      <c r="S132" s="199"/>
      <c r="T132" s="22"/>
      <c r="U132" s="2493"/>
      <c r="V132" s="199"/>
      <c r="W132" s="29"/>
      <c r="X132" s="29"/>
      <c r="Y132" s="29"/>
      <c r="Z132" s="29"/>
      <c r="AA132" s="29"/>
      <c r="AB132" s="2493"/>
      <c r="AC132" s="2493"/>
      <c r="AD132" s="2493"/>
      <c r="AE132" s="2493"/>
      <c r="AI132" s="4182"/>
      <c r="AJ132" s="4348"/>
      <c r="AL132" s="109"/>
    </row>
    <row r="133" spans="1:38">
      <c r="A133" s="195"/>
      <c r="AL133" s="109"/>
    </row>
    <row r="134" spans="1:38" ht="11.25" customHeight="1">
      <c r="A134" s="195"/>
      <c r="C134" s="2520" t="s">
        <v>57</v>
      </c>
      <c r="D134" s="82" t="s">
        <v>2457</v>
      </c>
      <c r="E134" s="198"/>
      <c r="F134" s="199"/>
      <c r="G134" s="200"/>
      <c r="H134" s="200"/>
      <c r="I134" s="200"/>
      <c r="J134" s="2493"/>
      <c r="K134" s="2493"/>
      <c r="L134" s="2493"/>
      <c r="M134" s="2493"/>
      <c r="N134" s="205"/>
      <c r="O134" s="200"/>
      <c r="P134" s="200"/>
      <c r="R134" s="2493"/>
      <c r="S134" s="199"/>
      <c r="T134" s="22"/>
      <c r="U134" s="29"/>
      <c r="V134" s="29"/>
      <c r="W134" s="29"/>
      <c r="X134" s="29"/>
      <c r="Y134" s="29"/>
      <c r="Z134" s="29"/>
      <c r="AA134" s="29"/>
      <c r="AB134" s="2493"/>
      <c r="AC134" s="2493"/>
      <c r="AD134" s="2493"/>
      <c r="AE134" s="2493"/>
      <c r="AL134" s="109"/>
    </row>
    <row r="135" spans="1:38" ht="12">
      <c r="A135" s="197"/>
      <c r="B135" s="34"/>
      <c r="C135" s="2493"/>
      <c r="D135" s="199"/>
      <c r="E135" s="198"/>
      <c r="F135" s="199"/>
      <c r="G135" s="200"/>
      <c r="H135" s="200"/>
      <c r="I135" s="200"/>
      <c r="J135" s="2493"/>
      <c r="K135" s="2493"/>
      <c r="L135" s="2493"/>
      <c r="M135" s="2493"/>
      <c r="N135" s="205"/>
      <c r="O135" s="200"/>
      <c r="P135" s="200"/>
      <c r="Q135" s="82"/>
      <c r="R135" s="82"/>
      <c r="S135" s="199"/>
      <c r="T135" s="22"/>
      <c r="U135" s="29"/>
      <c r="V135" s="29"/>
      <c r="W135" s="29"/>
      <c r="X135" s="29"/>
      <c r="Y135" s="29"/>
      <c r="Z135" s="29"/>
      <c r="AA135" s="29"/>
      <c r="AB135" s="2493"/>
      <c r="AC135" s="2493"/>
      <c r="AD135" s="2493"/>
      <c r="AE135" s="2493"/>
      <c r="AI135" s="4283">
        <v>3800</v>
      </c>
      <c r="AJ135" s="4283"/>
      <c r="AL135" s="109"/>
    </row>
    <row r="136" spans="1:38" ht="11.25" customHeight="1">
      <c r="A136" s="197"/>
      <c r="B136" s="34"/>
      <c r="D136" s="2493" t="s">
        <v>144</v>
      </c>
      <c r="E136" s="82" t="s">
        <v>2021</v>
      </c>
      <c r="F136" s="199"/>
      <c r="G136" s="200"/>
      <c r="H136" s="200"/>
      <c r="I136" s="200"/>
      <c r="J136" s="2493"/>
      <c r="K136" s="2493"/>
      <c r="L136" s="2493"/>
      <c r="M136" s="2493"/>
      <c r="N136" s="205"/>
      <c r="O136" s="200"/>
      <c r="P136" s="200"/>
      <c r="Q136" s="82"/>
      <c r="R136" s="206"/>
      <c r="S136" s="199"/>
      <c r="T136" s="22"/>
      <c r="U136" s="2493"/>
      <c r="V136" s="82"/>
      <c r="W136" s="29"/>
      <c r="X136" s="29"/>
      <c r="Y136" s="29"/>
      <c r="Z136" s="29"/>
      <c r="AA136" s="29"/>
      <c r="AB136" s="2493"/>
      <c r="AC136" s="2493"/>
      <c r="AD136" s="2493"/>
      <c r="AE136" s="2493"/>
      <c r="AI136" s="4182">
        <v>29</v>
      </c>
      <c r="AJ136" s="4347"/>
      <c r="AL136" s="109"/>
    </row>
    <row r="137" spans="1:38" ht="11.25" customHeight="1">
      <c r="A137" s="197"/>
      <c r="B137" s="34"/>
      <c r="D137" s="2493"/>
      <c r="E137" s="199" t="s">
        <v>2022</v>
      </c>
      <c r="F137" s="199"/>
      <c r="G137" s="200"/>
      <c r="H137" s="200"/>
      <c r="I137" s="200"/>
      <c r="J137" s="2493"/>
      <c r="K137" s="2493"/>
      <c r="L137" s="2493"/>
      <c r="M137" s="2493"/>
      <c r="N137" s="205"/>
      <c r="O137" s="200"/>
      <c r="P137" s="200"/>
      <c r="Q137" s="82"/>
      <c r="R137" s="206"/>
      <c r="S137" s="199"/>
      <c r="T137" s="22"/>
      <c r="U137" s="82"/>
      <c r="V137" s="34"/>
      <c r="W137" s="29"/>
      <c r="X137" s="29"/>
      <c r="Y137" s="29"/>
      <c r="Z137" s="29"/>
      <c r="AA137" s="29"/>
      <c r="AB137" s="2493"/>
      <c r="AC137" s="2493"/>
      <c r="AD137" s="2493"/>
      <c r="AE137" s="2493"/>
      <c r="AI137" s="4182"/>
      <c r="AJ137" s="4348"/>
      <c r="AL137" s="109"/>
    </row>
    <row r="138" spans="1:38" ht="3.75" customHeight="1">
      <c r="A138" s="197"/>
      <c r="B138" s="34"/>
      <c r="D138" s="2493"/>
      <c r="E138" s="34"/>
      <c r="F138" s="199"/>
      <c r="G138" s="200"/>
      <c r="H138" s="200"/>
      <c r="I138" s="200"/>
      <c r="J138" s="2493"/>
      <c r="K138" s="2493"/>
      <c r="L138" s="2493"/>
      <c r="M138" s="2493"/>
      <c r="N138" s="205"/>
      <c r="O138" s="200"/>
      <c r="P138" s="200"/>
      <c r="Q138" s="251"/>
      <c r="R138" s="251"/>
      <c r="S138" s="199"/>
      <c r="T138" s="22"/>
      <c r="U138" s="34"/>
      <c r="V138" s="34"/>
      <c r="W138" s="29"/>
      <c r="X138" s="29"/>
      <c r="Y138" s="29"/>
      <c r="Z138" s="29"/>
      <c r="AA138" s="29"/>
      <c r="AB138" s="2493"/>
      <c r="AC138" s="2493"/>
      <c r="AD138" s="2493"/>
      <c r="AE138" s="2493"/>
      <c r="AI138" s="251"/>
      <c r="AJ138" s="251"/>
      <c r="AL138" s="109"/>
    </row>
    <row r="139" spans="1:38" ht="11.25" customHeight="1">
      <c r="A139" s="196"/>
      <c r="B139" s="35"/>
      <c r="D139" s="2493" t="s">
        <v>149</v>
      </c>
      <c r="E139" s="82" t="s">
        <v>2023</v>
      </c>
      <c r="F139" s="199"/>
      <c r="G139" s="200"/>
      <c r="H139" s="200"/>
      <c r="I139" s="200"/>
      <c r="J139" s="2493"/>
      <c r="K139" s="2493"/>
      <c r="L139" s="2493"/>
      <c r="M139" s="2493"/>
      <c r="N139" s="205"/>
      <c r="O139" s="200"/>
      <c r="P139" s="200"/>
      <c r="Q139" s="82"/>
      <c r="R139" s="251"/>
      <c r="S139" s="199"/>
      <c r="T139" s="22"/>
      <c r="U139" s="2493"/>
      <c r="V139" s="252"/>
      <c r="W139" s="29"/>
      <c r="X139" s="29"/>
      <c r="Y139" s="29"/>
      <c r="Z139" s="29"/>
      <c r="AA139" s="29"/>
      <c r="AB139" s="2493"/>
      <c r="AC139" s="2493"/>
      <c r="AD139" s="2493"/>
      <c r="AE139" s="2493"/>
      <c r="AI139" s="4182">
        <v>30</v>
      </c>
      <c r="AJ139" s="4347"/>
      <c r="AL139" s="109"/>
    </row>
    <row r="140" spans="1:38" ht="11.25" customHeight="1">
      <c r="A140" s="197"/>
      <c r="B140" s="34"/>
      <c r="D140" s="2493"/>
      <c r="E140" s="199" t="s">
        <v>2024</v>
      </c>
      <c r="F140" s="199"/>
      <c r="G140" s="200"/>
      <c r="H140" s="200"/>
      <c r="I140" s="200"/>
      <c r="J140" s="2493"/>
      <c r="K140" s="2493"/>
      <c r="L140" s="2493"/>
      <c r="M140" s="2493"/>
      <c r="N140" s="205"/>
      <c r="O140" s="200"/>
      <c r="P140" s="200"/>
      <c r="Q140" s="82"/>
      <c r="R140" s="251"/>
      <c r="S140" s="199"/>
      <c r="T140" s="22"/>
      <c r="U140" s="82"/>
      <c r="V140" s="199"/>
      <c r="W140" s="29"/>
      <c r="X140" s="29"/>
      <c r="Y140" s="29"/>
      <c r="Z140" s="29"/>
      <c r="AA140" s="29"/>
      <c r="AB140" s="2493"/>
      <c r="AC140" s="2493"/>
      <c r="AD140" s="2493"/>
      <c r="AE140" s="2493"/>
      <c r="AI140" s="4182"/>
      <c r="AJ140" s="4348"/>
      <c r="AL140" s="109"/>
    </row>
    <row r="141" spans="1:38" ht="3.75" customHeight="1">
      <c r="A141" s="196"/>
      <c r="B141" s="35"/>
      <c r="D141" s="2493"/>
      <c r="E141" s="34"/>
      <c r="F141" s="199"/>
      <c r="G141" s="200"/>
      <c r="H141" s="200"/>
      <c r="I141" s="200"/>
      <c r="J141" s="2493"/>
      <c r="K141" s="2493"/>
      <c r="L141" s="2493"/>
      <c r="M141" s="2493"/>
      <c r="N141" s="205"/>
      <c r="O141" s="200"/>
      <c r="P141" s="200"/>
      <c r="Q141" s="2526"/>
      <c r="R141" s="2526"/>
      <c r="S141" s="199"/>
      <c r="T141" s="22"/>
      <c r="U141" s="34"/>
      <c r="V141" s="34"/>
      <c r="W141" s="29"/>
      <c r="X141" s="29"/>
      <c r="Y141" s="29"/>
      <c r="Z141" s="29"/>
      <c r="AA141" s="29"/>
      <c r="AB141" s="2493"/>
      <c r="AC141" s="2493"/>
      <c r="AD141" s="2493"/>
      <c r="AE141" s="2493"/>
      <c r="AI141" s="2526"/>
      <c r="AJ141" s="2526"/>
      <c r="AL141" s="109"/>
    </row>
    <row r="142" spans="1:38" ht="11.25" customHeight="1">
      <c r="A142" s="196"/>
      <c r="B142" s="35"/>
      <c r="D142" s="2493" t="s">
        <v>153</v>
      </c>
      <c r="E142" s="82" t="s">
        <v>2025</v>
      </c>
      <c r="F142" s="199"/>
      <c r="G142" s="200"/>
      <c r="H142" s="200"/>
      <c r="I142" s="200"/>
      <c r="J142" s="2493"/>
      <c r="K142" s="2493"/>
      <c r="L142" s="2493"/>
      <c r="M142" s="2493"/>
      <c r="N142" s="205"/>
      <c r="O142" s="200"/>
      <c r="P142" s="200"/>
      <c r="Q142" s="82"/>
      <c r="R142" s="2526"/>
      <c r="S142" s="199"/>
      <c r="T142" s="22"/>
      <c r="U142" s="2493"/>
      <c r="V142" s="82"/>
      <c r="W142" s="29"/>
      <c r="X142" s="29"/>
      <c r="Y142" s="29"/>
      <c r="Z142" s="29"/>
      <c r="AA142" s="29"/>
      <c r="AB142" s="2493"/>
      <c r="AC142" s="2493"/>
      <c r="AD142" s="2493"/>
      <c r="AE142" s="2493"/>
      <c r="AI142" s="4212">
        <v>31</v>
      </c>
      <c r="AJ142" s="4347"/>
      <c r="AL142" s="109"/>
    </row>
    <row r="143" spans="1:38" ht="11.25" customHeight="1">
      <c r="A143" s="196"/>
      <c r="B143" s="35"/>
      <c r="D143" s="2493"/>
      <c r="E143" s="34" t="s">
        <v>2026</v>
      </c>
      <c r="F143" s="199"/>
      <c r="G143" s="200"/>
      <c r="H143" s="200"/>
      <c r="I143" s="200"/>
      <c r="J143" s="2493"/>
      <c r="K143" s="2493"/>
      <c r="L143" s="2493"/>
      <c r="M143" s="2493"/>
      <c r="N143" s="205"/>
      <c r="O143" s="200"/>
      <c r="P143" s="200"/>
      <c r="Q143" s="82"/>
      <c r="R143" s="2526"/>
      <c r="S143" s="199"/>
      <c r="T143" s="22"/>
      <c r="U143" s="34"/>
      <c r="V143" s="35"/>
      <c r="W143" s="29"/>
      <c r="X143" s="29"/>
      <c r="Y143" s="29"/>
      <c r="Z143" s="29"/>
      <c r="AA143" s="29"/>
      <c r="AB143" s="2493"/>
      <c r="AC143" s="2493"/>
      <c r="AD143" s="2493"/>
      <c r="AE143" s="2493"/>
      <c r="AI143" s="4212"/>
      <c r="AJ143" s="4348"/>
      <c r="AL143" s="109"/>
    </row>
    <row r="144" spans="1:38" ht="11.25" customHeight="1">
      <c r="A144" s="196"/>
      <c r="B144" s="35"/>
      <c r="D144" s="2493"/>
      <c r="E144" s="35" t="s">
        <v>2027</v>
      </c>
      <c r="F144" s="199"/>
      <c r="G144" s="200"/>
      <c r="H144" s="200"/>
      <c r="I144" s="200"/>
      <c r="J144" s="2493"/>
      <c r="K144" s="2493"/>
      <c r="L144" s="2493"/>
      <c r="M144" s="2493"/>
      <c r="N144" s="205"/>
      <c r="O144" s="200"/>
      <c r="P144" s="200"/>
      <c r="Q144" s="2493"/>
      <c r="R144" s="2526"/>
      <c r="S144" s="199"/>
      <c r="T144" s="22"/>
      <c r="U144" s="34"/>
      <c r="V144" s="34"/>
      <c r="W144" s="29"/>
      <c r="X144" s="29"/>
      <c r="Y144" s="29"/>
      <c r="Z144" s="29"/>
      <c r="AA144" s="29"/>
      <c r="AB144" s="2493"/>
      <c r="AC144" s="2493"/>
      <c r="AD144" s="2493"/>
      <c r="AE144" s="2493"/>
      <c r="AI144" s="2493"/>
      <c r="AJ144" s="2526"/>
      <c r="AL144" s="109"/>
    </row>
    <row r="145" spans="1:40" ht="11.25" customHeight="1">
      <c r="A145" s="196"/>
      <c r="B145" s="35"/>
      <c r="D145" s="2493"/>
      <c r="E145" s="35" t="s">
        <v>2028</v>
      </c>
      <c r="F145" s="199"/>
      <c r="G145" s="200"/>
      <c r="H145" s="200"/>
      <c r="I145" s="200"/>
      <c r="J145" s="2493"/>
      <c r="K145" s="2493"/>
      <c r="L145" s="2493"/>
      <c r="M145" s="2493"/>
      <c r="N145" s="205"/>
      <c r="O145" s="200"/>
      <c r="P145" s="200"/>
      <c r="Q145" s="2493"/>
      <c r="R145" s="2526"/>
      <c r="S145" s="199"/>
      <c r="T145" s="22"/>
      <c r="U145" s="34"/>
      <c r="V145" s="34"/>
      <c r="W145" s="29"/>
      <c r="X145" s="29"/>
      <c r="Y145" s="29"/>
      <c r="Z145" s="29"/>
      <c r="AA145" s="29"/>
      <c r="AB145" s="2493"/>
      <c r="AC145" s="2493"/>
      <c r="AD145" s="2493"/>
      <c r="AE145" s="2493"/>
      <c r="AI145" s="2493"/>
      <c r="AJ145" s="2526"/>
      <c r="AL145" s="109"/>
    </row>
    <row r="146" spans="1:40" ht="3.75" customHeight="1">
      <c r="A146" s="196"/>
      <c r="B146" s="35"/>
      <c r="D146" s="2493"/>
      <c r="E146" s="34"/>
      <c r="F146" s="199"/>
      <c r="G146" s="200"/>
      <c r="H146" s="200"/>
      <c r="I146" s="200"/>
      <c r="J146" s="2493"/>
      <c r="K146" s="2493"/>
      <c r="L146" s="2493"/>
      <c r="M146" s="2493"/>
      <c r="N146" s="205"/>
      <c r="O146" s="200"/>
      <c r="P146" s="200"/>
      <c r="Q146" s="2493"/>
      <c r="R146" s="2526"/>
      <c r="S146" s="199"/>
      <c r="T146" s="22"/>
      <c r="U146" s="34"/>
      <c r="V146" s="34"/>
      <c r="W146" s="29"/>
      <c r="X146" s="29"/>
      <c r="Y146" s="29"/>
      <c r="Z146" s="29"/>
      <c r="AA146" s="29"/>
      <c r="AB146" s="2493"/>
      <c r="AC146" s="2493"/>
      <c r="AD146" s="2493"/>
      <c r="AE146" s="2493"/>
      <c r="AI146" s="2493"/>
      <c r="AJ146" s="2526"/>
      <c r="AL146" s="109"/>
    </row>
    <row r="147" spans="1:40" ht="11.25" customHeight="1">
      <c r="A147" s="196"/>
      <c r="B147" s="35"/>
      <c r="D147" s="2493" t="s">
        <v>157</v>
      </c>
      <c r="E147" s="82" t="s">
        <v>2458</v>
      </c>
      <c r="F147" s="199"/>
      <c r="G147" s="200"/>
      <c r="H147" s="200"/>
      <c r="I147" s="200"/>
      <c r="J147" s="2493"/>
      <c r="K147" s="2493"/>
      <c r="L147" s="2493"/>
      <c r="M147" s="2493"/>
      <c r="N147" s="205"/>
      <c r="O147" s="200"/>
      <c r="P147" s="200"/>
      <c r="Q147" s="82"/>
      <c r="R147" s="2526"/>
      <c r="S147" s="199"/>
      <c r="T147" s="22"/>
      <c r="U147" s="2493"/>
      <c r="V147" s="82"/>
      <c r="W147" s="29"/>
      <c r="X147" s="29"/>
      <c r="Y147" s="29"/>
      <c r="Z147" s="29"/>
      <c r="AA147" s="29"/>
      <c r="AB147" s="2493"/>
      <c r="AC147" s="2493"/>
      <c r="AD147" s="2493"/>
      <c r="AE147" s="2493"/>
      <c r="AI147" s="4182">
        <v>32</v>
      </c>
      <c r="AJ147" s="4347"/>
      <c r="AL147" s="109"/>
    </row>
    <row r="148" spans="1:40" ht="11.25" customHeight="1">
      <c r="A148" s="195"/>
      <c r="B148" s="35"/>
      <c r="D148" s="2493"/>
      <c r="E148" s="34" t="s">
        <v>2029</v>
      </c>
      <c r="F148" s="199"/>
      <c r="G148" s="200"/>
      <c r="H148" s="200"/>
      <c r="I148" s="200"/>
      <c r="J148" s="2493"/>
      <c r="K148" s="2493"/>
      <c r="L148" s="2493"/>
      <c r="M148" s="2493"/>
      <c r="N148" s="205"/>
      <c r="O148" s="200"/>
      <c r="P148" s="200"/>
      <c r="Q148" s="82"/>
      <c r="R148" s="2526"/>
      <c r="S148" s="199"/>
      <c r="T148" s="22"/>
      <c r="U148" s="2493"/>
      <c r="V148" s="199"/>
      <c r="W148" s="29"/>
      <c r="X148" s="29"/>
      <c r="Y148" s="29"/>
      <c r="Z148" s="29"/>
      <c r="AA148" s="29"/>
      <c r="AB148" s="2493"/>
      <c r="AC148" s="2493"/>
      <c r="AD148" s="2493"/>
      <c r="AE148" s="2493"/>
      <c r="AI148" s="4182"/>
      <c r="AJ148" s="4348"/>
      <c r="AL148" s="109"/>
    </row>
    <row r="149" spans="1:40">
      <c r="A149" s="195"/>
      <c r="E149" s="199" t="s">
        <v>2459</v>
      </c>
      <c r="AL149" s="109"/>
    </row>
    <row r="150" spans="1:40">
      <c r="A150" s="195"/>
      <c r="AL150" s="109"/>
    </row>
    <row r="151" spans="1:40" ht="11.25" customHeight="1">
      <c r="A151" s="195"/>
      <c r="C151" s="2520" t="s">
        <v>58</v>
      </c>
      <c r="D151" s="82" t="s">
        <v>2460</v>
      </c>
      <c r="E151" s="198"/>
      <c r="F151" s="199"/>
      <c r="G151" s="200"/>
      <c r="H151" s="200"/>
      <c r="I151" s="200"/>
      <c r="J151" s="2493"/>
      <c r="K151" s="2493"/>
      <c r="L151" s="2493"/>
      <c r="M151" s="2493"/>
      <c r="N151" s="205"/>
      <c r="O151" s="200"/>
      <c r="P151" s="200"/>
      <c r="R151" s="2493"/>
      <c r="S151" s="199"/>
      <c r="T151" s="22"/>
      <c r="U151" s="29"/>
      <c r="V151" s="29"/>
      <c r="W151" s="29"/>
      <c r="X151" s="29"/>
      <c r="Y151" s="29"/>
      <c r="Z151" s="29"/>
      <c r="AA151" s="29"/>
      <c r="AB151" s="2493"/>
      <c r="AC151" s="2493"/>
      <c r="AD151" s="2493"/>
      <c r="AE151" s="2493"/>
      <c r="AL151" s="109"/>
    </row>
    <row r="152" spans="1:40" ht="12">
      <c r="A152" s="197"/>
      <c r="B152" s="34"/>
      <c r="C152" s="2493"/>
      <c r="D152" s="199"/>
      <c r="E152" s="198"/>
      <c r="F152" s="199"/>
      <c r="G152" s="200"/>
      <c r="H152" s="200"/>
      <c r="I152" s="200"/>
      <c r="J152" s="2493"/>
      <c r="K152" s="2493"/>
      <c r="L152" s="2493"/>
      <c r="M152" s="2493"/>
      <c r="N152" s="205"/>
      <c r="O152" s="200"/>
      <c r="P152" s="200"/>
      <c r="Q152" s="82"/>
      <c r="R152" s="82"/>
      <c r="S152" s="199"/>
      <c r="T152" s="22"/>
      <c r="U152" s="29"/>
      <c r="V152" s="29"/>
      <c r="W152" s="29"/>
      <c r="X152" s="29"/>
      <c r="Y152" s="29"/>
      <c r="Z152" s="29"/>
      <c r="AA152" s="29"/>
      <c r="AB152" s="2493"/>
      <c r="AC152" s="2493"/>
      <c r="AD152" s="2493"/>
      <c r="AE152" s="2493"/>
      <c r="AI152" s="4283">
        <v>3800</v>
      </c>
      <c r="AJ152" s="4283"/>
      <c r="AL152" s="109"/>
    </row>
    <row r="153" spans="1:40" ht="11.25" customHeight="1">
      <c r="A153" s="197"/>
      <c r="B153" s="34"/>
      <c r="D153" s="2493" t="s">
        <v>144</v>
      </c>
      <c r="E153" s="82" t="s">
        <v>2461</v>
      </c>
      <c r="F153" s="199"/>
      <c r="G153" s="200"/>
      <c r="H153" s="200"/>
      <c r="I153" s="200"/>
      <c r="J153" s="2493"/>
      <c r="K153" s="2493"/>
      <c r="L153" s="2493"/>
      <c r="M153" s="2493"/>
      <c r="N153" s="205"/>
      <c r="O153" s="200"/>
      <c r="P153" s="200"/>
      <c r="Q153" s="82"/>
      <c r="R153" s="206"/>
      <c r="S153" s="199"/>
      <c r="T153" s="22"/>
      <c r="U153" s="2493"/>
      <c r="V153" s="82"/>
      <c r="W153" s="29"/>
      <c r="X153" s="29"/>
      <c r="Y153" s="29"/>
      <c r="Z153" s="29"/>
      <c r="AA153" s="29"/>
      <c r="AB153" s="2493"/>
      <c r="AC153" s="2493"/>
      <c r="AD153" s="2493"/>
      <c r="AE153" s="2493"/>
      <c r="AI153" s="4182">
        <v>33</v>
      </c>
      <c r="AJ153" s="4347"/>
      <c r="AL153" s="109"/>
    </row>
    <row r="154" spans="1:40" ht="11.25" customHeight="1">
      <c r="A154" s="197"/>
      <c r="B154" s="34"/>
      <c r="D154" s="2493"/>
      <c r="E154" s="199" t="s">
        <v>2462</v>
      </c>
      <c r="F154" s="199"/>
      <c r="G154" s="200"/>
      <c r="H154" s="200"/>
      <c r="I154" s="200"/>
      <c r="J154" s="2493"/>
      <c r="K154" s="2493"/>
      <c r="L154" s="2493"/>
      <c r="M154" s="2493"/>
      <c r="N154" s="205"/>
      <c r="O154" s="200"/>
      <c r="P154" s="200"/>
      <c r="Q154" s="82"/>
      <c r="R154" s="206"/>
      <c r="S154" s="199"/>
      <c r="T154" s="22"/>
      <c r="U154" s="82"/>
      <c r="V154" s="34"/>
      <c r="W154" s="29"/>
      <c r="X154" s="29"/>
      <c r="Y154" s="29"/>
      <c r="Z154" s="29"/>
      <c r="AA154" s="29"/>
      <c r="AB154" s="2493"/>
      <c r="AC154" s="2493"/>
      <c r="AD154" s="2493"/>
      <c r="AE154" s="2493"/>
      <c r="AI154" s="4182"/>
      <c r="AJ154" s="4348"/>
      <c r="AL154" s="109"/>
    </row>
    <row r="155" spans="1:40">
      <c r="A155" s="237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  <c r="Y155" s="248"/>
      <c r="Z155" s="248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58"/>
    </row>
    <row r="156" spans="1:40">
      <c r="A156" s="195"/>
      <c r="AL156" s="109"/>
    </row>
    <row r="157" spans="1:40" s="2578" customFormat="1" ht="11.25" customHeight="1">
      <c r="A157" s="2432" t="s">
        <v>2030</v>
      </c>
      <c r="B157" s="21"/>
      <c r="C157" s="34" t="s">
        <v>2463</v>
      </c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34"/>
      <c r="S157" s="34"/>
      <c r="T157" s="34"/>
      <c r="U157" s="34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211"/>
      <c r="AM157" s="667"/>
      <c r="AN157" s="2576"/>
    </row>
    <row r="158" spans="1:40" s="2578" customFormat="1" ht="11.25" customHeight="1">
      <c r="A158" s="195"/>
      <c r="B158" s="21"/>
      <c r="C158" s="35" t="s">
        <v>2464</v>
      </c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34"/>
      <c r="S158" s="34"/>
      <c r="T158" s="34"/>
      <c r="U158" s="34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211"/>
      <c r="AM158" s="667"/>
      <c r="AN158" s="2576"/>
    </row>
    <row r="159" spans="1:40" ht="6" customHeight="1">
      <c r="A159" s="195"/>
      <c r="B159" s="35"/>
      <c r="Q159" s="34"/>
      <c r="AL159" s="109"/>
    </row>
    <row r="160" spans="1:40" ht="11.25" customHeight="1">
      <c r="A160" s="195"/>
      <c r="B160" s="35"/>
      <c r="C160" s="4283">
        <v>380034</v>
      </c>
      <c r="D160" s="4283"/>
      <c r="E160" s="2528"/>
      <c r="F160" s="200"/>
      <c r="G160" s="198"/>
      <c r="H160" s="198"/>
      <c r="I160" s="198"/>
      <c r="J160" s="82"/>
      <c r="K160" s="82"/>
      <c r="L160" s="82"/>
      <c r="M160" s="82"/>
      <c r="N160" s="82"/>
      <c r="O160" s="198"/>
      <c r="P160" s="198"/>
      <c r="AB160" s="82"/>
      <c r="AC160" s="82"/>
      <c r="AD160" s="82"/>
      <c r="AE160" s="82"/>
      <c r="AL160" s="109"/>
    </row>
    <row r="161" spans="1:38" ht="11.25" customHeight="1">
      <c r="A161" s="195"/>
      <c r="B161" s="35"/>
      <c r="C161" s="4182">
        <v>1</v>
      </c>
      <c r="D161" s="4347"/>
      <c r="E161" s="4499" t="s">
        <v>1192</v>
      </c>
      <c r="F161" s="4500"/>
      <c r="G161" s="236"/>
      <c r="H161" s="198"/>
      <c r="I161" s="82"/>
      <c r="J161" s="206"/>
      <c r="K161" s="276"/>
      <c r="L161" s="236"/>
      <c r="M161" s="236"/>
      <c r="N161" s="236"/>
      <c r="AB161" s="82"/>
      <c r="AC161" s="82"/>
      <c r="AD161" s="82"/>
      <c r="AE161" s="82"/>
      <c r="AL161" s="109"/>
    </row>
    <row r="162" spans="1:38" ht="11.25" customHeight="1">
      <c r="A162" s="195"/>
      <c r="B162" s="35"/>
      <c r="C162" s="4182"/>
      <c r="D162" s="4348"/>
      <c r="E162" s="4499"/>
      <c r="F162" s="4500"/>
      <c r="G162" s="236"/>
      <c r="H162" s="198"/>
      <c r="I162" s="82"/>
      <c r="J162" s="206"/>
      <c r="K162" s="277"/>
      <c r="L162" s="236"/>
      <c r="M162" s="236"/>
      <c r="N162" s="236"/>
      <c r="AI162" s="2493"/>
      <c r="AL162" s="109"/>
    </row>
    <row r="163" spans="1:38" ht="11.25" customHeight="1">
      <c r="A163" s="195"/>
      <c r="B163" s="35"/>
      <c r="C163" s="2523"/>
      <c r="D163" s="22"/>
      <c r="E163" s="2528"/>
      <c r="F163" s="200"/>
      <c r="G163" s="198"/>
      <c r="H163" s="198"/>
      <c r="I163" s="198"/>
      <c r="J163" s="82"/>
      <c r="K163" s="82"/>
      <c r="L163" s="82"/>
      <c r="M163" s="82"/>
      <c r="N163" s="82"/>
      <c r="O163" s="198"/>
      <c r="P163" s="198"/>
      <c r="AI163" s="2494"/>
      <c r="AL163" s="109"/>
    </row>
    <row r="164" spans="1:38" ht="11.25" customHeight="1">
      <c r="A164" s="195"/>
      <c r="B164" s="35"/>
      <c r="C164" s="4182">
        <v>2</v>
      </c>
      <c r="D164" s="4347"/>
      <c r="E164" s="4499" t="s">
        <v>1208</v>
      </c>
      <c r="F164" s="4500"/>
      <c r="G164" s="236"/>
      <c r="H164" s="236"/>
      <c r="I164" s="198"/>
      <c r="J164" s="82"/>
      <c r="K164" s="4506" t="s">
        <v>1953</v>
      </c>
      <c r="L164" s="4507"/>
      <c r="M164" s="4507"/>
      <c r="N164" s="4507"/>
      <c r="O164" s="4507"/>
      <c r="P164" s="4507"/>
      <c r="Q164" s="4507"/>
      <c r="R164" s="4508"/>
      <c r="AI164" s="2493"/>
      <c r="AL164" s="109"/>
    </row>
    <row r="165" spans="1:38" ht="11.25" customHeight="1">
      <c r="A165" s="195"/>
      <c r="B165" s="35"/>
      <c r="C165" s="4182"/>
      <c r="D165" s="4348"/>
      <c r="E165" s="4499"/>
      <c r="F165" s="4500"/>
      <c r="G165" s="236"/>
      <c r="H165" s="236"/>
      <c r="I165" s="198"/>
      <c r="J165" s="82"/>
      <c r="K165" s="4509" t="s">
        <v>2450</v>
      </c>
      <c r="L165" s="4510"/>
      <c r="M165" s="4510"/>
      <c r="N165" s="4510"/>
      <c r="O165" s="4510"/>
      <c r="P165" s="4510"/>
      <c r="Q165" s="4510"/>
      <c r="R165" s="4511"/>
      <c r="AI165" s="2493"/>
      <c r="AL165" s="109"/>
    </row>
    <row r="166" spans="1:38">
      <c r="A166" s="195"/>
      <c r="AL166" s="109"/>
    </row>
    <row r="167" spans="1:38">
      <c r="A167" s="237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  <c r="Y167" s="248"/>
      <c r="Z167" s="248"/>
      <c r="AA167" s="248"/>
      <c r="AB167" s="248"/>
      <c r="AC167" s="248"/>
      <c r="AD167" s="248"/>
      <c r="AE167" s="248"/>
      <c r="AF167" s="248"/>
      <c r="AG167" s="248"/>
      <c r="AH167" s="248"/>
      <c r="AI167" s="248"/>
      <c r="AJ167" s="248"/>
      <c r="AK167" s="248"/>
      <c r="AL167" s="258"/>
    </row>
    <row r="168" spans="1:38">
      <c r="A168" s="195"/>
      <c r="AL168" s="109"/>
    </row>
    <row r="169" spans="1:38" s="666" customFormat="1" ht="11.25" customHeight="1">
      <c r="A169" s="261" t="s">
        <v>2031</v>
      </c>
      <c r="B169" s="129"/>
      <c r="C169" s="2528" t="s">
        <v>2032</v>
      </c>
      <c r="D169" s="129"/>
      <c r="E169" s="129"/>
      <c r="F169" s="262"/>
      <c r="G169" s="263"/>
      <c r="H169" s="264"/>
      <c r="I169" s="264"/>
      <c r="J169" s="264"/>
      <c r="K169" s="264"/>
      <c r="L169" s="264"/>
      <c r="M169" s="264"/>
      <c r="N169" s="264"/>
      <c r="O169" s="264"/>
      <c r="P169" s="264"/>
      <c r="Q169" s="264"/>
      <c r="R169" s="264"/>
      <c r="S169" s="264"/>
      <c r="T169" s="264"/>
      <c r="U169" s="264"/>
      <c r="V169" s="264"/>
      <c r="W169" s="129"/>
      <c r="X169" s="264"/>
      <c r="Y169" s="4402" t="s">
        <v>568</v>
      </c>
      <c r="Z169" s="4402"/>
      <c r="AA169" s="4402"/>
      <c r="AB169" s="4402"/>
      <c r="AC169" s="4402"/>
      <c r="AD169" s="4402"/>
      <c r="AE169" s="4402"/>
      <c r="AF169" s="4402"/>
      <c r="AG169" s="4402"/>
      <c r="AH169" s="4402"/>
      <c r="AI169" s="4402"/>
      <c r="AJ169" s="4402"/>
      <c r="AK169" s="129"/>
      <c r="AL169" s="275"/>
    </row>
    <row r="170" spans="1:38" s="666" customFormat="1" ht="9.75" customHeight="1">
      <c r="A170" s="265"/>
      <c r="B170" s="129"/>
      <c r="C170" s="266" t="s">
        <v>2465</v>
      </c>
      <c r="D170" s="265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4414" t="s">
        <v>291</v>
      </c>
      <c r="Z170" s="4414"/>
      <c r="AA170" s="4414"/>
      <c r="AB170" s="4414"/>
      <c r="AC170" s="4414"/>
      <c r="AD170" s="4414"/>
      <c r="AE170" s="4414"/>
      <c r="AF170" s="4414"/>
      <c r="AG170" s="4414"/>
      <c r="AH170" s="4414"/>
      <c r="AI170" s="4414"/>
      <c r="AJ170" s="4414"/>
      <c r="AK170" s="129"/>
      <c r="AL170" s="275"/>
    </row>
    <row r="171" spans="1:38" s="666" customFormat="1" ht="9.75" customHeight="1">
      <c r="A171" s="265"/>
      <c r="B171" s="263"/>
      <c r="C171" s="2513"/>
      <c r="D171" s="2523"/>
      <c r="E171" s="129"/>
      <c r="F171" s="262"/>
      <c r="G171" s="267"/>
      <c r="H171" s="268"/>
      <c r="I171" s="268"/>
      <c r="J171" s="268"/>
      <c r="K171" s="268"/>
      <c r="L171" s="268"/>
      <c r="M171" s="268"/>
      <c r="N171" s="268"/>
      <c r="O171" s="269"/>
      <c r="P171" s="269"/>
      <c r="Q171" s="269"/>
      <c r="R171" s="268"/>
      <c r="S171" s="268"/>
      <c r="T171" s="268"/>
      <c r="U171" s="268"/>
      <c r="V171" s="268"/>
      <c r="W171" s="129"/>
      <c r="X171" s="129"/>
      <c r="Y171" s="269"/>
      <c r="Z171" s="269"/>
      <c r="AA171" s="269"/>
      <c r="AB171" s="269"/>
      <c r="AC171" s="269"/>
      <c r="AD171" s="269"/>
      <c r="AE171" s="269"/>
      <c r="AF171" s="269"/>
      <c r="AG171" s="269"/>
      <c r="AH171" s="269"/>
      <c r="AI171" s="4283">
        <v>3800</v>
      </c>
      <c r="AJ171" s="4283"/>
      <c r="AK171" s="129"/>
      <c r="AL171" s="275"/>
    </row>
    <row r="172" spans="1:38" s="666" customFormat="1" ht="11.25" customHeight="1">
      <c r="A172" s="265"/>
      <c r="B172" s="82"/>
      <c r="C172" s="2493" t="s">
        <v>144</v>
      </c>
      <c r="D172" s="82" t="s">
        <v>2033</v>
      </c>
      <c r="E172" s="82"/>
      <c r="F172" s="129"/>
      <c r="G172" s="29"/>
      <c r="H172" s="29"/>
      <c r="I172" s="29"/>
      <c r="J172" s="29"/>
      <c r="K172" s="29"/>
      <c r="L172" s="29"/>
      <c r="M172" s="29"/>
      <c r="N172" s="29"/>
      <c r="O172" s="269"/>
      <c r="P172" s="269"/>
      <c r="Q172" s="269"/>
      <c r="R172" s="198"/>
      <c r="S172" s="198"/>
      <c r="T172" s="198"/>
      <c r="U172" s="198"/>
      <c r="V172" s="236"/>
      <c r="W172" s="129"/>
      <c r="X172" s="4212">
        <v>35</v>
      </c>
      <c r="Y172" s="4185"/>
      <c r="Z172" s="4186"/>
      <c r="AA172" s="4186"/>
      <c r="AB172" s="4186"/>
      <c r="AC172" s="4186"/>
      <c r="AD172" s="4186"/>
      <c r="AE172" s="4186"/>
      <c r="AF172" s="4186"/>
      <c r="AG172" s="4186"/>
      <c r="AH172" s="4186"/>
      <c r="AI172" s="4186"/>
      <c r="AJ172" s="4180"/>
      <c r="AK172" s="129"/>
      <c r="AL172" s="275"/>
    </row>
    <row r="173" spans="1:38" s="666" customFormat="1" ht="11.25" customHeight="1">
      <c r="A173" s="265"/>
      <c r="B173" s="263"/>
      <c r="C173" s="2493"/>
      <c r="D173" s="35" t="s">
        <v>2466</v>
      </c>
      <c r="E173" s="252"/>
      <c r="F173" s="268"/>
      <c r="G173" s="252"/>
      <c r="H173" s="267"/>
      <c r="I173" s="267"/>
      <c r="J173" s="267"/>
      <c r="K173" s="267"/>
      <c r="L173" s="267"/>
      <c r="M173" s="267"/>
      <c r="N173" s="267"/>
      <c r="O173" s="269"/>
      <c r="P173" s="269"/>
      <c r="Q173" s="269"/>
      <c r="R173" s="268"/>
      <c r="S173" s="268"/>
      <c r="T173" s="268"/>
      <c r="U173" s="268"/>
      <c r="V173" s="236"/>
      <c r="W173" s="129"/>
      <c r="X173" s="4212"/>
      <c r="Y173" s="4183"/>
      <c r="Z173" s="4187"/>
      <c r="AA173" s="4187"/>
      <c r="AB173" s="4187"/>
      <c r="AC173" s="4187"/>
      <c r="AD173" s="4187"/>
      <c r="AE173" s="4187"/>
      <c r="AF173" s="4187"/>
      <c r="AG173" s="4187"/>
      <c r="AH173" s="4187"/>
      <c r="AI173" s="4187"/>
      <c r="AJ173" s="4184"/>
      <c r="AK173" s="129"/>
      <c r="AL173" s="275"/>
    </row>
    <row r="174" spans="1:38" s="666" customFormat="1" ht="4.5" customHeight="1">
      <c r="A174" s="265"/>
      <c r="B174" s="129"/>
      <c r="C174" s="2493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269"/>
      <c r="P174" s="269"/>
      <c r="Q174" s="26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275"/>
    </row>
    <row r="175" spans="1:38" s="666" customFormat="1" ht="11.25" customHeight="1">
      <c r="A175" s="265"/>
      <c r="B175" s="82"/>
      <c r="C175" s="2493" t="s">
        <v>149</v>
      </c>
      <c r="D175" s="82" t="s">
        <v>2034</v>
      </c>
      <c r="E175" s="82"/>
      <c r="F175" s="129"/>
      <c r="G175" s="29"/>
      <c r="H175" s="29"/>
      <c r="I175" s="29"/>
      <c r="J175" s="29"/>
      <c r="K175" s="29"/>
      <c r="L175" s="29"/>
      <c r="M175" s="29"/>
      <c r="N175" s="29"/>
      <c r="O175" s="269"/>
      <c r="P175" s="269"/>
      <c r="Q175" s="269"/>
      <c r="R175" s="198"/>
      <c r="S175" s="198"/>
      <c r="T175" s="198"/>
      <c r="U175" s="198"/>
      <c r="V175" s="236"/>
      <c r="W175" s="129"/>
      <c r="X175" s="4212">
        <v>36</v>
      </c>
      <c r="Y175" s="4185"/>
      <c r="Z175" s="4186"/>
      <c r="AA175" s="4186"/>
      <c r="AB175" s="4186"/>
      <c r="AC175" s="4186"/>
      <c r="AD175" s="4186"/>
      <c r="AE175" s="4186"/>
      <c r="AF175" s="4186"/>
      <c r="AG175" s="4186"/>
      <c r="AH175" s="4186"/>
      <c r="AI175" s="4186"/>
      <c r="AJ175" s="4180"/>
      <c r="AK175" s="129"/>
      <c r="AL175" s="275"/>
    </row>
    <row r="176" spans="1:38" s="666" customFormat="1" ht="11.25" customHeight="1">
      <c r="A176" s="265"/>
      <c r="B176" s="263"/>
      <c r="C176" s="2493"/>
      <c r="D176" s="199" t="s">
        <v>2035</v>
      </c>
      <c r="E176" s="252"/>
      <c r="F176" s="268"/>
      <c r="G176" s="252"/>
      <c r="H176" s="267"/>
      <c r="I176" s="267"/>
      <c r="J176" s="267"/>
      <c r="K176" s="267"/>
      <c r="L176" s="267"/>
      <c r="M176" s="267"/>
      <c r="N176" s="267"/>
      <c r="O176" s="269"/>
      <c r="P176" s="269"/>
      <c r="Q176" s="269"/>
      <c r="R176" s="268"/>
      <c r="S176" s="268"/>
      <c r="T176" s="268"/>
      <c r="U176" s="268"/>
      <c r="V176" s="236"/>
      <c r="W176" s="129"/>
      <c r="X176" s="4212"/>
      <c r="Y176" s="4183"/>
      <c r="Z176" s="4187"/>
      <c r="AA176" s="4187"/>
      <c r="AB176" s="4187"/>
      <c r="AC176" s="4187"/>
      <c r="AD176" s="4187"/>
      <c r="AE176" s="4187"/>
      <c r="AF176" s="4187"/>
      <c r="AG176" s="4187"/>
      <c r="AH176" s="4187"/>
      <c r="AI176" s="4187"/>
      <c r="AJ176" s="4184"/>
      <c r="AK176" s="129"/>
      <c r="AL176" s="275"/>
    </row>
    <row r="177" spans="1:38" s="666" customFormat="1" ht="4.5" customHeight="1">
      <c r="A177" s="265"/>
      <c r="B177" s="129"/>
      <c r="C177" s="2493"/>
      <c r="D177" s="34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275"/>
    </row>
    <row r="178" spans="1:38" ht="11.25" customHeight="1">
      <c r="A178" s="195"/>
      <c r="C178" s="2493" t="s">
        <v>153</v>
      </c>
      <c r="D178" s="82" t="s">
        <v>1365</v>
      </c>
      <c r="E178" s="198"/>
      <c r="F178" s="199"/>
      <c r="G178" s="200"/>
      <c r="H178" s="200"/>
      <c r="I178" s="200"/>
      <c r="J178" s="2493"/>
      <c r="K178" s="2493"/>
      <c r="L178" s="2493"/>
      <c r="M178" s="2493"/>
      <c r="N178" s="205"/>
      <c r="O178" s="200"/>
      <c r="P178" s="200"/>
      <c r="X178" s="4212">
        <v>37</v>
      </c>
      <c r="Y178" s="4185"/>
      <c r="Z178" s="4186"/>
      <c r="AA178" s="4186"/>
      <c r="AB178" s="4186"/>
      <c r="AC178" s="4186"/>
      <c r="AD178" s="4186"/>
      <c r="AE178" s="4186"/>
      <c r="AF178" s="4186"/>
      <c r="AG178" s="4186"/>
      <c r="AH178" s="4186"/>
      <c r="AI178" s="4186"/>
      <c r="AJ178" s="4180"/>
      <c r="AL178" s="109"/>
    </row>
    <row r="179" spans="1:38" ht="11.25" customHeight="1">
      <c r="A179" s="195"/>
      <c r="C179" s="2493"/>
      <c r="D179" s="199" t="s">
        <v>2036</v>
      </c>
      <c r="E179" s="198"/>
      <c r="F179" s="199"/>
      <c r="G179" s="200"/>
      <c r="H179" s="200"/>
      <c r="I179" s="200"/>
      <c r="J179" s="2493"/>
      <c r="K179" s="2493"/>
      <c r="L179" s="2493"/>
      <c r="M179" s="2493"/>
      <c r="N179" s="205"/>
      <c r="O179" s="200"/>
      <c r="P179" s="200"/>
      <c r="X179" s="4212"/>
      <c r="Y179" s="4183"/>
      <c r="Z179" s="4187"/>
      <c r="AA179" s="4187"/>
      <c r="AB179" s="4187"/>
      <c r="AC179" s="4187"/>
      <c r="AD179" s="4187"/>
      <c r="AE179" s="4187"/>
      <c r="AF179" s="4187"/>
      <c r="AG179" s="4187"/>
      <c r="AH179" s="4187"/>
      <c r="AI179" s="4187"/>
      <c r="AJ179" s="4184"/>
      <c r="AL179" s="109"/>
    </row>
    <row r="180" spans="1:38" ht="12">
      <c r="A180" s="195"/>
      <c r="C180" s="2493"/>
      <c r="D180" s="242"/>
      <c r="E180" s="243"/>
      <c r="F180" s="243"/>
      <c r="G180" s="243"/>
      <c r="H180" s="243"/>
      <c r="I180" s="243"/>
      <c r="J180" s="247"/>
      <c r="K180" s="247"/>
      <c r="L180" s="247"/>
      <c r="M180" s="247"/>
      <c r="N180" s="205"/>
      <c r="O180" s="200"/>
      <c r="P180" s="200"/>
      <c r="AL180" s="109"/>
    </row>
    <row r="181" spans="1:38">
      <c r="A181" s="195"/>
      <c r="AL181" s="109"/>
    </row>
    <row r="182" spans="1:38">
      <c r="A182" s="195"/>
      <c r="AL182" s="109"/>
    </row>
    <row r="183" spans="1:38">
      <c r="A183" s="195"/>
      <c r="AL183" s="109"/>
    </row>
    <row r="184" spans="1:38">
      <c r="A184" s="195"/>
      <c r="AL184" s="109"/>
    </row>
    <row r="185" spans="1:38">
      <c r="A185" s="195"/>
      <c r="AL185" s="109"/>
    </row>
    <row r="186" spans="1:38">
      <c r="A186" s="195"/>
      <c r="AL186" s="109"/>
    </row>
    <row r="187" spans="1:38">
      <c r="A187" s="195"/>
      <c r="AL187" s="109"/>
    </row>
    <row r="188" spans="1:38">
      <c r="A188" s="195"/>
      <c r="AL188" s="109"/>
    </row>
    <row r="189" spans="1:38">
      <c r="A189" s="195"/>
      <c r="AL189" s="109"/>
    </row>
    <row r="190" spans="1:38" ht="12" thickBot="1">
      <c r="A190" s="4292">
        <v>51</v>
      </c>
      <c r="B190" s="4293"/>
      <c r="C190" s="4293"/>
      <c r="D190" s="4293"/>
      <c r="E190" s="4293"/>
      <c r="F190" s="4293"/>
      <c r="G190" s="4293"/>
      <c r="H190" s="4293"/>
      <c r="I190" s="4293"/>
      <c r="J190" s="4293"/>
      <c r="K190" s="4293"/>
      <c r="L190" s="4293"/>
      <c r="M190" s="4293"/>
      <c r="N190" s="4293"/>
      <c r="O190" s="4293"/>
      <c r="P190" s="4293"/>
      <c r="Q190" s="4293"/>
      <c r="R190" s="4293"/>
      <c r="S190" s="4293"/>
      <c r="T190" s="4293"/>
      <c r="U190" s="4293"/>
      <c r="V190" s="4293"/>
      <c r="W190" s="4293"/>
      <c r="X190" s="4293"/>
      <c r="Y190" s="4293"/>
      <c r="Z190" s="4293"/>
      <c r="AA190" s="4293"/>
      <c r="AB190" s="4293"/>
      <c r="AC190" s="4293"/>
      <c r="AD190" s="4293"/>
      <c r="AE190" s="4293"/>
      <c r="AF190" s="4293"/>
      <c r="AG190" s="4293"/>
      <c r="AH190" s="4293"/>
      <c r="AI190" s="4293"/>
      <c r="AJ190" s="4293"/>
      <c r="AK190" s="4293"/>
      <c r="AL190" s="4294"/>
    </row>
  </sheetData>
  <sheetProtection selectLockedCells="1" selectUnlockedCells="1"/>
  <mergeCells count="115">
    <mergeCell ref="K10:R10"/>
    <mergeCell ref="K11:R11"/>
    <mergeCell ref="C13:C14"/>
    <mergeCell ref="D13:D14"/>
    <mergeCell ref="E13:F14"/>
    <mergeCell ref="K13:R13"/>
    <mergeCell ref="K14:R14"/>
    <mergeCell ref="B2:G3"/>
    <mergeCell ref="H2:I3"/>
    <mergeCell ref="C9:D9"/>
    <mergeCell ref="C10:C11"/>
    <mergeCell ref="D10:D11"/>
    <mergeCell ref="E10:F11"/>
    <mergeCell ref="AI30:AI31"/>
    <mergeCell ref="AJ30:AJ31"/>
    <mergeCell ref="AI33:AI34"/>
    <mergeCell ref="AJ33:AJ34"/>
    <mergeCell ref="AI36:AI37"/>
    <mergeCell ref="AJ36:AJ37"/>
    <mergeCell ref="AI21:AI22"/>
    <mergeCell ref="AJ21:AJ22"/>
    <mergeCell ref="AI24:AI25"/>
    <mergeCell ref="AJ24:AJ25"/>
    <mergeCell ref="AI27:AI28"/>
    <mergeCell ref="AJ27:AJ28"/>
    <mergeCell ref="Q48:Q49"/>
    <mergeCell ref="AI48:AI49"/>
    <mergeCell ref="AJ48:AJ49"/>
    <mergeCell ref="Q51:Q52"/>
    <mergeCell ref="AI51:AI52"/>
    <mergeCell ref="AJ51:AJ52"/>
    <mergeCell ref="AI39:AI40"/>
    <mergeCell ref="AJ39:AJ40"/>
    <mergeCell ref="AI42:AI43"/>
    <mergeCell ref="AJ42:AJ43"/>
    <mergeCell ref="AI45:AI46"/>
    <mergeCell ref="AJ45:AJ46"/>
    <mergeCell ref="AI68:AI69"/>
    <mergeCell ref="AJ68:AJ69"/>
    <mergeCell ref="AC72:AF72"/>
    <mergeCell ref="Y73:AJ73"/>
    <mergeCell ref="AI74:AJ74"/>
    <mergeCell ref="X75:X76"/>
    <mergeCell ref="Y75:AJ76"/>
    <mergeCell ref="Q54:Q55"/>
    <mergeCell ref="AI54:AI55"/>
    <mergeCell ref="AI61:AJ61"/>
    <mergeCell ref="AI62:AI63"/>
    <mergeCell ref="AJ62:AJ63"/>
    <mergeCell ref="AI65:AI66"/>
    <mergeCell ref="AJ65:AJ66"/>
    <mergeCell ref="X87:X88"/>
    <mergeCell ref="Y87:AJ88"/>
    <mergeCell ref="X90:X91"/>
    <mergeCell ref="Y90:AJ91"/>
    <mergeCell ref="A93:AL93"/>
    <mergeCell ref="B96:G97"/>
    <mergeCell ref="H96:I97"/>
    <mergeCell ref="X78:X79"/>
    <mergeCell ref="Y78:AJ79"/>
    <mergeCell ref="X81:X82"/>
    <mergeCell ref="Y81:AJ82"/>
    <mergeCell ref="X84:X85"/>
    <mergeCell ref="Y84:AJ85"/>
    <mergeCell ref="AI114:AI115"/>
    <mergeCell ref="AJ114:AJ115"/>
    <mergeCell ref="AI118:AJ118"/>
    <mergeCell ref="AI119:AI120"/>
    <mergeCell ref="AJ119:AJ120"/>
    <mergeCell ref="AI122:AI123"/>
    <mergeCell ref="AJ122:AJ123"/>
    <mergeCell ref="AI104:AJ104"/>
    <mergeCell ref="AI105:AI106"/>
    <mergeCell ref="AJ105:AJ106"/>
    <mergeCell ref="AI108:AI109"/>
    <mergeCell ref="AJ108:AJ109"/>
    <mergeCell ref="AI111:AI112"/>
    <mergeCell ref="AJ111:AJ112"/>
    <mergeCell ref="AI135:AJ135"/>
    <mergeCell ref="AI136:AI137"/>
    <mergeCell ref="AJ136:AJ137"/>
    <mergeCell ref="AI139:AI140"/>
    <mergeCell ref="AJ139:AJ140"/>
    <mergeCell ref="AI142:AI143"/>
    <mergeCell ref="AJ142:AJ143"/>
    <mergeCell ref="AI125:AI126"/>
    <mergeCell ref="AJ125:AJ126"/>
    <mergeCell ref="AI128:AI129"/>
    <mergeCell ref="AJ128:AJ129"/>
    <mergeCell ref="AI131:AI132"/>
    <mergeCell ref="AJ131:AJ132"/>
    <mergeCell ref="C161:C162"/>
    <mergeCell ref="D161:D162"/>
    <mergeCell ref="E161:F162"/>
    <mergeCell ref="C164:C165"/>
    <mergeCell ref="D164:D165"/>
    <mergeCell ref="E164:F165"/>
    <mergeCell ref="AI147:AI148"/>
    <mergeCell ref="AJ147:AJ148"/>
    <mergeCell ref="AI152:AJ152"/>
    <mergeCell ref="AI153:AI154"/>
    <mergeCell ref="AJ153:AJ154"/>
    <mergeCell ref="C160:D160"/>
    <mergeCell ref="X175:X176"/>
    <mergeCell ref="Y175:AJ176"/>
    <mergeCell ref="X178:X179"/>
    <mergeCell ref="Y178:AJ179"/>
    <mergeCell ref="A190:AL190"/>
    <mergeCell ref="K164:R164"/>
    <mergeCell ref="K165:R165"/>
    <mergeCell ref="Y169:AJ169"/>
    <mergeCell ref="Y170:AJ170"/>
    <mergeCell ref="AI171:AJ171"/>
    <mergeCell ref="X172:X173"/>
    <mergeCell ref="Y172:AJ173"/>
  </mergeCells>
  <printOptions horizontalCentered="1"/>
  <pageMargins left="0" right="0" top="0.31496062992126" bottom="0.31496062992126" header="0.511811023622047" footer="0.511811023622047"/>
  <pageSetup paperSize="9" scale="71" firstPageNumber="2" orientation="portrait" useFirstPageNumber="1" r:id="rId1"/>
  <headerFooter alignWithMargins="0"/>
  <rowBreaks count="1" manualBreakCount="1">
    <brk id="93" max="37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71CB6-3523-48BF-B79E-E2BF59292C2E}">
  <dimension ref="A1:AZ298"/>
  <sheetViews>
    <sheetView showGridLines="0" zoomScaleNormal="100" zoomScaleSheetLayoutView="100" workbookViewId="0">
      <selection activeCell="A2" sqref="A2"/>
    </sheetView>
  </sheetViews>
  <sheetFormatPr defaultColWidth="9.140625" defaultRowHeight="16.5" customHeight="1"/>
  <cols>
    <col min="1" max="1" width="3.7109375" style="23" customWidth="1"/>
    <col min="2" max="2" width="0.85546875" style="24" customWidth="1"/>
    <col min="3" max="3" width="3.85546875" style="24" customWidth="1"/>
    <col min="4" max="9" width="4.42578125" style="24" customWidth="1"/>
    <col min="10" max="10" width="5.7109375" style="24" customWidth="1"/>
    <col min="11" max="11" width="4.42578125" style="24" customWidth="1"/>
    <col min="12" max="12" width="2.7109375" style="24" customWidth="1"/>
    <col min="13" max="13" width="3.85546875" style="24" customWidth="1"/>
    <col min="14" max="14" width="4.140625" style="24" customWidth="1"/>
    <col min="15" max="15" width="4.85546875" style="24" customWidth="1"/>
    <col min="16" max="16" width="2.7109375" style="24" customWidth="1"/>
    <col min="17" max="17" width="3.5703125" style="24" customWidth="1"/>
    <col min="18" max="18" width="4.140625" style="24" customWidth="1"/>
    <col min="19" max="19" width="4.85546875" style="24" customWidth="1"/>
    <col min="20" max="20" width="2.7109375" style="24" customWidth="1"/>
    <col min="21" max="21" width="3.5703125" style="24" customWidth="1"/>
    <col min="22" max="22" width="4.140625" style="24" customWidth="1"/>
    <col min="23" max="23" width="4.85546875" style="24" customWidth="1"/>
    <col min="24" max="24" width="2.7109375" style="24" customWidth="1"/>
    <col min="25" max="25" width="3.5703125" style="24" customWidth="1"/>
    <col min="26" max="26" width="4.140625" style="24" customWidth="1"/>
    <col min="27" max="27" width="4.85546875" style="24" customWidth="1"/>
    <col min="28" max="28" width="2.7109375" style="24" customWidth="1"/>
    <col min="29" max="29" width="3.5703125" style="24" customWidth="1"/>
    <col min="30" max="30" width="4.140625" style="24" customWidth="1"/>
    <col min="31" max="31" width="4.85546875" style="24" customWidth="1"/>
    <col min="32" max="32" width="2.7109375" style="24" customWidth="1"/>
    <col min="33" max="33" width="3.5703125" style="24" customWidth="1"/>
    <col min="34" max="34" width="4.140625" style="24" customWidth="1"/>
    <col min="35" max="35" width="4.85546875" style="24" customWidth="1"/>
    <col min="36" max="36" width="1.5703125" style="24" customWidth="1"/>
    <col min="37" max="37" width="5.85546875" style="24" customWidth="1"/>
    <col min="38" max="38" width="3.42578125" style="24" customWidth="1"/>
    <col min="39" max="39" width="4.140625" style="24" customWidth="1"/>
    <col min="40" max="40" width="5.140625" style="24" customWidth="1"/>
    <col min="41" max="41" width="1.5703125" style="24" customWidth="1"/>
    <col min="42" max="42" width="3.5703125" style="24" customWidth="1"/>
    <col min="43" max="16384" width="9.140625" style="24"/>
  </cols>
  <sheetData>
    <row r="1" spans="1:52" s="21" customFormat="1" ht="11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</row>
    <row r="2" spans="1:52" s="21" customFormat="1" ht="15" customHeight="1">
      <c r="A2" s="26"/>
      <c r="B2" s="4316" t="s">
        <v>1183</v>
      </c>
      <c r="C2" s="4317"/>
      <c r="D2" s="4317"/>
      <c r="E2" s="4317"/>
      <c r="F2" s="4317"/>
      <c r="G2" s="4317"/>
      <c r="H2" s="4317"/>
      <c r="I2" s="4318"/>
      <c r="J2" s="4322" t="s">
        <v>2037</v>
      </c>
      <c r="K2" s="4323"/>
      <c r="L2" s="78"/>
      <c r="M2" s="78" t="s">
        <v>2038</v>
      </c>
      <c r="N2" s="79"/>
      <c r="O2" s="79"/>
      <c r="P2" s="79"/>
      <c r="Q2" s="2558"/>
      <c r="R2" s="2558"/>
      <c r="S2" s="2558"/>
      <c r="T2" s="2558"/>
      <c r="U2" s="2558"/>
      <c r="V2" s="2558"/>
      <c r="W2" s="2558"/>
      <c r="X2" s="78"/>
      <c r="Z2" s="79"/>
      <c r="AA2" s="79"/>
      <c r="AB2" s="79"/>
      <c r="AC2" s="2558"/>
      <c r="AD2" s="2558"/>
      <c r="AE2" s="2558"/>
      <c r="AF2" s="2558"/>
      <c r="AG2" s="2558"/>
      <c r="AH2" s="2558"/>
      <c r="AI2" s="2558"/>
      <c r="AJ2" s="2558"/>
      <c r="AK2" s="2558"/>
      <c r="AL2" s="2558"/>
      <c r="AM2" s="2558"/>
      <c r="AN2" s="2558"/>
      <c r="AO2" s="2558"/>
      <c r="AP2" s="2558"/>
      <c r="AQ2" s="82"/>
      <c r="AR2" s="82"/>
      <c r="AS2" s="82"/>
      <c r="AT2" s="82"/>
    </row>
    <row r="3" spans="1:52" s="21" customFormat="1" ht="15" customHeight="1">
      <c r="A3" s="27"/>
      <c r="B3" s="4319"/>
      <c r="C3" s="4320"/>
      <c r="D3" s="4320"/>
      <c r="E3" s="4320"/>
      <c r="F3" s="4320"/>
      <c r="G3" s="4320"/>
      <c r="H3" s="4320"/>
      <c r="I3" s="4321"/>
      <c r="J3" s="4324"/>
      <c r="K3" s="4325"/>
      <c r="L3" s="80"/>
      <c r="M3" s="80" t="s">
        <v>2039</v>
      </c>
      <c r="N3" s="81"/>
      <c r="O3" s="81"/>
      <c r="P3" s="81"/>
      <c r="Q3" s="103"/>
      <c r="R3" s="103"/>
      <c r="S3" s="103"/>
      <c r="T3" s="103"/>
      <c r="U3" s="82"/>
      <c r="V3" s="82"/>
      <c r="W3" s="82"/>
      <c r="X3" s="80"/>
      <c r="Z3" s="81"/>
      <c r="AA3" s="81"/>
      <c r="AB3" s="81"/>
      <c r="AC3" s="103"/>
      <c r="AD3" s="103"/>
      <c r="AE3" s="103"/>
      <c r="AF3" s="103"/>
      <c r="AG3" s="103"/>
      <c r="AH3" s="103"/>
      <c r="AI3" s="103"/>
      <c r="AJ3" s="103"/>
      <c r="AK3" s="103"/>
      <c r="AL3" s="82"/>
      <c r="AM3" s="82"/>
      <c r="AN3" s="82"/>
      <c r="AO3" s="82"/>
      <c r="AP3" s="82"/>
      <c r="AQ3" s="35"/>
      <c r="AR3" s="35"/>
      <c r="AS3" s="35"/>
      <c r="AT3" s="35"/>
      <c r="AU3" s="35"/>
      <c r="AV3" s="35"/>
      <c r="AW3" s="35"/>
      <c r="AX3" s="35"/>
      <c r="AY3" s="35"/>
      <c r="AZ3" s="35"/>
    </row>
    <row r="4" spans="1:52" s="21" customFormat="1" ht="12" thickBot="1">
      <c r="A4" s="2556"/>
      <c r="B4" s="29"/>
      <c r="C4" s="2555"/>
      <c r="D4" s="2555"/>
      <c r="E4" s="2555"/>
      <c r="F4" s="2555"/>
      <c r="G4" s="2555"/>
      <c r="H4" s="2555"/>
      <c r="I4" s="82"/>
      <c r="J4" s="2555"/>
      <c r="K4" s="2555"/>
      <c r="L4" s="2555"/>
      <c r="M4" s="2555"/>
      <c r="N4" s="2555"/>
      <c r="O4" s="82"/>
      <c r="P4" s="82"/>
      <c r="Q4" s="82"/>
      <c r="R4" s="82"/>
      <c r="S4" s="82"/>
      <c r="T4" s="82"/>
      <c r="U4" s="82"/>
      <c r="V4" s="82"/>
      <c r="W4" s="82"/>
      <c r="X4" s="2555"/>
      <c r="Y4" s="2555"/>
      <c r="Z4" s="2555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</row>
    <row r="5" spans="1:52" s="21" customFormat="1" ht="11.25" customHeight="1">
      <c r="A5" s="2556"/>
      <c r="B5" s="31"/>
      <c r="C5" s="32"/>
      <c r="D5" s="32"/>
      <c r="E5" s="32"/>
      <c r="F5" s="32"/>
      <c r="G5" s="32"/>
      <c r="H5" s="32"/>
      <c r="I5" s="83"/>
      <c r="J5" s="32"/>
      <c r="K5" s="32"/>
      <c r="L5" s="32"/>
      <c r="M5" s="32"/>
      <c r="N5" s="32"/>
      <c r="O5" s="83"/>
      <c r="P5" s="83"/>
      <c r="Q5" s="83"/>
      <c r="R5" s="83"/>
      <c r="S5" s="83"/>
      <c r="T5" s="83"/>
      <c r="U5" s="83"/>
      <c r="V5" s="83"/>
      <c r="W5" s="83"/>
      <c r="X5" s="32"/>
      <c r="Y5" s="32"/>
      <c r="Z5" s="32"/>
      <c r="AA5" s="83"/>
      <c r="AB5" s="83"/>
      <c r="AC5" s="83"/>
      <c r="AD5" s="83"/>
      <c r="AE5" s="83"/>
      <c r="AF5" s="83"/>
      <c r="AG5" s="83"/>
      <c r="AH5" s="83"/>
      <c r="AI5" s="83"/>
      <c r="AJ5" s="108"/>
      <c r="AK5" s="82"/>
      <c r="AL5" s="82"/>
      <c r="AM5" s="82"/>
      <c r="AN5" s="82"/>
      <c r="AO5" s="82"/>
      <c r="AP5" s="82"/>
      <c r="AQ5" s="82"/>
      <c r="AR5" s="82"/>
      <c r="AS5" s="82"/>
    </row>
    <row r="6" spans="1:52" s="21" customFormat="1" ht="11.25">
      <c r="A6" s="26"/>
      <c r="B6" s="33"/>
      <c r="C6" s="34" t="s">
        <v>2040</v>
      </c>
      <c r="D6" s="34" t="s">
        <v>2467</v>
      </c>
      <c r="AJ6" s="109"/>
      <c r="AQ6" s="82"/>
    </row>
    <row r="7" spans="1:52" s="21" customFormat="1" ht="11.25">
      <c r="A7" s="26"/>
      <c r="B7" s="33"/>
      <c r="D7" s="34" t="s">
        <v>2041</v>
      </c>
      <c r="AJ7" s="109"/>
      <c r="AQ7" s="82"/>
    </row>
    <row r="8" spans="1:52" s="21" customFormat="1" ht="11.25">
      <c r="A8" s="26"/>
      <c r="B8" s="33"/>
      <c r="D8" s="35" t="s">
        <v>2468</v>
      </c>
      <c r="AJ8" s="109"/>
      <c r="AQ8" s="82"/>
    </row>
    <row r="9" spans="1:52" s="21" customFormat="1" ht="11.25" customHeight="1" thickBot="1">
      <c r="A9" s="26"/>
      <c r="B9" s="33"/>
      <c r="AJ9" s="110"/>
      <c r="AQ9" s="82"/>
    </row>
    <row r="10" spans="1:52" s="21" customFormat="1" ht="3.75" customHeight="1">
      <c r="A10" s="26"/>
      <c r="B10" s="36"/>
      <c r="C10" s="37"/>
      <c r="D10" s="37"/>
      <c r="E10" s="37"/>
      <c r="F10" s="37"/>
      <c r="G10" s="37"/>
      <c r="H10" s="37"/>
      <c r="I10" s="37"/>
      <c r="J10" s="37"/>
      <c r="K10" s="84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84"/>
      <c r="X10" s="104"/>
      <c r="Y10" s="37"/>
      <c r="Z10" s="37"/>
      <c r="AA10" s="84"/>
      <c r="AB10" s="37"/>
      <c r="AC10" s="37"/>
      <c r="AD10" s="37"/>
      <c r="AE10" s="37"/>
      <c r="AF10" s="37"/>
      <c r="AG10" s="37"/>
      <c r="AH10" s="37"/>
      <c r="AI10" s="37"/>
      <c r="AJ10" s="111"/>
    </row>
    <row r="11" spans="1:52" s="21" customFormat="1" ht="15" customHeight="1">
      <c r="A11" s="38"/>
      <c r="K11" s="85"/>
      <c r="W11" s="85"/>
      <c r="X11" s="4580" t="s">
        <v>2042</v>
      </c>
      <c r="Y11" s="4581"/>
      <c r="Z11" s="4581"/>
      <c r="AA11" s="4582"/>
      <c r="AB11" s="4580" t="s">
        <v>2469</v>
      </c>
      <c r="AC11" s="4581"/>
      <c r="AD11" s="4581"/>
      <c r="AE11" s="4581"/>
      <c r="AF11" s="4581"/>
      <c r="AG11" s="4581"/>
      <c r="AH11" s="4581"/>
      <c r="AI11" s="4581"/>
      <c r="AJ11" s="4584"/>
      <c r="AK11" s="112"/>
      <c r="AL11" s="112"/>
      <c r="AM11" s="112"/>
      <c r="AN11" s="112"/>
      <c r="AO11" s="112"/>
      <c r="AP11" s="116"/>
    </row>
    <row r="12" spans="1:52" s="21" customFormat="1" ht="15" customHeight="1">
      <c r="A12" s="38"/>
      <c r="L12" s="4603"/>
      <c r="M12" s="4449"/>
      <c r="N12" s="4449"/>
      <c r="O12" s="4449"/>
      <c r="P12" s="4449"/>
      <c r="Q12" s="4449"/>
      <c r="R12" s="4449"/>
      <c r="S12" s="4449"/>
      <c r="T12" s="4449"/>
      <c r="U12" s="4449"/>
      <c r="V12" s="4449"/>
      <c r="W12" s="4457"/>
      <c r="X12" s="4580"/>
      <c r="Y12" s="4581"/>
      <c r="Z12" s="4581"/>
      <c r="AA12" s="4582"/>
      <c r="AB12" s="4580"/>
      <c r="AC12" s="4581"/>
      <c r="AD12" s="4581"/>
      <c r="AE12" s="4581"/>
      <c r="AF12" s="4581"/>
      <c r="AG12" s="4581"/>
      <c r="AH12" s="4581"/>
      <c r="AI12" s="4581"/>
      <c r="AJ12" s="4584"/>
      <c r="AK12" s="112"/>
      <c r="AL12" s="112"/>
      <c r="AM12" s="112"/>
      <c r="AN12" s="112"/>
      <c r="AO12" s="112"/>
      <c r="AP12" s="116"/>
    </row>
    <row r="13" spans="1:52" ht="15" customHeight="1">
      <c r="A13" s="39"/>
      <c r="B13" s="4613"/>
      <c r="E13" s="40"/>
      <c r="F13" s="40"/>
      <c r="G13" s="40"/>
      <c r="H13" s="40"/>
      <c r="I13" s="40"/>
      <c r="J13" s="40"/>
      <c r="K13" s="40"/>
      <c r="L13" s="4580" t="s">
        <v>2043</v>
      </c>
      <c r="M13" s="4604"/>
      <c r="N13" s="4604"/>
      <c r="O13" s="4604"/>
      <c r="P13" s="4604"/>
      <c r="Q13" s="4604"/>
      <c r="R13" s="4604"/>
      <c r="S13" s="4604"/>
      <c r="T13" s="4604"/>
      <c r="U13" s="4604"/>
      <c r="V13" s="4604"/>
      <c r="W13" s="4605"/>
      <c r="X13" s="4580"/>
      <c r="Y13" s="4581"/>
      <c r="Z13" s="4581"/>
      <c r="AA13" s="4582"/>
      <c r="AB13" s="4580"/>
      <c r="AC13" s="4581"/>
      <c r="AD13" s="4581"/>
      <c r="AE13" s="4581"/>
      <c r="AF13" s="4581"/>
      <c r="AG13" s="4581"/>
      <c r="AH13" s="4581"/>
      <c r="AI13" s="4581"/>
      <c r="AJ13" s="4584"/>
      <c r="AK13" s="112"/>
      <c r="AL13" s="112"/>
      <c r="AM13" s="112"/>
      <c r="AN13" s="112"/>
      <c r="AO13" s="112"/>
      <c r="AP13" s="116"/>
    </row>
    <row r="14" spans="1:52" ht="15" customHeight="1">
      <c r="A14" s="39"/>
      <c r="B14" s="4613"/>
      <c r="D14" s="41"/>
      <c r="E14" s="41"/>
      <c r="F14" s="41"/>
      <c r="G14" s="41"/>
      <c r="H14" s="41"/>
      <c r="I14" s="41"/>
      <c r="J14" s="41"/>
      <c r="K14" s="41"/>
      <c r="L14" s="4606"/>
      <c r="M14" s="4604"/>
      <c r="N14" s="4604"/>
      <c r="O14" s="4604"/>
      <c r="P14" s="4604"/>
      <c r="Q14" s="4604"/>
      <c r="R14" s="4604"/>
      <c r="S14" s="4604"/>
      <c r="T14" s="4604"/>
      <c r="U14" s="4604"/>
      <c r="V14" s="4604"/>
      <c r="W14" s="4605"/>
      <c r="X14" s="4580"/>
      <c r="Y14" s="4581"/>
      <c r="Z14" s="4581"/>
      <c r="AA14" s="4582"/>
      <c r="AB14" s="4580"/>
      <c r="AC14" s="4581"/>
      <c r="AD14" s="4581"/>
      <c r="AE14" s="4581"/>
      <c r="AF14" s="4581"/>
      <c r="AG14" s="4581"/>
      <c r="AH14" s="4581"/>
      <c r="AI14" s="4581"/>
      <c r="AJ14" s="4584"/>
      <c r="AK14" s="112"/>
      <c r="AL14" s="112"/>
      <c r="AM14" s="112"/>
      <c r="AN14" s="112"/>
      <c r="AO14" s="112"/>
      <c r="AP14" s="116"/>
    </row>
    <row r="15" spans="1:52" ht="15" customHeight="1">
      <c r="A15" s="39"/>
      <c r="B15" s="4613"/>
      <c r="D15" s="41"/>
      <c r="E15" s="41"/>
      <c r="F15" s="41"/>
      <c r="G15" s="41"/>
      <c r="H15" s="41"/>
      <c r="I15" s="41"/>
      <c r="J15" s="41"/>
      <c r="K15" s="41"/>
      <c r="L15" s="3749" t="s">
        <v>2044</v>
      </c>
      <c r="M15" s="3750"/>
      <c r="N15" s="3750"/>
      <c r="O15" s="3750"/>
      <c r="P15" s="3750"/>
      <c r="Q15" s="3750"/>
      <c r="R15" s="3750"/>
      <c r="S15" s="3750"/>
      <c r="T15" s="3750"/>
      <c r="U15" s="3750"/>
      <c r="V15" s="3750"/>
      <c r="W15" s="3758"/>
      <c r="X15" s="4580"/>
      <c r="Y15" s="4581"/>
      <c r="Z15" s="4581"/>
      <c r="AA15" s="4582"/>
      <c r="AB15" s="4580"/>
      <c r="AC15" s="4581"/>
      <c r="AD15" s="4581"/>
      <c r="AE15" s="4581"/>
      <c r="AF15" s="4581"/>
      <c r="AG15" s="4581"/>
      <c r="AH15" s="4581"/>
      <c r="AI15" s="4581"/>
      <c r="AJ15" s="4584"/>
      <c r="AK15" s="112"/>
      <c r="AL15" s="112"/>
      <c r="AM15" s="112"/>
      <c r="AN15" s="112"/>
      <c r="AO15" s="112"/>
      <c r="AP15" s="116"/>
    </row>
    <row r="16" spans="1:52" ht="15" customHeight="1">
      <c r="A16" s="39"/>
      <c r="B16" s="4613"/>
      <c r="K16" s="41"/>
      <c r="L16" s="86"/>
      <c r="M16" s="2553"/>
      <c r="N16" s="2553"/>
      <c r="O16" s="2553"/>
      <c r="P16" s="2553"/>
      <c r="Q16" s="2553"/>
      <c r="R16" s="2553"/>
      <c r="S16" s="2553"/>
      <c r="T16" s="2553"/>
      <c r="U16" s="2553"/>
      <c r="V16" s="2553"/>
      <c r="W16" s="105"/>
      <c r="X16" s="4580"/>
      <c r="Y16" s="4581"/>
      <c r="Z16" s="4581"/>
      <c r="AA16" s="4582"/>
      <c r="AB16" s="4580"/>
      <c r="AC16" s="4581"/>
      <c r="AD16" s="4581"/>
      <c r="AE16" s="4581"/>
      <c r="AF16" s="4581"/>
      <c r="AG16" s="4581"/>
      <c r="AH16" s="4581"/>
      <c r="AI16" s="4581"/>
      <c r="AJ16" s="4584"/>
      <c r="AK16" s="112"/>
      <c r="AL16" s="112"/>
      <c r="AM16" s="112"/>
      <c r="AN16" s="112"/>
      <c r="AO16" s="112"/>
      <c r="AP16" s="116"/>
    </row>
    <row r="17" spans="1:42" ht="15" customHeight="1">
      <c r="A17" s="39"/>
      <c r="B17" s="4607" t="s">
        <v>2045</v>
      </c>
      <c r="C17" s="3540"/>
      <c r="D17" s="3540"/>
      <c r="E17" s="3540"/>
      <c r="F17" s="3540"/>
      <c r="G17" s="3540"/>
      <c r="H17" s="3540"/>
      <c r="I17" s="3540"/>
      <c r="J17" s="3540"/>
      <c r="K17" s="3541"/>
      <c r="L17" s="3749"/>
      <c r="M17" s="3750"/>
      <c r="N17" s="3750"/>
      <c r="O17" s="3750"/>
      <c r="P17" s="3750"/>
      <c r="Q17" s="3750"/>
      <c r="R17" s="3750"/>
      <c r="S17" s="3750"/>
      <c r="T17" s="3750"/>
      <c r="U17" s="3750"/>
      <c r="V17" s="3750"/>
      <c r="W17" s="3758"/>
      <c r="X17" s="4580"/>
      <c r="Y17" s="4581"/>
      <c r="Z17" s="4581"/>
      <c r="AA17" s="4582"/>
      <c r="AB17" s="4580"/>
      <c r="AC17" s="4581"/>
      <c r="AD17" s="4581"/>
      <c r="AE17" s="4581"/>
      <c r="AF17" s="4581"/>
      <c r="AG17" s="4581"/>
      <c r="AH17" s="4581"/>
      <c r="AI17" s="4581"/>
      <c r="AJ17" s="4584"/>
      <c r="AK17" s="112"/>
      <c r="AL17" s="112"/>
      <c r="AM17" s="112"/>
      <c r="AN17" s="112"/>
      <c r="AO17" s="112"/>
      <c r="AP17" s="116"/>
    </row>
    <row r="18" spans="1:42" ht="15" customHeight="1">
      <c r="A18" s="39"/>
      <c r="B18" s="3885" t="s">
        <v>2046</v>
      </c>
      <c r="C18" s="3750"/>
      <c r="D18" s="3750"/>
      <c r="E18" s="3750"/>
      <c r="F18" s="3750"/>
      <c r="G18" s="3750"/>
      <c r="H18" s="3750"/>
      <c r="I18" s="3750"/>
      <c r="J18" s="3750"/>
      <c r="K18" s="3758"/>
      <c r="L18" s="87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106"/>
      <c r="X18" s="4580"/>
      <c r="Y18" s="4581"/>
      <c r="Z18" s="4581"/>
      <c r="AA18" s="4582"/>
      <c r="AB18" s="4598" t="s">
        <v>2470</v>
      </c>
      <c r="AC18" s="4599"/>
      <c r="AD18" s="4599"/>
      <c r="AE18" s="4599"/>
      <c r="AF18" s="4599"/>
      <c r="AG18" s="4599"/>
      <c r="AH18" s="4599"/>
      <c r="AI18" s="4599"/>
      <c r="AJ18" s="4600"/>
      <c r="AK18" s="107"/>
      <c r="AL18" s="107"/>
      <c r="AM18" s="107"/>
      <c r="AN18" s="107"/>
      <c r="AO18" s="107"/>
      <c r="AP18" s="117"/>
    </row>
    <row r="19" spans="1:42" ht="15" customHeight="1">
      <c r="A19" s="39"/>
      <c r="B19" s="4613"/>
      <c r="G19" s="43"/>
      <c r="H19" s="43"/>
      <c r="I19" s="43"/>
      <c r="J19" s="43"/>
      <c r="K19" s="43"/>
      <c r="L19" s="3561" t="s">
        <v>2471</v>
      </c>
      <c r="M19" s="3562"/>
      <c r="N19" s="3562"/>
      <c r="O19" s="3563"/>
      <c r="P19" s="3561" t="s">
        <v>2047</v>
      </c>
      <c r="Q19" s="3562"/>
      <c r="R19" s="3562"/>
      <c r="S19" s="3563"/>
      <c r="T19" s="3561" t="s">
        <v>2048</v>
      </c>
      <c r="U19" s="3562"/>
      <c r="V19" s="3562"/>
      <c r="W19" s="3563"/>
      <c r="X19" s="4580"/>
      <c r="Y19" s="4581"/>
      <c r="Z19" s="4581"/>
      <c r="AA19" s="4582"/>
      <c r="AB19" s="4598"/>
      <c r="AC19" s="4599"/>
      <c r="AD19" s="4599"/>
      <c r="AE19" s="4599"/>
      <c r="AF19" s="4599"/>
      <c r="AG19" s="4599"/>
      <c r="AH19" s="4599"/>
      <c r="AI19" s="4599"/>
      <c r="AJ19" s="4600"/>
      <c r="AK19" s="107"/>
      <c r="AL19" s="107"/>
      <c r="AM19" s="107"/>
      <c r="AN19" s="107"/>
      <c r="AO19" s="107"/>
      <c r="AP19" s="117"/>
    </row>
    <row r="20" spans="1:42" ht="15" customHeight="1">
      <c r="A20" s="39"/>
      <c r="B20" s="4613"/>
      <c r="G20" s="43"/>
      <c r="H20" s="43"/>
      <c r="I20" s="43"/>
      <c r="J20" s="43"/>
      <c r="K20" s="43"/>
      <c r="L20" s="3564"/>
      <c r="M20" s="3565"/>
      <c r="N20" s="3565"/>
      <c r="O20" s="3566"/>
      <c r="P20" s="3564"/>
      <c r="Q20" s="3565"/>
      <c r="R20" s="3565"/>
      <c r="S20" s="3566"/>
      <c r="T20" s="3564"/>
      <c r="U20" s="3565"/>
      <c r="V20" s="3565"/>
      <c r="W20" s="3566"/>
      <c r="X20" s="3552" t="s">
        <v>2049</v>
      </c>
      <c r="Y20" s="3553"/>
      <c r="Z20" s="3553"/>
      <c r="AA20" s="3554"/>
      <c r="AB20" s="4598"/>
      <c r="AC20" s="4599"/>
      <c r="AD20" s="4599"/>
      <c r="AE20" s="4599"/>
      <c r="AF20" s="4599"/>
      <c r="AG20" s="4599"/>
      <c r="AH20" s="4599"/>
      <c r="AI20" s="4599"/>
      <c r="AJ20" s="4600"/>
      <c r="AK20" s="107"/>
      <c r="AL20" s="107"/>
      <c r="AM20" s="107"/>
      <c r="AN20" s="107"/>
      <c r="AO20" s="107"/>
      <c r="AP20" s="117"/>
    </row>
    <row r="21" spans="1:42" ht="15" customHeight="1">
      <c r="A21" s="39"/>
      <c r="B21" s="4613"/>
      <c r="G21" s="43"/>
      <c r="H21" s="43"/>
      <c r="I21" s="43"/>
      <c r="J21" s="43"/>
      <c r="K21" s="43"/>
      <c r="L21" s="3564"/>
      <c r="M21" s="3565"/>
      <c r="N21" s="3565"/>
      <c r="O21" s="3566"/>
      <c r="P21" s="3564"/>
      <c r="Q21" s="3565"/>
      <c r="R21" s="3565"/>
      <c r="S21" s="3566"/>
      <c r="T21" s="3564"/>
      <c r="U21" s="3565"/>
      <c r="V21" s="3565"/>
      <c r="W21" s="3566"/>
      <c r="X21" s="3552"/>
      <c r="Y21" s="3553"/>
      <c r="Z21" s="3553"/>
      <c r="AA21" s="3554"/>
      <c r="AB21" s="107"/>
      <c r="AC21" s="107"/>
      <c r="AD21" s="107"/>
      <c r="AE21" s="107"/>
      <c r="AF21" s="107"/>
      <c r="AG21" s="107"/>
      <c r="AH21" s="107"/>
      <c r="AI21" s="107"/>
      <c r="AJ21" s="113"/>
      <c r="AK21" s="107"/>
      <c r="AL21" s="107"/>
      <c r="AM21" s="107"/>
      <c r="AN21" s="107"/>
      <c r="AO21" s="107"/>
      <c r="AP21" s="117"/>
    </row>
    <row r="22" spans="1:42" ht="15" customHeight="1">
      <c r="A22" s="39"/>
      <c r="B22" s="4613"/>
      <c r="G22" s="43"/>
      <c r="H22" s="43"/>
      <c r="I22" s="43"/>
      <c r="J22" s="43"/>
      <c r="K22" s="43"/>
      <c r="L22" s="3564"/>
      <c r="M22" s="3565"/>
      <c r="N22" s="3565"/>
      <c r="O22" s="3566"/>
      <c r="P22" s="3564"/>
      <c r="Q22" s="3565"/>
      <c r="R22" s="3565"/>
      <c r="S22" s="3566"/>
      <c r="T22" s="3564"/>
      <c r="U22" s="3565"/>
      <c r="V22" s="3565"/>
      <c r="W22" s="3566"/>
      <c r="X22" s="3552"/>
      <c r="Y22" s="3553"/>
      <c r="Z22" s="3553"/>
      <c r="AA22" s="3554"/>
      <c r="AB22" s="107"/>
      <c r="AC22" s="107"/>
      <c r="AD22" s="107"/>
      <c r="AE22" s="107"/>
      <c r="AF22" s="107"/>
      <c r="AG22" s="107"/>
      <c r="AH22" s="107"/>
      <c r="AI22" s="107"/>
      <c r="AJ22" s="113"/>
      <c r="AK22" s="107"/>
      <c r="AL22" s="107"/>
      <c r="AM22" s="107"/>
      <c r="AN22" s="107"/>
      <c r="AO22" s="107"/>
      <c r="AP22" s="117"/>
    </row>
    <row r="23" spans="1:42" ht="15" customHeight="1">
      <c r="A23" s="39"/>
      <c r="B23" s="4613"/>
      <c r="G23" s="43"/>
      <c r="H23" s="43"/>
      <c r="I23" s="43"/>
      <c r="J23" s="43"/>
      <c r="K23" s="43"/>
      <c r="L23" s="3564"/>
      <c r="M23" s="3565"/>
      <c r="N23" s="3565"/>
      <c r="O23" s="3566"/>
      <c r="P23" s="3564"/>
      <c r="Q23" s="3565"/>
      <c r="R23" s="3565"/>
      <c r="S23" s="3566"/>
      <c r="T23" s="3564"/>
      <c r="U23" s="3565"/>
      <c r="V23" s="3565"/>
      <c r="W23" s="3566"/>
      <c r="X23" s="3552"/>
      <c r="Y23" s="3553"/>
      <c r="Z23" s="3553"/>
      <c r="AA23" s="3554"/>
      <c r="AB23" s="2551"/>
      <c r="AC23" s="2551"/>
      <c r="AD23" s="2551"/>
      <c r="AE23" s="2551"/>
      <c r="AF23" s="2551"/>
      <c r="AG23" s="2551"/>
      <c r="AH23" s="2551"/>
      <c r="AI23" s="2551"/>
      <c r="AJ23" s="2552"/>
      <c r="AK23" s="2551"/>
      <c r="AL23" s="2551"/>
      <c r="AM23" s="2551"/>
      <c r="AN23" s="2551"/>
      <c r="AO23" s="2551"/>
      <c r="AP23" s="2551"/>
    </row>
    <row r="24" spans="1:42" ht="15" customHeight="1">
      <c r="A24" s="39"/>
      <c r="B24" s="4613"/>
      <c r="G24" s="43"/>
      <c r="H24" s="43"/>
      <c r="I24" s="43"/>
      <c r="J24" s="43"/>
      <c r="K24" s="43"/>
      <c r="L24" s="3564"/>
      <c r="M24" s="3565"/>
      <c r="N24" s="3565"/>
      <c r="O24" s="3566"/>
      <c r="P24" s="3564"/>
      <c r="Q24" s="3565"/>
      <c r="R24" s="3565"/>
      <c r="S24" s="3566"/>
      <c r="T24" s="3564"/>
      <c r="U24" s="3565"/>
      <c r="V24" s="3565"/>
      <c r="W24" s="3566"/>
      <c r="X24" s="3552"/>
      <c r="Y24" s="3553"/>
      <c r="Z24" s="3553"/>
      <c r="AA24" s="3554"/>
      <c r="AB24" s="3561">
        <v>2022</v>
      </c>
      <c r="AC24" s="3562"/>
      <c r="AD24" s="3562"/>
      <c r="AE24" s="3563"/>
      <c r="AF24" s="3561">
        <v>2023</v>
      </c>
      <c r="AG24" s="3562"/>
      <c r="AH24" s="3562"/>
      <c r="AI24" s="3562"/>
      <c r="AJ24" s="4601"/>
      <c r="AK24" s="4566"/>
      <c r="AL24" s="3809"/>
      <c r="AM24" s="3809"/>
      <c r="AN24" s="3809"/>
      <c r="AO24" s="3809"/>
      <c r="AP24" s="2549"/>
    </row>
    <row r="25" spans="1:42" ht="10.5" customHeight="1">
      <c r="A25" s="39"/>
      <c r="B25" s="4613"/>
      <c r="G25" s="43"/>
      <c r="H25" s="43"/>
      <c r="I25" s="43"/>
      <c r="J25" s="43"/>
      <c r="K25" s="43"/>
      <c r="L25" s="3567"/>
      <c r="M25" s="3568"/>
      <c r="N25" s="3568"/>
      <c r="O25" s="3569"/>
      <c r="P25" s="3567"/>
      <c r="Q25" s="3568"/>
      <c r="R25" s="3568"/>
      <c r="S25" s="3569"/>
      <c r="T25" s="3567"/>
      <c r="U25" s="3568"/>
      <c r="V25" s="3568"/>
      <c r="W25" s="3569"/>
      <c r="X25" s="3552"/>
      <c r="Y25" s="3553"/>
      <c r="Z25" s="3553"/>
      <c r="AA25" s="3554"/>
      <c r="AB25" s="3567"/>
      <c r="AC25" s="3568"/>
      <c r="AD25" s="3568"/>
      <c r="AE25" s="3569"/>
      <c r="AF25" s="3567"/>
      <c r="AG25" s="3568"/>
      <c r="AH25" s="3568"/>
      <c r="AI25" s="3568"/>
      <c r="AJ25" s="4602"/>
      <c r="AK25" s="4566"/>
      <c r="AL25" s="3809"/>
      <c r="AM25" s="3809"/>
      <c r="AN25" s="3809"/>
      <c r="AO25" s="3809"/>
      <c r="AP25" s="2549"/>
    </row>
    <row r="26" spans="1:42" ht="19.5" customHeight="1">
      <c r="A26" s="39"/>
      <c r="B26" s="4614"/>
      <c r="C26" s="4615"/>
      <c r="D26" s="45"/>
      <c r="E26" s="45"/>
      <c r="F26" s="45"/>
      <c r="G26" s="4615"/>
      <c r="H26" s="4615"/>
      <c r="I26" s="4615"/>
      <c r="J26" s="4615"/>
      <c r="K26" s="4616"/>
      <c r="L26" s="3755" t="s">
        <v>2050</v>
      </c>
      <c r="M26" s="3756"/>
      <c r="N26" s="3756"/>
      <c r="O26" s="3756"/>
      <c r="P26" s="3637" t="s">
        <v>2051</v>
      </c>
      <c r="Q26" s="3638"/>
      <c r="R26" s="3638"/>
      <c r="S26" s="3638"/>
      <c r="T26" s="3637" t="s">
        <v>2052</v>
      </c>
      <c r="U26" s="3638"/>
      <c r="V26" s="3638"/>
      <c r="W26" s="3638"/>
      <c r="X26" s="3637" t="s">
        <v>2053</v>
      </c>
      <c r="Y26" s="3638"/>
      <c r="Z26" s="3638"/>
      <c r="AA26" s="3638"/>
      <c r="AB26" s="3634" t="s">
        <v>2054</v>
      </c>
      <c r="AC26" s="3635"/>
      <c r="AD26" s="3635"/>
      <c r="AE26" s="3636"/>
      <c r="AF26" s="3634" t="s">
        <v>2055</v>
      </c>
      <c r="AG26" s="3635"/>
      <c r="AH26" s="3635"/>
      <c r="AI26" s="3635"/>
      <c r="AJ26" s="3757"/>
      <c r="AK26" s="4567"/>
      <c r="AL26" s="4212"/>
      <c r="AM26" s="4212"/>
      <c r="AN26" s="4212"/>
      <c r="AO26" s="4212"/>
      <c r="AP26" s="2555"/>
    </row>
    <row r="27" spans="1:42" ht="10.5" customHeight="1">
      <c r="A27" s="39"/>
      <c r="B27" s="4617"/>
      <c r="C27" s="46"/>
      <c r="D27" s="47"/>
      <c r="E27" s="47"/>
      <c r="F27" s="47"/>
      <c r="G27" s="48"/>
      <c r="H27" s="48"/>
      <c r="I27" s="48"/>
      <c r="J27" s="48"/>
      <c r="K27" s="91"/>
      <c r="L27" s="4596"/>
      <c r="M27" s="3515"/>
      <c r="N27" s="3515"/>
      <c r="O27" s="3778"/>
      <c r="P27" s="3441"/>
      <c r="Q27" s="3442"/>
      <c r="R27" s="3442"/>
      <c r="S27" s="3443"/>
      <c r="T27" s="4618"/>
      <c r="U27" s="3442"/>
      <c r="V27" s="3442"/>
      <c r="W27" s="3443"/>
      <c r="X27" s="4619"/>
      <c r="Y27" s="3515"/>
      <c r="Z27" s="3515"/>
      <c r="AA27" s="3778"/>
      <c r="AB27" s="4597" t="s">
        <v>2056</v>
      </c>
      <c r="AC27" s="4564"/>
      <c r="AD27" s="4564"/>
      <c r="AE27" s="4564"/>
      <c r="AF27" s="4620"/>
      <c r="AG27" s="4564"/>
      <c r="AH27" s="4564"/>
      <c r="AI27" s="4564"/>
      <c r="AJ27" s="4565"/>
      <c r="AK27" s="4539"/>
      <c r="AL27" s="4540"/>
      <c r="AM27" s="4540"/>
      <c r="AN27" s="4540"/>
      <c r="AO27" s="4540"/>
      <c r="AP27" s="2564"/>
    </row>
    <row r="28" spans="1:42" s="22" customFormat="1" ht="10.5" customHeight="1" thickBot="1">
      <c r="A28" s="39"/>
      <c r="B28" s="4617"/>
      <c r="C28" s="2433" t="s">
        <v>55</v>
      </c>
      <c r="D28" s="50" t="s">
        <v>2057</v>
      </c>
      <c r="E28" s="50"/>
      <c r="F28" s="50"/>
      <c r="G28" s="51"/>
      <c r="H28" s="51"/>
      <c r="I28" s="51"/>
      <c r="J28" s="51"/>
      <c r="K28" s="92"/>
      <c r="L28" s="4562"/>
      <c r="M28" s="3518"/>
      <c r="N28" s="3518"/>
      <c r="O28" s="3779"/>
      <c r="P28" s="3781"/>
      <c r="Q28" s="3782"/>
      <c r="R28" s="3782"/>
      <c r="S28" s="4563"/>
      <c r="T28" s="4621"/>
      <c r="U28" s="3518"/>
      <c r="V28" s="3518"/>
      <c r="W28" s="3519"/>
      <c r="X28" s="4621"/>
      <c r="Y28" s="3518"/>
      <c r="Z28" s="3518"/>
      <c r="AA28" s="3779"/>
      <c r="AB28" s="3469"/>
      <c r="AC28" s="3470"/>
      <c r="AD28" s="3470"/>
      <c r="AE28" s="3470"/>
      <c r="AF28" s="4622"/>
      <c r="AG28" s="3470"/>
      <c r="AH28" s="3470"/>
      <c r="AI28" s="3470"/>
      <c r="AJ28" s="3471"/>
      <c r="AK28" s="4539"/>
      <c r="AL28" s="4540"/>
      <c r="AM28" s="4540"/>
      <c r="AN28" s="4540"/>
      <c r="AO28" s="4540"/>
      <c r="AP28" s="2564"/>
    </row>
    <row r="29" spans="1:42" ht="10.5" customHeight="1" thickTop="1" thickBot="1">
      <c r="A29" s="39"/>
      <c r="B29" s="52"/>
      <c r="C29" s="53"/>
      <c r="D29" s="54" t="s">
        <v>2207</v>
      </c>
      <c r="E29" s="50"/>
      <c r="F29" s="50"/>
      <c r="G29" s="53"/>
      <c r="H29" s="53"/>
      <c r="I29" s="53"/>
      <c r="J29" s="53"/>
      <c r="K29" s="4271" t="s">
        <v>294</v>
      </c>
      <c r="L29" s="3338"/>
      <c r="M29" s="3339"/>
      <c r="N29" s="3339"/>
      <c r="O29" s="3340"/>
      <c r="P29" s="3350"/>
      <c r="Q29" s="3339"/>
      <c r="R29" s="3339"/>
      <c r="S29" s="3340"/>
      <c r="T29" s="3350"/>
      <c r="U29" s="3339"/>
      <c r="V29" s="3339"/>
      <c r="W29" s="3340"/>
      <c r="X29" s="3439"/>
      <c r="Y29" s="3339"/>
      <c r="Z29" s="3339"/>
      <c r="AA29" s="3340"/>
      <c r="AB29" s="4551"/>
      <c r="AC29" s="4552"/>
      <c r="AD29" s="4552"/>
      <c r="AE29" s="4553"/>
      <c r="AF29" s="4551"/>
      <c r="AG29" s="4552"/>
      <c r="AH29" s="4552"/>
      <c r="AI29" s="4552"/>
      <c r="AJ29" s="4557"/>
      <c r="AK29" s="4559"/>
      <c r="AL29" s="4560"/>
      <c r="AM29" s="4560"/>
      <c r="AN29" s="4560"/>
      <c r="AO29" s="4560"/>
      <c r="AP29" s="2566"/>
    </row>
    <row r="30" spans="1:42" ht="10.5" customHeight="1" thickTop="1" thickBot="1">
      <c r="A30" s="39"/>
      <c r="B30" s="52"/>
      <c r="C30" s="53"/>
      <c r="D30" s="54"/>
      <c r="E30" s="54"/>
      <c r="F30" s="54"/>
      <c r="G30" s="55"/>
      <c r="H30" s="55"/>
      <c r="I30" s="55"/>
      <c r="J30" s="55"/>
      <c r="K30" s="4229"/>
      <c r="L30" s="3341"/>
      <c r="M30" s="3342"/>
      <c r="N30" s="3342"/>
      <c r="O30" s="3343"/>
      <c r="P30" s="3351"/>
      <c r="Q30" s="3342"/>
      <c r="R30" s="3342"/>
      <c r="S30" s="3343"/>
      <c r="T30" s="3351"/>
      <c r="U30" s="3342"/>
      <c r="V30" s="3342"/>
      <c r="W30" s="3343"/>
      <c r="X30" s="3440"/>
      <c r="Y30" s="3342"/>
      <c r="Z30" s="3342"/>
      <c r="AA30" s="3343"/>
      <c r="AB30" s="4554"/>
      <c r="AC30" s="4555"/>
      <c r="AD30" s="4555"/>
      <c r="AE30" s="4556"/>
      <c r="AF30" s="4554"/>
      <c r="AG30" s="4555"/>
      <c r="AH30" s="4555"/>
      <c r="AI30" s="4555"/>
      <c r="AJ30" s="4558"/>
      <c r="AK30" s="4559"/>
      <c r="AL30" s="4560"/>
      <c r="AM30" s="4560"/>
      <c r="AN30" s="4560"/>
      <c r="AO30" s="4560"/>
      <c r="AP30" s="2566"/>
    </row>
    <row r="31" spans="1:42" ht="10.5" customHeight="1" thickTop="1">
      <c r="A31" s="39"/>
      <c r="B31" s="52"/>
      <c r="C31" s="46"/>
      <c r="D31" s="56"/>
      <c r="E31" s="56"/>
      <c r="F31" s="56"/>
      <c r="G31" s="57"/>
      <c r="H31" s="57"/>
      <c r="I31" s="57"/>
      <c r="J31" s="57"/>
      <c r="K31" s="93"/>
      <c r="L31" s="4541"/>
      <c r="M31" s="3445"/>
      <c r="N31" s="3445"/>
      <c r="O31" s="3474"/>
      <c r="P31" s="3441"/>
      <c r="Q31" s="3442"/>
      <c r="R31" s="3442"/>
      <c r="S31" s="3443"/>
      <c r="T31" s="4618"/>
      <c r="U31" s="3442"/>
      <c r="V31" s="3442"/>
      <c r="W31" s="3443"/>
      <c r="X31" s="4623"/>
      <c r="Y31" s="3445"/>
      <c r="Z31" s="3445"/>
      <c r="AA31" s="3474"/>
      <c r="AB31" s="3466"/>
      <c r="AC31" s="3467"/>
      <c r="AD31" s="3467"/>
      <c r="AE31" s="3467"/>
      <c r="AF31" s="4624"/>
      <c r="AG31" s="3467"/>
      <c r="AH31" s="3467"/>
      <c r="AI31" s="3467"/>
      <c r="AJ31" s="3468"/>
      <c r="AK31" s="4539"/>
      <c r="AL31" s="4540"/>
      <c r="AM31" s="4540"/>
      <c r="AN31" s="4540"/>
      <c r="AO31" s="4540"/>
      <c r="AP31" s="2564"/>
    </row>
    <row r="32" spans="1:42" ht="10.5" customHeight="1" thickBot="1">
      <c r="A32" s="39"/>
      <c r="B32" s="52"/>
      <c r="C32" s="2433" t="s">
        <v>56</v>
      </c>
      <c r="D32" s="50" t="s">
        <v>486</v>
      </c>
      <c r="E32" s="2548"/>
      <c r="F32" s="2548"/>
      <c r="G32" s="57"/>
      <c r="H32" s="57"/>
      <c r="I32" s="57"/>
      <c r="J32" s="57"/>
      <c r="K32" s="93"/>
      <c r="L32" s="4542"/>
      <c r="M32" s="3448"/>
      <c r="N32" s="3448"/>
      <c r="O32" s="3475"/>
      <c r="P32" s="3441"/>
      <c r="Q32" s="3442"/>
      <c r="R32" s="3442"/>
      <c r="S32" s="3443"/>
      <c r="T32" s="4625"/>
      <c r="U32" s="3448"/>
      <c r="V32" s="3448"/>
      <c r="W32" s="3449"/>
      <c r="X32" s="4625"/>
      <c r="Y32" s="3448"/>
      <c r="Z32" s="3448"/>
      <c r="AA32" s="3475"/>
      <c r="AB32" s="3469"/>
      <c r="AC32" s="3470"/>
      <c r="AD32" s="3470"/>
      <c r="AE32" s="3470"/>
      <c r="AF32" s="4622"/>
      <c r="AG32" s="3470"/>
      <c r="AH32" s="3470"/>
      <c r="AI32" s="3470"/>
      <c r="AJ32" s="3471"/>
      <c r="AK32" s="4539"/>
      <c r="AL32" s="4540"/>
      <c r="AM32" s="4540"/>
      <c r="AN32" s="4540"/>
      <c r="AO32" s="4540"/>
      <c r="AP32" s="2564"/>
    </row>
    <row r="33" spans="1:42" ht="10.5" customHeight="1" thickTop="1" thickBot="1">
      <c r="A33" s="39"/>
      <c r="B33" s="52"/>
      <c r="C33" s="53"/>
      <c r="D33" s="54" t="s">
        <v>2208</v>
      </c>
      <c r="E33" s="50"/>
      <c r="F33" s="50"/>
      <c r="G33" s="58"/>
      <c r="H33" s="58"/>
      <c r="I33" s="58"/>
      <c r="J33" s="58"/>
      <c r="K33" s="4271" t="s">
        <v>296</v>
      </c>
      <c r="L33" s="3338"/>
      <c r="M33" s="3339"/>
      <c r="N33" s="3339"/>
      <c r="O33" s="3340"/>
      <c r="P33" s="3344"/>
      <c r="Q33" s="3345"/>
      <c r="R33" s="3345"/>
      <c r="S33" s="3346"/>
      <c r="T33" s="3344"/>
      <c r="U33" s="3345"/>
      <c r="V33" s="3345"/>
      <c r="W33" s="3346"/>
      <c r="X33" s="3439"/>
      <c r="Y33" s="3339"/>
      <c r="Z33" s="3339"/>
      <c r="AA33" s="3340"/>
      <c r="AB33" s="4527"/>
      <c r="AC33" s="4528"/>
      <c r="AD33" s="4528"/>
      <c r="AE33" s="4529"/>
      <c r="AF33" s="4527"/>
      <c r="AG33" s="4528"/>
      <c r="AH33" s="4528"/>
      <c r="AI33" s="4528"/>
      <c r="AJ33" s="4533"/>
      <c r="AK33" s="4535"/>
      <c r="AL33" s="4536"/>
      <c r="AM33" s="4536"/>
      <c r="AN33" s="4536"/>
      <c r="AO33" s="4536"/>
      <c r="AP33" s="2563"/>
    </row>
    <row r="34" spans="1:42" ht="10.5" customHeight="1" thickTop="1" thickBot="1">
      <c r="A34" s="39"/>
      <c r="B34" s="52"/>
      <c r="C34" s="53"/>
      <c r="D34" s="54"/>
      <c r="E34" s="54"/>
      <c r="F34" s="54"/>
      <c r="G34" s="58"/>
      <c r="H34" s="58"/>
      <c r="I34" s="58"/>
      <c r="J34" s="58"/>
      <c r="K34" s="4229"/>
      <c r="L34" s="3341"/>
      <c r="M34" s="3342"/>
      <c r="N34" s="3342"/>
      <c r="O34" s="3343"/>
      <c r="P34" s="3347"/>
      <c r="Q34" s="3348"/>
      <c r="R34" s="3348"/>
      <c r="S34" s="3349"/>
      <c r="T34" s="3347"/>
      <c r="U34" s="3348"/>
      <c r="V34" s="3348"/>
      <c r="W34" s="3349"/>
      <c r="X34" s="3440"/>
      <c r="Y34" s="3342"/>
      <c r="Z34" s="3342"/>
      <c r="AA34" s="3343"/>
      <c r="AB34" s="4530"/>
      <c r="AC34" s="4531"/>
      <c r="AD34" s="4531"/>
      <c r="AE34" s="4532"/>
      <c r="AF34" s="4530"/>
      <c r="AG34" s="4531"/>
      <c r="AH34" s="4531"/>
      <c r="AI34" s="4531"/>
      <c r="AJ34" s="4534"/>
      <c r="AK34" s="4535"/>
      <c r="AL34" s="4536"/>
      <c r="AM34" s="4536"/>
      <c r="AN34" s="4536"/>
      <c r="AO34" s="4536"/>
      <c r="AP34" s="2563"/>
    </row>
    <row r="35" spans="1:42" ht="10.5" customHeight="1" thickTop="1">
      <c r="A35" s="39"/>
      <c r="B35" s="52"/>
      <c r="C35" s="59"/>
      <c r="D35" s="50"/>
      <c r="E35" s="50"/>
      <c r="F35" s="50"/>
      <c r="G35" s="60"/>
      <c r="H35" s="61"/>
      <c r="I35" s="61"/>
      <c r="J35" s="61"/>
      <c r="K35" s="94"/>
      <c r="L35" s="3467"/>
      <c r="M35" s="3467"/>
      <c r="N35" s="3467"/>
      <c r="O35" s="3500"/>
      <c r="P35" s="3466"/>
      <c r="Q35" s="3467"/>
      <c r="R35" s="3467"/>
      <c r="S35" s="3500"/>
      <c r="T35" s="3466"/>
      <c r="U35" s="3467"/>
      <c r="V35" s="3467"/>
      <c r="W35" s="3500"/>
      <c r="X35" s="4624"/>
      <c r="Y35" s="3467"/>
      <c r="Z35" s="3467"/>
      <c r="AA35" s="3500"/>
      <c r="AB35" s="3466"/>
      <c r="AC35" s="3467"/>
      <c r="AD35" s="3467"/>
      <c r="AE35" s="3500"/>
      <c r="AF35" s="3466"/>
      <c r="AG35" s="3467"/>
      <c r="AH35" s="3467"/>
      <c r="AI35" s="3467"/>
      <c r="AJ35" s="3468"/>
      <c r="AK35" s="4539"/>
      <c r="AL35" s="4540"/>
      <c r="AM35" s="4540"/>
      <c r="AN35" s="4540"/>
      <c r="AO35" s="4540"/>
      <c r="AP35" s="2564"/>
    </row>
    <row r="36" spans="1:42" ht="10.5" customHeight="1" thickBot="1">
      <c r="A36" s="39"/>
      <c r="B36" s="52"/>
      <c r="C36" s="2433" t="s">
        <v>57</v>
      </c>
      <c r="D36" s="50" t="s">
        <v>2058</v>
      </c>
      <c r="E36" s="50"/>
      <c r="F36" s="50"/>
      <c r="G36" s="60"/>
      <c r="H36" s="61"/>
      <c r="I36" s="61"/>
      <c r="J36" s="61"/>
      <c r="K36" s="94"/>
      <c r="L36" s="3470"/>
      <c r="M36" s="3470"/>
      <c r="N36" s="3470"/>
      <c r="O36" s="3505"/>
      <c r="P36" s="3469"/>
      <c r="Q36" s="3470"/>
      <c r="R36" s="3470"/>
      <c r="S36" s="3505"/>
      <c r="T36" s="3469"/>
      <c r="U36" s="3470"/>
      <c r="V36" s="3470"/>
      <c r="W36" s="3505"/>
      <c r="X36" s="4622"/>
      <c r="Y36" s="3470"/>
      <c r="Z36" s="3470"/>
      <c r="AA36" s="3505"/>
      <c r="AB36" s="3469"/>
      <c r="AC36" s="3470"/>
      <c r="AD36" s="3470"/>
      <c r="AE36" s="3505"/>
      <c r="AF36" s="3469"/>
      <c r="AG36" s="3470"/>
      <c r="AH36" s="3470"/>
      <c r="AI36" s="3470"/>
      <c r="AJ36" s="3471"/>
      <c r="AK36" s="4539"/>
      <c r="AL36" s="4540"/>
      <c r="AM36" s="4540"/>
      <c r="AN36" s="4540"/>
      <c r="AO36" s="4540"/>
      <c r="AP36" s="2564"/>
    </row>
    <row r="37" spans="1:42" s="22" customFormat="1" ht="10.5" customHeight="1" thickTop="1">
      <c r="A37" s="39"/>
      <c r="B37" s="52"/>
      <c r="C37" s="53"/>
      <c r="D37" s="54" t="s">
        <v>2194</v>
      </c>
      <c r="E37" s="54"/>
      <c r="F37" s="54"/>
      <c r="G37" s="50"/>
      <c r="H37" s="62"/>
      <c r="I37" s="62"/>
      <c r="J37" s="62"/>
      <c r="K37" s="4271" t="s">
        <v>310</v>
      </c>
      <c r="L37" s="3529"/>
      <c r="M37" s="3529"/>
      <c r="N37" s="3529"/>
      <c r="O37" s="3530"/>
      <c r="P37" s="3534"/>
      <c r="Q37" s="3529"/>
      <c r="R37" s="3529"/>
      <c r="S37" s="3530"/>
      <c r="T37" s="3534"/>
      <c r="U37" s="3529"/>
      <c r="V37" s="3529"/>
      <c r="W37" s="3530"/>
      <c r="X37" s="3528"/>
      <c r="Y37" s="3529"/>
      <c r="Z37" s="3529"/>
      <c r="AA37" s="3530"/>
      <c r="AB37" s="3534"/>
      <c r="AC37" s="3529"/>
      <c r="AD37" s="3529"/>
      <c r="AE37" s="3530"/>
      <c r="AF37" s="3534"/>
      <c r="AG37" s="3529"/>
      <c r="AH37" s="3529"/>
      <c r="AI37" s="3529"/>
      <c r="AJ37" s="3803"/>
      <c r="AK37" s="4539"/>
      <c r="AL37" s="4540"/>
      <c r="AM37" s="4540"/>
      <c r="AN37" s="4540"/>
      <c r="AO37" s="4540"/>
      <c r="AP37" s="2564"/>
    </row>
    <row r="38" spans="1:42" ht="12" customHeight="1" thickBot="1">
      <c r="A38" s="39"/>
      <c r="B38" s="52"/>
      <c r="C38" s="53"/>
      <c r="D38" s="54"/>
      <c r="E38" s="50"/>
      <c r="F38" s="50"/>
      <c r="G38" s="63"/>
      <c r="H38" s="62"/>
      <c r="I38" s="62"/>
      <c r="J38" s="62"/>
      <c r="K38" s="4229"/>
      <c r="L38" s="3532"/>
      <c r="M38" s="3532"/>
      <c r="N38" s="3532"/>
      <c r="O38" s="3533"/>
      <c r="P38" s="3535"/>
      <c r="Q38" s="3532"/>
      <c r="R38" s="3532"/>
      <c r="S38" s="3533"/>
      <c r="T38" s="3535"/>
      <c r="U38" s="3532"/>
      <c r="V38" s="3532"/>
      <c r="W38" s="3533"/>
      <c r="X38" s="3531"/>
      <c r="Y38" s="3532"/>
      <c r="Z38" s="3532"/>
      <c r="AA38" s="3533"/>
      <c r="AB38" s="3535"/>
      <c r="AC38" s="3532"/>
      <c r="AD38" s="3532"/>
      <c r="AE38" s="3533"/>
      <c r="AF38" s="3535"/>
      <c r="AG38" s="3532"/>
      <c r="AH38" s="3532"/>
      <c r="AI38" s="3532"/>
      <c r="AJ38" s="3804"/>
      <c r="AK38" s="4539"/>
      <c r="AL38" s="4540"/>
      <c r="AM38" s="4540"/>
      <c r="AN38" s="4540"/>
      <c r="AO38" s="4540"/>
      <c r="AP38" s="2564"/>
    </row>
    <row r="39" spans="1:42" ht="9.75" customHeight="1" thickTop="1">
      <c r="A39" s="39"/>
      <c r="B39" s="52"/>
      <c r="C39" s="53"/>
      <c r="D39" s="47"/>
      <c r="E39" s="47"/>
      <c r="F39" s="47"/>
      <c r="G39" s="47"/>
      <c r="H39" s="58"/>
      <c r="I39" s="58"/>
      <c r="J39" s="58"/>
      <c r="K39" s="95"/>
      <c r="L39" s="3467"/>
      <c r="M39" s="3467"/>
      <c r="N39" s="3467"/>
      <c r="O39" s="3500"/>
      <c r="P39" s="3466"/>
      <c r="Q39" s="3467"/>
      <c r="R39" s="3467"/>
      <c r="S39" s="3500"/>
      <c r="T39" s="3466"/>
      <c r="U39" s="3467"/>
      <c r="V39" s="3467"/>
      <c r="W39" s="3500"/>
      <c r="X39" s="4624"/>
      <c r="Y39" s="3467"/>
      <c r="Z39" s="3467"/>
      <c r="AA39" s="3500"/>
      <c r="AB39" s="3466"/>
      <c r="AC39" s="3467"/>
      <c r="AD39" s="3467"/>
      <c r="AE39" s="3500"/>
      <c r="AF39" s="3466"/>
      <c r="AG39" s="3467"/>
      <c r="AH39" s="3467"/>
      <c r="AI39" s="3467"/>
      <c r="AJ39" s="3468"/>
      <c r="AK39" s="4539"/>
      <c r="AL39" s="4540"/>
      <c r="AM39" s="4540"/>
      <c r="AN39" s="4540"/>
      <c r="AO39" s="4540"/>
      <c r="AP39" s="2564"/>
    </row>
    <row r="40" spans="1:42" ht="10.5" customHeight="1" thickBot="1">
      <c r="A40" s="39"/>
      <c r="B40" s="52"/>
      <c r="C40" s="2433" t="s">
        <v>58</v>
      </c>
      <c r="D40" s="50" t="s">
        <v>492</v>
      </c>
      <c r="E40" s="50"/>
      <c r="F40" s="50"/>
      <c r="G40" s="64"/>
      <c r="H40" s="58"/>
      <c r="I40" s="58"/>
      <c r="J40" s="58"/>
      <c r="K40" s="95"/>
      <c r="L40" s="3470"/>
      <c r="M40" s="3470"/>
      <c r="N40" s="3470"/>
      <c r="O40" s="3505"/>
      <c r="P40" s="3469"/>
      <c r="Q40" s="3470"/>
      <c r="R40" s="3470"/>
      <c r="S40" s="3505"/>
      <c r="T40" s="3469"/>
      <c r="U40" s="3470"/>
      <c r="V40" s="3470"/>
      <c r="W40" s="3505"/>
      <c r="X40" s="4622"/>
      <c r="Y40" s="3470"/>
      <c r="Z40" s="3470"/>
      <c r="AA40" s="3505"/>
      <c r="AB40" s="3469"/>
      <c r="AC40" s="3470"/>
      <c r="AD40" s="3470"/>
      <c r="AE40" s="3505"/>
      <c r="AF40" s="3469"/>
      <c r="AG40" s="3470"/>
      <c r="AH40" s="3470"/>
      <c r="AI40" s="3470"/>
      <c r="AJ40" s="3471"/>
      <c r="AK40" s="4539"/>
      <c r="AL40" s="4540"/>
      <c r="AM40" s="4540"/>
      <c r="AN40" s="4540"/>
      <c r="AO40" s="4540"/>
      <c r="AP40" s="2564"/>
    </row>
    <row r="41" spans="1:42" ht="10.5" customHeight="1" thickTop="1">
      <c r="A41" s="39"/>
      <c r="B41" s="52"/>
      <c r="C41" s="53"/>
      <c r="D41" s="54" t="s">
        <v>2195</v>
      </c>
      <c r="E41" s="50"/>
      <c r="F41" s="50"/>
      <c r="G41" s="47"/>
      <c r="H41" s="58"/>
      <c r="I41" s="58"/>
      <c r="J41" s="58"/>
      <c r="K41" s="4271" t="s">
        <v>312</v>
      </c>
      <c r="L41" s="3374"/>
      <c r="M41" s="3374"/>
      <c r="N41" s="3374"/>
      <c r="O41" s="3375"/>
      <c r="P41" s="3379"/>
      <c r="Q41" s="3374"/>
      <c r="R41" s="3374"/>
      <c r="S41" s="3375"/>
      <c r="T41" s="3379"/>
      <c r="U41" s="3374"/>
      <c r="V41" s="3374"/>
      <c r="W41" s="3375"/>
      <c r="X41" s="3373"/>
      <c r="Y41" s="3374"/>
      <c r="Z41" s="3374"/>
      <c r="AA41" s="3375"/>
      <c r="AB41" s="3379"/>
      <c r="AC41" s="3374"/>
      <c r="AD41" s="3374"/>
      <c r="AE41" s="3375"/>
      <c r="AF41" s="3379"/>
      <c r="AG41" s="3374"/>
      <c r="AH41" s="3374"/>
      <c r="AI41" s="3374"/>
      <c r="AJ41" s="3797"/>
      <c r="AK41" s="4545"/>
      <c r="AL41" s="4546"/>
      <c r="AM41" s="4546"/>
      <c r="AN41" s="4546"/>
      <c r="AO41" s="4546"/>
      <c r="AP41" s="2565"/>
    </row>
    <row r="42" spans="1:42" ht="10.5" customHeight="1" thickBot="1">
      <c r="A42" s="39"/>
      <c r="B42" s="52"/>
      <c r="C42" s="53"/>
      <c r="D42" s="54"/>
      <c r="E42" s="50"/>
      <c r="F42" s="50"/>
      <c r="G42" s="65"/>
      <c r="H42" s="47"/>
      <c r="I42" s="47"/>
      <c r="J42" s="47"/>
      <c r="K42" s="4229"/>
      <c r="L42" s="3377"/>
      <c r="M42" s="3377"/>
      <c r="N42" s="3377"/>
      <c r="O42" s="3378"/>
      <c r="P42" s="3380"/>
      <c r="Q42" s="3377"/>
      <c r="R42" s="3377"/>
      <c r="S42" s="3378"/>
      <c r="T42" s="3380"/>
      <c r="U42" s="3377"/>
      <c r="V42" s="3377"/>
      <c r="W42" s="3378"/>
      <c r="X42" s="3376"/>
      <c r="Y42" s="3377"/>
      <c r="Z42" s="3377"/>
      <c r="AA42" s="3378"/>
      <c r="AB42" s="3380"/>
      <c r="AC42" s="3377"/>
      <c r="AD42" s="3377"/>
      <c r="AE42" s="3378"/>
      <c r="AF42" s="3380"/>
      <c r="AG42" s="3377"/>
      <c r="AH42" s="3377"/>
      <c r="AI42" s="3377"/>
      <c r="AJ42" s="3798"/>
      <c r="AK42" s="4545"/>
      <c r="AL42" s="4546"/>
      <c r="AM42" s="4546"/>
      <c r="AN42" s="4546"/>
      <c r="AO42" s="4546"/>
      <c r="AP42" s="2565"/>
    </row>
    <row r="43" spans="1:42" ht="10.5" customHeight="1" thickTop="1">
      <c r="A43" s="39"/>
      <c r="B43" s="52"/>
      <c r="C43" s="53"/>
      <c r="D43" s="50"/>
      <c r="E43" s="50"/>
      <c r="F43" s="50"/>
      <c r="G43" s="66"/>
      <c r="H43" s="47"/>
      <c r="I43" s="47"/>
      <c r="J43" s="47"/>
      <c r="K43" s="96"/>
      <c r="L43" s="3478"/>
      <c r="M43" s="3479"/>
      <c r="N43" s="3479"/>
      <c r="O43" s="3480"/>
      <c r="P43" s="3481"/>
      <c r="Q43" s="3482"/>
      <c r="R43" s="3482"/>
      <c r="S43" s="4547"/>
      <c r="T43" s="3481"/>
      <c r="U43" s="3482"/>
      <c r="V43" s="3482"/>
      <c r="W43" s="4547"/>
      <c r="X43" s="3478"/>
      <c r="Y43" s="3479"/>
      <c r="Z43" s="3479"/>
      <c r="AA43" s="3480"/>
      <c r="AB43" s="3406"/>
      <c r="AC43" s="3394"/>
      <c r="AD43" s="3394"/>
      <c r="AE43" s="3395"/>
      <c r="AF43" s="3406"/>
      <c r="AG43" s="3394"/>
      <c r="AH43" s="3394"/>
      <c r="AI43" s="3394"/>
      <c r="AJ43" s="4549"/>
      <c r="AK43" s="4545"/>
      <c r="AL43" s="4546"/>
      <c r="AM43" s="4546"/>
      <c r="AN43" s="4546"/>
      <c r="AO43" s="4546"/>
      <c r="AP43" s="2565"/>
    </row>
    <row r="44" spans="1:42" ht="10.5" customHeight="1" thickBot="1">
      <c r="A44" s="39"/>
      <c r="B44" s="52"/>
      <c r="C44" s="2433" t="s">
        <v>276</v>
      </c>
      <c r="D44" s="50" t="s">
        <v>494</v>
      </c>
      <c r="E44" s="50"/>
      <c r="F44" s="50"/>
      <c r="G44" s="2548"/>
      <c r="H44" s="47"/>
      <c r="I44" s="47"/>
      <c r="J44" s="47"/>
      <c r="K44" s="96"/>
      <c r="L44" s="3478"/>
      <c r="M44" s="3479"/>
      <c r="N44" s="3479"/>
      <c r="O44" s="3480"/>
      <c r="P44" s="3484"/>
      <c r="Q44" s="3485"/>
      <c r="R44" s="3485"/>
      <c r="S44" s="4548"/>
      <c r="T44" s="3484"/>
      <c r="U44" s="3485"/>
      <c r="V44" s="3485"/>
      <c r="W44" s="4548"/>
      <c r="X44" s="3478"/>
      <c r="Y44" s="3479"/>
      <c r="Z44" s="3479"/>
      <c r="AA44" s="3480"/>
      <c r="AB44" s="3407"/>
      <c r="AC44" s="3397"/>
      <c r="AD44" s="3397"/>
      <c r="AE44" s="3398"/>
      <c r="AF44" s="3407"/>
      <c r="AG44" s="3397"/>
      <c r="AH44" s="3397"/>
      <c r="AI44" s="3397"/>
      <c r="AJ44" s="4550"/>
      <c r="AK44" s="4545"/>
      <c r="AL44" s="4546"/>
      <c r="AM44" s="4546"/>
      <c r="AN44" s="4546"/>
      <c r="AO44" s="4546"/>
      <c r="AP44" s="2565"/>
    </row>
    <row r="45" spans="1:42" ht="10.5" customHeight="1" thickTop="1">
      <c r="A45" s="39"/>
      <c r="B45" s="52"/>
      <c r="C45" s="53"/>
      <c r="D45" s="54" t="s">
        <v>2196</v>
      </c>
      <c r="E45" s="50"/>
      <c r="F45" s="50"/>
      <c r="G45" s="67"/>
      <c r="H45" s="47"/>
      <c r="I45" s="47"/>
      <c r="J45" s="47"/>
      <c r="K45" s="4271" t="s">
        <v>314</v>
      </c>
      <c r="L45" s="3799"/>
      <c r="M45" s="3459"/>
      <c r="N45" s="3459"/>
      <c r="O45" s="3460"/>
      <c r="P45" s="3464"/>
      <c r="Q45" s="3459"/>
      <c r="R45" s="3459"/>
      <c r="S45" s="3460"/>
      <c r="T45" s="3464"/>
      <c r="U45" s="3459"/>
      <c r="V45" s="3459"/>
      <c r="W45" s="3460"/>
      <c r="X45" s="3799"/>
      <c r="Y45" s="3459"/>
      <c r="Z45" s="3459"/>
      <c r="AA45" s="3460"/>
      <c r="AB45" s="3379"/>
      <c r="AC45" s="3374"/>
      <c r="AD45" s="3374"/>
      <c r="AE45" s="3375"/>
      <c r="AF45" s="3379"/>
      <c r="AG45" s="3374"/>
      <c r="AH45" s="3374"/>
      <c r="AI45" s="3374"/>
      <c r="AJ45" s="3797"/>
      <c r="AK45" s="4545"/>
      <c r="AL45" s="4546"/>
      <c r="AM45" s="4546"/>
      <c r="AN45" s="4546"/>
      <c r="AO45" s="4546"/>
      <c r="AP45" s="2565"/>
    </row>
    <row r="46" spans="1:42" ht="10.5" customHeight="1" thickBot="1">
      <c r="A46" s="39"/>
      <c r="B46" s="52"/>
      <c r="C46" s="53"/>
      <c r="D46" s="54"/>
      <c r="E46" s="50"/>
      <c r="F46" s="50"/>
      <c r="G46" s="63"/>
      <c r="H46" s="47"/>
      <c r="I46" s="47"/>
      <c r="J46" s="47"/>
      <c r="K46" s="4229"/>
      <c r="L46" s="3800"/>
      <c r="M46" s="3462"/>
      <c r="N46" s="3462"/>
      <c r="O46" s="3463"/>
      <c r="P46" s="3465"/>
      <c r="Q46" s="3462"/>
      <c r="R46" s="3462"/>
      <c r="S46" s="3463"/>
      <c r="T46" s="3465"/>
      <c r="U46" s="3462"/>
      <c r="V46" s="3462"/>
      <c r="W46" s="3463"/>
      <c r="X46" s="3800"/>
      <c r="Y46" s="3462"/>
      <c r="Z46" s="3462"/>
      <c r="AA46" s="3463"/>
      <c r="AB46" s="3380"/>
      <c r="AC46" s="3377"/>
      <c r="AD46" s="3377"/>
      <c r="AE46" s="3378"/>
      <c r="AF46" s="3380"/>
      <c r="AG46" s="3377"/>
      <c r="AH46" s="3377"/>
      <c r="AI46" s="3377"/>
      <c r="AJ46" s="3798"/>
      <c r="AK46" s="4545"/>
      <c r="AL46" s="4546"/>
      <c r="AM46" s="4546"/>
      <c r="AN46" s="4546"/>
      <c r="AO46" s="4546"/>
      <c r="AP46" s="2565"/>
    </row>
    <row r="47" spans="1:42" ht="10.5" customHeight="1" thickTop="1">
      <c r="A47" s="39"/>
      <c r="B47" s="52"/>
      <c r="C47" s="2433" t="s">
        <v>63</v>
      </c>
      <c r="D47" s="50" t="s">
        <v>2059</v>
      </c>
      <c r="E47" s="66"/>
      <c r="F47" s="66"/>
      <c r="G47" s="66"/>
      <c r="H47" s="58"/>
      <c r="I47" s="58"/>
      <c r="J47" s="58"/>
      <c r="K47" s="95"/>
      <c r="L47" s="3441"/>
      <c r="M47" s="3442"/>
      <c r="N47" s="3442"/>
      <c r="O47" s="3443"/>
      <c r="P47" s="3444"/>
      <c r="Q47" s="3445"/>
      <c r="R47" s="3445"/>
      <c r="S47" s="3474"/>
      <c r="T47" s="3444"/>
      <c r="U47" s="3445"/>
      <c r="V47" s="3445"/>
      <c r="W47" s="3474"/>
      <c r="X47" s="3441"/>
      <c r="Y47" s="3442"/>
      <c r="Z47" s="3442"/>
      <c r="AA47" s="3443"/>
      <c r="AB47" s="3466"/>
      <c r="AC47" s="3467"/>
      <c r="AD47" s="3467"/>
      <c r="AE47" s="3500"/>
      <c r="AF47" s="3466"/>
      <c r="AG47" s="3467"/>
      <c r="AH47" s="3467"/>
      <c r="AI47" s="3467"/>
      <c r="AJ47" s="3468"/>
      <c r="AK47" s="4539"/>
      <c r="AL47" s="4540"/>
      <c r="AM47" s="4540"/>
      <c r="AN47" s="4540"/>
      <c r="AO47" s="4540"/>
      <c r="AP47" s="2564"/>
    </row>
    <row r="48" spans="1:42" ht="10.5" customHeight="1" thickBot="1">
      <c r="A48" s="39"/>
      <c r="B48" s="52"/>
      <c r="C48" s="2548"/>
      <c r="D48" s="50" t="s">
        <v>2060</v>
      </c>
      <c r="E48" s="68"/>
      <c r="F48" s="68"/>
      <c r="G48" s="47"/>
      <c r="H48" s="58"/>
      <c r="I48" s="58"/>
      <c r="J48" s="58"/>
      <c r="K48" s="95"/>
      <c r="L48" s="3441"/>
      <c r="M48" s="3442"/>
      <c r="N48" s="3442"/>
      <c r="O48" s="3443"/>
      <c r="P48" s="3447"/>
      <c r="Q48" s="3448"/>
      <c r="R48" s="3448"/>
      <c r="S48" s="3475"/>
      <c r="T48" s="3447"/>
      <c r="U48" s="3448"/>
      <c r="V48" s="3448"/>
      <c r="W48" s="3475"/>
      <c r="X48" s="3441"/>
      <c r="Y48" s="3442"/>
      <c r="Z48" s="3442"/>
      <c r="AA48" s="3443"/>
      <c r="AB48" s="3469"/>
      <c r="AC48" s="3470"/>
      <c r="AD48" s="3470"/>
      <c r="AE48" s="3505"/>
      <c r="AF48" s="3469"/>
      <c r="AG48" s="3470"/>
      <c r="AH48" s="3470"/>
      <c r="AI48" s="3470"/>
      <c r="AJ48" s="3471"/>
      <c r="AK48" s="4539"/>
      <c r="AL48" s="4540"/>
      <c r="AM48" s="4540"/>
      <c r="AN48" s="4540"/>
      <c r="AO48" s="4540"/>
      <c r="AP48" s="2564"/>
    </row>
    <row r="49" spans="1:42" ht="10.5" customHeight="1" thickTop="1" thickBot="1">
      <c r="A49" s="39"/>
      <c r="B49" s="52"/>
      <c r="C49" s="53"/>
      <c r="D49" s="54" t="s">
        <v>2472</v>
      </c>
      <c r="E49" s="61"/>
      <c r="F49" s="61"/>
      <c r="G49" s="64"/>
      <c r="H49" s="69"/>
      <c r="I49" s="69"/>
      <c r="J49" s="69"/>
      <c r="K49" s="4271" t="s">
        <v>148</v>
      </c>
      <c r="L49" s="4543"/>
      <c r="M49" s="3345"/>
      <c r="N49" s="3345"/>
      <c r="O49" s="3346"/>
      <c r="P49" s="3344"/>
      <c r="Q49" s="3345"/>
      <c r="R49" s="3345"/>
      <c r="S49" s="3346"/>
      <c r="T49" s="3344"/>
      <c r="U49" s="3345"/>
      <c r="V49" s="3345"/>
      <c r="W49" s="3346"/>
      <c r="X49" s="4543"/>
      <c r="Y49" s="3345"/>
      <c r="Z49" s="3345"/>
      <c r="AA49" s="3346"/>
      <c r="AB49" s="4527"/>
      <c r="AC49" s="4528"/>
      <c r="AD49" s="4528"/>
      <c r="AE49" s="4529"/>
      <c r="AF49" s="4527"/>
      <c r="AG49" s="4528"/>
      <c r="AH49" s="4528"/>
      <c r="AI49" s="4528"/>
      <c r="AJ49" s="4533"/>
      <c r="AK49" s="4535"/>
      <c r="AL49" s="4536"/>
      <c r="AM49" s="4536"/>
      <c r="AN49" s="4536"/>
      <c r="AO49" s="4536"/>
      <c r="AP49" s="2563"/>
    </row>
    <row r="50" spans="1:42" ht="10.5" customHeight="1" thickTop="1" thickBot="1">
      <c r="A50" s="39"/>
      <c r="B50" s="52"/>
      <c r="C50" s="53"/>
      <c r="D50" s="54" t="s">
        <v>2473</v>
      </c>
      <c r="E50" s="61"/>
      <c r="F50" s="61"/>
      <c r="G50" s="70"/>
      <c r="H50" s="70"/>
      <c r="I50" s="70"/>
      <c r="J50" s="70"/>
      <c r="K50" s="4229"/>
      <c r="L50" s="4544"/>
      <c r="M50" s="3348"/>
      <c r="N50" s="3348"/>
      <c r="O50" s="3349"/>
      <c r="P50" s="3347"/>
      <c r="Q50" s="3348"/>
      <c r="R50" s="3348"/>
      <c r="S50" s="3349"/>
      <c r="T50" s="3347"/>
      <c r="U50" s="3348"/>
      <c r="V50" s="3348"/>
      <c r="W50" s="3349"/>
      <c r="X50" s="4544"/>
      <c r="Y50" s="3348"/>
      <c r="Z50" s="3348"/>
      <c r="AA50" s="3349"/>
      <c r="AB50" s="4530"/>
      <c r="AC50" s="4531"/>
      <c r="AD50" s="4531"/>
      <c r="AE50" s="4532"/>
      <c r="AF50" s="4530"/>
      <c r="AG50" s="4531"/>
      <c r="AH50" s="4531"/>
      <c r="AI50" s="4531"/>
      <c r="AJ50" s="4534"/>
      <c r="AK50" s="4535"/>
      <c r="AL50" s="4536"/>
      <c r="AM50" s="4536"/>
      <c r="AN50" s="4536"/>
      <c r="AO50" s="4536"/>
      <c r="AP50" s="2563"/>
    </row>
    <row r="51" spans="1:42" ht="10.5" customHeight="1" thickTop="1">
      <c r="A51" s="39"/>
      <c r="B51" s="52"/>
      <c r="C51" s="53"/>
      <c r="D51" s="66"/>
      <c r="E51" s="66"/>
      <c r="F51" s="66"/>
      <c r="G51" s="47"/>
      <c r="H51" s="71"/>
      <c r="I51" s="71"/>
      <c r="J51" s="71"/>
      <c r="K51" s="97"/>
      <c r="L51" s="4541"/>
      <c r="M51" s="3445"/>
      <c r="N51" s="3445"/>
      <c r="O51" s="3474"/>
      <c r="P51" s="3444"/>
      <c r="Q51" s="3445"/>
      <c r="R51" s="3445"/>
      <c r="S51" s="3474"/>
      <c r="T51" s="3444"/>
      <c r="U51" s="3445"/>
      <c r="V51" s="3445"/>
      <c r="W51" s="3474"/>
      <c r="X51" s="4623"/>
      <c r="Y51" s="3445"/>
      <c r="Z51" s="3445"/>
      <c r="AA51" s="3474"/>
      <c r="AB51" s="3466"/>
      <c r="AC51" s="3467"/>
      <c r="AD51" s="3467"/>
      <c r="AE51" s="3500"/>
      <c r="AF51" s="3466"/>
      <c r="AG51" s="3467"/>
      <c r="AH51" s="3467"/>
      <c r="AI51" s="3467"/>
      <c r="AJ51" s="3468"/>
      <c r="AK51" s="4539"/>
      <c r="AL51" s="4540"/>
      <c r="AM51" s="4540"/>
      <c r="AN51" s="4540"/>
      <c r="AO51" s="4540"/>
      <c r="AP51" s="2564"/>
    </row>
    <row r="52" spans="1:42" ht="10.5" customHeight="1" thickBot="1">
      <c r="A52" s="39"/>
      <c r="B52" s="52"/>
      <c r="C52" s="2433" t="s">
        <v>66</v>
      </c>
      <c r="D52" s="50" t="s">
        <v>2061</v>
      </c>
      <c r="E52" s="47"/>
      <c r="F52" s="47"/>
      <c r="G52" s="56"/>
      <c r="H52" s="47"/>
      <c r="I52" s="47"/>
      <c r="J52" s="47"/>
      <c r="K52" s="96"/>
      <c r="L52" s="4542"/>
      <c r="M52" s="3448"/>
      <c r="N52" s="3448"/>
      <c r="O52" s="3475"/>
      <c r="P52" s="3447"/>
      <c r="Q52" s="3448"/>
      <c r="R52" s="3448"/>
      <c r="S52" s="3475"/>
      <c r="T52" s="3447"/>
      <c r="U52" s="3448"/>
      <c r="V52" s="3448"/>
      <c r="W52" s="3475"/>
      <c r="X52" s="4625"/>
      <c r="Y52" s="3448"/>
      <c r="Z52" s="3448"/>
      <c r="AA52" s="3475"/>
      <c r="AB52" s="3469"/>
      <c r="AC52" s="3470"/>
      <c r="AD52" s="3470"/>
      <c r="AE52" s="3505"/>
      <c r="AF52" s="3469"/>
      <c r="AG52" s="3470"/>
      <c r="AH52" s="3470"/>
      <c r="AI52" s="3470"/>
      <c r="AJ52" s="3471"/>
      <c r="AK52" s="4539"/>
      <c r="AL52" s="4540"/>
      <c r="AM52" s="4540"/>
      <c r="AN52" s="4540"/>
      <c r="AO52" s="4540"/>
      <c r="AP52" s="2564"/>
    </row>
    <row r="53" spans="1:42" ht="10.5" customHeight="1" thickTop="1" thickBot="1">
      <c r="A53" s="39"/>
      <c r="B53" s="52"/>
      <c r="C53" s="53"/>
      <c r="D53" s="50" t="s">
        <v>2062</v>
      </c>
      <c r="E53" s="62"/>
      <c r="F53" s="62"/>
      <c r="G53" s="2546"/>
      <c r="H53" s="73"/>
      <c r="I53" s="73"/>
      <c r="J53" s="73"/>
      <c r="K53" s="4271" t="s">
        <v>152</v>
      </c>
      <c r="L53" s="3338"/>
      <c r="M53" s="3339"/>
      <c r="N53" s="3339"/>
      <c r="O53" s="3340"/>
      <c r="P53" s="3344"/>
      <c r="Q53" s="3345"/>
      <c r="R53" s="3345"/>
      <c r="S53" s="3346"/>
      <c r="T53" s="3344"/>
      <c r="U53" s="3345"/>
      <c r="V53" s="3345"/>
      <c r="W53" s="3346"/>
      <c r="X53" s="3439"/>
      <c r="Y53" s="3339"/>
      <c r="Z53" s="3339"/>
      <c r="AA53" s="3340"/>
      <c r="AB53" s="4527"/>
      <c r="AC53" s="4528"/>
      <c r="AD53" s="4528"/>
      <c r="AE53" s="4529"/>
      <c r="AF53" s="4527"/>
      <c r="AG53" s="4528"/>
      <c r="AH53" s="4528"/>
      <c r="AI53" s="4528"/>
      <c r="AJ53" s="4533"/>
      <c r="AK53" s="4535"/>
      <c r="AL53" s="4536"/>
      <c r="AM53" s="4536"/>
      <c r="AN53" s="4536"/>
      <c r="AO53" s="4536"/>
      <c r="AP53" s="2563"/>
    </row>
    <row r="54" spans="1:42" ht="10.5" customHeight="1" thickTop="1" thickBot="1">
      <c r="A54" s="39"/>
      <c r="B54" s="52"/>
      <c r="C54" s="53"/>
      <c r="D54" s="54" t="s">
        <v>2198</v>
      </c>
      <c r="E54" s="62"/>
      <c r="F54" s="62"/>
      <c r="G54" s="73"/>
      <c r="H54" s="73"/>
      <c r="I54" s="73"/>
      <c r="J54" s="73"/>
      <c r="K54" s="4229"/>
      <c r="L54" s="3341"/>
      <c r="M54" s="3342"/>
      <c r="N54" s="3342"/>
      <c r="O54" s="3343"/>
      <c r="P54" s="3347"/>
      <c r="Q54" s="3348"/>
      <c r="R54" s="3348"/>
      <c r="S54" s="3349"/>
      <c r="T54" s="3347"/>
      <c r="U54" s="3348"/>
      <c r="V54" s="3348"/>
      <c r="W54" s="3349"/>
      <c r="X54" s="3440"/>
      <c r="Y54" s="3342"/>
      <c r="Z54" s="3342"/>
      <c r="AA54" s="3343"/>
      <c r="AB54" s="4530"/>
      <c r="AC54" s="4531"/>
      <c r="AD54" s="4531"/>
      <c r="AE54" s="4532"/>
      <c r="AF54" s="4530"/>
      <c r="AG54" s="4531"/>
      <c r="AH54" s="4531"/>
      <c r="AI54" s="4531"/>
      <c r="AJ54" s="4534"/>
      <c r="AK54" s="4535"/>
      <c r="AL54" s="4536"/>
      <c r="AM54" s="4536"/>
      <c r="AN54" s="4536"/>
      <c r="AO54" s="4536"/>
      <c r="AP54" s="2563"/>
    </row>
    <row r="55" spans="1:42" ht="10.5" customHeight="1" thickTop="1">
      <c r="A55" s="39"/>
      <c r="B55" s="52"/>
      <c r="C55" s="53"/>
      <c r="D55" s="66"/>
      <c r="E55" s="66"/>
      <c r="F55" s="66"/>
      <c r="G55" s="74"/>
      <c r="H55" s="74"/>
      <c r="I55" s="74"/>
      <c r="J55" s="74"/>
      <c r="K55" s="98"/>
      <c r="L55" s="3434"/>
      <c r="M55" s="3419"/>
      <c r="N55" s="3419"/>
      <c r="O55" s="3431"/>
      <c r="P55" s="3434"/>
      <c r="Q55" s="3419"/>
      <c r="R55" s="3419"/>
      <c r="S55" s="3431"/>
      <c r="T55" s="3434"/>
      <c r="U55" s="3419"/>
      <c r="V55" s="3419"/>
      <c r="W55" s="3431"/>
      <c r="X55" s="4626"/>
      <c r="Y55" s="3419"/>
      <c r="Z55" s="3419"/>
      <c r="AA55" s="3431"/>
      <c r="AB55" s="4524"/>
      <c r="AC55" s="4525"/>
      <c r="AD55" s="4525"/>
      <c r="AE55" s="4537"/>
      <c r="AF55" s="4524"/>
      <c r="AG55" s="4525"/>
      <c r="AH55" s="4525"/>
      <c r="AI55" s="4525"/>
      <c r="AJ55" s="4526"/>
      <c r="AK55" s="4514"/>
      <c r="AL55" s="4515"/>
      <c r="AM55" s="4515"/>
      <c r="AN55" s="4515"/>
      <c r="AO55" s="4515"/>
      <c r="AP55" s="2561"/>
    </row>
    <row r="56" spans="1:42" ht="10.5" customHeight="1" thickBot="1">
      <c r="A56" s="39"/>
      <c r="B56" s="52"/>
      <c r="C56" s="2433" t="s">
        <v>68</v>
      </c>
      <c r="D56" s="50" t="s">
        <v>498</v>
      </c>
      <c r="E56" s="47"/>
      <c r="F56" s="47"/>
      <c r="G56" s="2548"/>
      <c r="H56" s="75"/>
      <c r="I56" s="75"/>
      <c r="J56" s="75"/>
      <c r="K56" s="99"/>
      <c r="L56" s="3435"/>
      <c r="M56" s="3422"/>
      <c r="N56" s="3422"/>
      <c r="O56" s="3433"/>
      <c r="P56" s="3435"/>
      <c r="Q56" s="3422"/>
      <c r="R56" s="3422"/>
      <c r="S56" s="3433"/>
      <c r="T56" s="3435"/>
      <c r="U56" s="3422"/>
      <c r="V56" s="3422"/>
      <c r="W56" s="3433"/>
      <c r="X56" s="4627"/>
      <c r="Y56" s="3422"/>
      <c r="Z56" s="3422"/>
      <c r="AA56" s="3433"/>
      <c r="AB56" s="3606"/>
      <c r="AC56" s="3607"/>
      <c r="AD56" s="3607"/>
      <c r="AE56" s="4538"/>
      <c r="AF56" s="3606"/>
      <c r="AG56" s="3607"/>
      <c r="AH56" s="3607"/>
      <c r="AI56" s="3607"/>
      <c r="AJ56" s="3608"/>
      <c r="AK56" s="4514"/>
      <c r="AL56" s="4515"/>
      <c r="AM56" s="4515"/>
      <c r="AN56" s="4515"/>
      <c r="AO56" s="4515"/>
      <c r="AP56" s="2561"/>
    </row>
    <row r="57" spans="1:42" ht="10.5" customHeight="1" thickTop="1" thickBot="1">
      <c r="A57" s="39"/>
      <c r="B57" s="52"/>
      <c r="C57" s="53"/>
      <c r="D57" s="54" t="s">
        <v>2199</v>
      </c>
      <c r="E57" s="62"/>
      <c r="F57" s="62"/>
      <c r="G57" s="2546"/>
      <c r="H57" s="55"/>
      <c r="I57" s="2547"/>
      <c r="J57" s="2547"/>
      <c r="K57" s="4271" t="s">
        <v>156</v>
      </c>
      <c r="L57" s="3338"/>
      <c r="M57" s="3339"/>
      <c r="N57" s="3339"/>
      <c r="O57" s="3340"/>
      <c r="P57" s="3344"/>
      <c r="Q57" s="3345"/>
      <c r="R57" s="3345"/>
      <c r="S57" s="3346"/>
      <c r="T57" s="3344"/>
      <c r="U57" s="3345"/>
      <c r="V57" s="3345"/>
      <c r="W57" s="3346"/>
      <c r="X57" s="3439"/>
      <c r="Y57" s="3339"/>
      <c r="Z57" s="3339"/>
      <c r="AA57" s="3340"/>
      <c r="AB57" s="4527"/>
      <c r="AC57" s="4528"/>
      <c r="AD57" s="4528"/>
      <c r="AE57" s="4529"/>
      <c r="AF57" s="4527"/>
      <c r="AG57" s="4528"/>
      <c r="AH57" s="4528"/>
      <c r="AI57" s="4528"/>
      <c r="AJ57" s="4533"/>
      <c r="AK57" s="4535"/>
      <c r="AL57" s="4536"/>
      <c r="AM57" s="4536"/>
      <c r="AN57" s="4536"/>
      <c r="AO57" s="4536"/>
      <c r="AP57" s="2563"/>
    </row>
    <row r="58" spans="1:42" ht="10.5" customHeight="1" thickTop="1" thickBot="1">
      <c r="A58" s="39"/>
      <c r="B58" s="52"/>
      <c r="C58" s="53"/>
      <c r="D58" s="62"/>
      <c r="E58" s="62"/>
      <c r="F58" s="62"/>
      <c r="G58" s="55"/>
      <c r="H58" s="55"/>
      <c r="I58" s="2547"/>
      <c r="J58" s="2547"/>
      <c r="K58" s="4229"/>
      <c r="L58" s="3341"/>
      <c r="M58" s="3342"/>
      <c r="N58" s="3342"/>
      <c r="O58" s="3343"/>
      <c r="P58" s="3347"/>
      <c r="Q58" s="3348"/>
      <c r="R58" s="3348"/>
      <c r="S58" s="3349"/>
      <c r="T58" s="3347"/>
      <c r="U58" s="3348"/>
      <c r="V58" s="3348"/>
      <c r="W58" s="3349"/>
      <c r="X58" s="3440"/>
      <c r="Y58" s="3342"/>
      <c r="Z58" s="3342"/>
      <c r="AA58" s="3343"/>
      <c r="AB58" s="4530"/>
      <c r="AC58" s="4531"/>
      <c r="AD58" s="4531"/>
      <c r="AE58" s="4532"/>
      <c r="AF58" s="4530"/>
      <c r="AG58" s="4531"/>
      <c r="AH58" s="4531"/>
      <c r="AI58" s="4531"/>
      <c r="AJ58" s="4534"/>
      <c r="AK58" s="4535"/>
      <c r="AL58" s="4536"/>
      <c r="AM58" s="4536"/>
      <c r="AN58" s="4536"/>
      <c r="AO58" s="4536"/>
      <c r="AP58" s="2563"/>
    </row>
    <row r="59" spans="1:42" ht="10.5" customHeight="1" thickTop="1">
      <c r="A59" s="39"/>
      <c r="B59" s="52"/>
      <c r="C59" s="53"/>
      <c r="D59" s="47"/>
      <c r="E59" s="47"/>
      <c r="F59" s="47"/>
      <c r="G59" s="50"/>
      <c r="H59" s="74"/>
      <c r="I59" s="74"/>
      <c r="J59" s="74"/>
      <c r="K59" s="98"/>
      <c r="L59" s="3434"/>
      <c r="M59" s="3419"/>
      <c r="N59" s="3419"/>
      <c r="O59" s="3431"/>
      <c r="P59" s="3358"/>
      <c r="Q59" s="3359"/>
      <c r="R59" s="3359"/>
      <c r="S59" s="3360"/>
      <c r="T59" s="4626"/>
      <c r="U59" s="3419"/>
      <c r="V59" s="3419"/>
      <c r="W59" s="4628"/>
      <c r="X59" s="4626"/>
      <c r="Y59" s="3419"/>
      <c r="Z59" s="3419"/>
      <c r="AA59" s="3431"/>
      <c r="AB59" s="4524"/>
      <c r="AC59" s="4525"/>
      <c r="AD59" s="4525"/>
      <c r="AE59" s="4525"/>
      <c r="AF59" s="4629"/>
      <c r="AG59" s="4525"/>
      <c r="AH59" s="4525"/>
      <c r="AI59" s="4525"/>
      <c r="AJ59" s="4526"/>
      <c r="AK59" s="4514"/>
      <c r="AL59" s="4515"/>
      <c r="AM59" s="4515"/>
      <c r="AN59" s="4515"/>
      <c r="AO59" s="4515"/>
      <c r="AP59" s="2561"/>
    </row>
    <row r="60" spans="1:42" ht="10.5" customHeight="1" thickBot="1">
      <c r="A60" s="39"/>
      <c r="B60" s="52"/>
      <c r="C60" s="2433" t="s">
        <v>69</v>
      </c>
      <c r="D60" s="50" t="s">
        <v>500</v>
      </c>
      <c r="E60" s="47"/>
      <c r="F60" s="47"/>
      <c r="G60" s="47"/>
      <c r="H60" s="76"/>
      <c r="I60" s="76"/>
      <c r="J60" s="76"/>
      <c r="K60" s="101"/>
      <c r="L60" s="3435"/>
      <c r="M60" s="3422"/>
      <c r="N60" s="3422"/>
      <c r="O60" s="3433"/>
      <c r="P60" s="3358"/>
      <c r="Q60" s="3359"/>
      <c r="R60" s="3359"/>
      <c r="S60" s="3360"/>
      <c r="T60" s="4627"/>
      <c r="U60" s="3422"/>
      <c r="V60" s="3422"/>
      <c r="W60" s="4630"/>
      <c r="X60" s="4627"/>
      <c r="Y60" s="3422"/>
      <c r="Z60" s="3422"/>
      <c r="AA60" s="3433"/>
      <c r="AB60" s="3606"/>
      <c r="AC60" s="3607"/>
      <c r="AD60" s="3607"/>
      <c r="AE60" s="3607"/>
      <c r="AF60" s="4631"/>
      <c r="AG60" s="3607"/>
      <c r="AH60" s="3607"/>
      <c r="AI60" s="3607"/>
      <c r="AJ60" s="3608"/>
      <c r="AK60" s="4514"/>
      <c r="AL60" s="4515"/>
      <c r="AM60" s="4515"/>
      <c r="AN60" s="4515"/>
      <c r="AO60" s="4515"/>
      <c r="AP60" s="2561"/>
    </row>
    <row r="61" spans="1:42" ht="10.5" customHeight="1" thickTop="1" thickBot="1">
      <c r="A61" s="39"/>
      <c r="B61" s="52"/>
      <c r="C61" s="53"/>
      <c r="D61" s="54" t="s">
        <v>2200</v>
      </c>
      <c r="E61" s="62"/>
      <c r="F61" s="62"/>
      <c r="G61" s="77"/>
      <c r="H61" s="55"/>
      <c r="I61" s="55"/>
      <c r="J61" s="55"/>
      <c r="K61" s="4271" t="s">
        <v>160</v>
      </c>
      <c r="L61" s="3338"/>
      <c r="M61" s="3339"/>
      <c r="N61" s="3339"/>
      <c r="O61" s="3340"/>
      <c r="P61" s="3344"/>
      <c r="Q61" s="3345"/>
      <c r="R61" s="3345"/>
      <c r="S61" s="3346"/>
      <c r="T61" s="3344"/>
      <c r="U61" s="3345"/>
      <c r="V61" s="3345"/>
      <c r="W61" s="3346"/>
      <c r="X61" s="3439"/>
      <c r="Y61" s="3339"/>
      <c r="Z61" s="3339"/>
      <c r="AA61" s="3340"/>
      <c r="AB61" s="4527"/>
      <c r="AC61" s="4528"/>
      <c r="AD61" s="4528"/>
      <c r="AE61" s="4529"/>
      <c r="AF61" s="4527"/>
      <c r="AG61" s="4528"/>
      <c r="AH61" s="4528"/>
      <c r="AI61" s="4528"/>
      <c r="AJ61" s="4533"/>
      <c r="AK61" s="4535"/>
      <c r="AL61" s="4536"/>
      <c r="AM61" s="4536"/>
      <c r="AN61" s="4536"/>
      <c r="AO61" s="4536"/>
      <c r="AP61" s="2563"/>
    </row>
    <row r="62" spans="1:42" ht="10.5" customHeight="1" thickTop="1" thickBot="1">
      <c r="A62" s="39"/>
      <c r="B62" s="52"/>
      <c r="C62" s="53"/>
      <c r="D62" s="62"/>
      <c r="E62" s="62"/>
      <c r="F62" s="62"/>
      <c r="G62" s="55"/>
      <c r="H62" s="55"/>
      <c r="I62" s="55"/>
      <c r="J62" s="55"/>
      <c r="K62" s="4229"/>
      <c r="L62" s="3341"/>
      <c r="M62" s="3342"/>
      <c r="N62" s="3342"/>
      <c r="O62" s="3343"/>
      <c r="P62" s="3347"/>
      <c r="Q62" s="3348"/>
      <c r="R62" s="3348"/>
      <c r="S62" s="3349"/>
      <c r="T62" s="3347"/>
      <c r="U62" s="3348"/>
      <c r="V62" s="3348"/>
      <c r="W62" s="3349"/>
      <c r="X62" s="3440"/>
      <c r="Y62" s="3342"/>
      <c r="Z62" s="3342"/>
      <c r="AA62" s="3343"/>
      <c r="AB62" s="4530"/>
      <c r="AC62" s="4531"/>
      <c r="AD62" s="4531"/>
      <c r="AE62" s="4532"/>
      <c r="AF62" s="4530"/>
      <c r="AG62" s="4531"/>
      <c r="AH62" s="4531"/>
      <c r="AI62" s="4531"/>
      <c r="AJ62" s="4534"/>
      <c r="AK62" s="4535"/>
      <c r="AL62" s="4536"/>
      <c r="AM62" s="4536"/>
      <c r="AN62" s="4536"/>
      <c r="AO62" s="4536"/>
      <c r="AP62" s="2563"/>
    </row>
    <row r="63" spans="1:42" ht="10.5" customHeight="1" thickTop="1">
      <c r="A63" s="118"/>
      <c r="B63" s="119"/>
      <c r="C63" s="120"/>
      <c r="D63" s="47"/>
      <c r="E63" s="47"/>
      <c r="F63" s="47"/>
      <c r="G63" s="47"/>
      <c r="H63" s="60"/>
      <c r="I63" s="60"/>
      <c r="J63" s="60"/>
      <c r="K63" s="137"/>
      <c r="L63" s="3434"/>
      <c r="M63" s="3419"/>
      <c r="N63" s="3419"/>
      <c r="O63" s="3431"/>
      <c r="P63" s="3358"/>
      <c r="Q63" s="3359"/>
      <c r="R63" s="3359"/>
      <c r="S63" s="3360"/>
      <c r="T63" s="4626"/>
      <c r="U63" s="3419"/>
      <c r="V63" s="3419"/>
      <c r="W63" s="4628"/>
      <c r="X63" s="4626"/>
      <c r="Y63" s="3419"/>
      <c r="Z63" s="3419"/>
      <c r="AA63" s="3431"/>
      <c r="AB63" s="4524"/>
      <c r="AC63" s="4525"/>
      <c r="AD63" s="4525"/>
      <c r="AE63" s="4525"/>
      <c r="AF63" s="4629"/>
      <c r="AG63" s="4525"/>
      <c r="AH63" s="4525"/>
      <c r="AI63" s="4525"/>
      <c r="AJ63" s="4526"/>
      <c r="AK63" s="4514"/>
      <c r="AL63" s="4515"/>
      <c r="AM63" s="4515"/>
      <c r="AN63" s="4515"/>
      <c r="AO63" s="4515"/>
      <c r="AP63" s="2561"/>
    </row>
    <row r="64" spans="1:42" ht="10.5" customHeight="1" thickBot="1">
      <c r="A64" s="118"/>
      <c r="B64" s="119"/>
      <c r="C64" s="120"/>
      <c r="D64" s="50" t="s">
        <v>448</v>
      </c>
      <c r="E64" s="47"/>
      <c r="F64" s="47"/>
      <c r="G64" s="47"/>
      <c r="H64" s="60"/>
      <c r="I64" s="60"/>
      <c r="J64" s="60"/>
      <c r="K64" s="137"/>
      <c r="L64" s="3435"/>
      <c r="M64" s="3422"/>
      <c r="N64" s="3422"/>
      <c r="O64" s="3433"/>
      <c r="P64" s="3358"/>
      <c r="Q64" s="3359"/>
      <c r="R64" s="3359"/>
      <c r="S64" s="3360"/>
      <c r="T64" s="4627"/>
      <c r="U64" s="3422"/>
      <c r="V64" s="3422"/>
      <c r="W64" s="4630"/>
      <c r="X64" s="4627"/>
      <c r="Y64" s="3422"/>
      <c r="Z64" s="3422"/>
      <c r="AA64" s="3433"/>
      <c r="AB64" s="3606"/>
      <c r="AC64" s="3607"/>
      <c r="AD64" s="3607"/>
      <c r="AE64" s="3607"/>
      <c r="AF64" s="4631"/>
      <c r="AG64" s="3607"/>
      <c r="AH64" s="3607"/>
      <c r="AI64" s="3607"/>
      <c r="AJ64" s="3608"/>
      <c r="AK64" s="4514"/>
      <c r="AL64" s="4515"/>
      <c r="AM64" s="4515"/>
      <c r="AN64" s="4515"/>
      <c r="AO64" s="4515"/>
      <c r="AP64" s="2561"/>
    </row>
    <row r="65" spans="1:52" ht="11.25" customHeight="1" thickTop="1">
      <c r="A65" s="118"/>
      <c r="B65" s="119"/>
      <c r="C65" s="120"/>
      <c r="D65" s="54" t="s">
        <v>454</v>
      </c>
      <c r="E65" s="47"/>
      <c r="F65" s="47"/>
      <c r="G65" s="75"/>
      <c r="H65" s="60"/>
      <c r="I65" s="60"/>
      <c r="J65" s="60"/>
      <c r="K65" s="4228">
        <v>99</v>
      </c>
      <c r="L65" s="3327">
        <f>L29+L33+L37+L41+L45+L49+L53+L57+L61</f>
        <v>0</v>
      </c>
      <c r="M65" s="3327"/>
      <c r="N65" s="3327"/>
      <c r="O65" s="3328"/>
      <c r="P65" s="3327">
        <f>P29+P33+P37+P41+P45+P49+P53+P57+P61</f>
        <v>0</v>
      </c>
      <c r="Q65" s="3327"/>
      <c r="R65" s="3327"/>
      <c r="S65" s="3328"/>
      <c r="T65" s="3327">
        <f>T29+T33+T37+T41+T45+T49+T53+T57+T61</f>
        <v>0</v>
      </c>
      <c r="U65" s="3327"/>
      <c r="V65" s="3327"/>
      <c r="W65" s="3328"/>
      <c r="X65" s="3327">
        <f>X29+X33+X37+X41+X45+X49+X53+X57+X61</f>
        <v>0</v>
      </c>
      <c r="Y65" s="3327"/>
      <c r="Z65" s="3327"/>
      <c r="AA65" s="3328"/>
      <c r="AB65" s="3326">
        <f>AB29+AB33+AB37+AB41+AB45+AB49+AB53+AB57+AB61</f>
        <v>0</v>
      </c>
      <c r="AC65" s="3327"/>
      <c r="AD65" s="3327"/>
      <c r="AE65" s="3328"/>
      <c r="AF65" s="3326">
        <f>AF29+AF33+AF37+AF41+AF45+AF49+AF53+AF57+AF61</f>
        <v>0</v>
      </c>
      <c r="AG65" s="3327"/>
      <c r="AH65" s="3327"/>
      <c r="AI65" s="3327"/>
      <c r="AJ65" s="4520"/>
      <c r="AK65" s="4522"/>
      <c r="AL65" s="4523"/>
      <c r="AM65" s="4523"/>
      <c r="AN65" s="4523"/>
      <c r="AO65" s="4523"/>
      <c r="AP65" s="2562"/>
    </row>
    <row r="66" spans="1:52" ht="11.25" customHeight="1" thickBot="1">
      <c r="A66" s="39"/>
      <c r="B66" s="121"/>
      <c r="C66" s="122"/>
      <c r="D66" s="123"/>
      <c r="E66" s="124"/>
      <c r="F66" s="124"/>
      <c r="G66" s="125"/>
      <c r="H66" s="124"/>
      <c r="I66" s="124"/>
      <c r="J66" s="124"/>
      <c r="K66" s="4516"/>
      <c r="L66" s="4517"/>
      <c r="M66" s="4517"/>
      <c r="N66" s="4517"/>
      <c r="O66" s="4518"/>
      <c r="P66" s="4517"/>
      <c r="Q66" s="4517"/>
      <c r="R66" s="4517"/>
      <c r="S66" s="4518"/>
      <c r="T66" s="4517"/>
      <c r="U66" s="4517"/>
      <c r="V66" s="4517"/>
      <c r="W66" s="4518"/>
      <c r="X66" s="4517"/>
      <c r="Y66" s="4517"/>
      <c r="Z66" s="4517"/>
      <c r="AA66" s="4518"/>
      <c r="AB66" s="4519"/>
      <c r="AC66" s="4517"/>
      <c r="AD66" s="4517"/>
      <c r="AE66" s="4518"/>
      <c r="AF66" s="4519"/>
      <c r="AG66" s="4517"/>
      <c r="AH66" s="4517"/>
      <c r="AI66" s="4517"/>
      <c r="AJ66" s="4521"/>
      <c r="AK66" s="4522"/>
      <c r="AL66" s="4523"/>
      <c r="AM66" s="4523"/>
      <c r="AN66" s="4523"/>
      <c r="AO66" s="4523"/>
      <c r="AP66" s="2562"/>
    </row>
    <row r="67" spans="1:52" ht="11.25" customHeight="1">
      <c r="A67" s="126"/>
      <c r="B67" s="4632"/>
      <c r="C67" s="4632"/>
      <c r="D67" s="128"/>
      <c r="E67" s="128"/>
      <c r="F67" s="128"/>
      <c r="H67" s="129"/>
      <c r="I67" s="129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</row>
    <row r="68" spans="1:52" ht="16.5" customHeight="1">
      <c r="A68" s="4513">
        <v>52</v>
      </c>
      <c r="B68" s="4220"/>
      <c r="C68" s="4220"/>
      <c r="D68" s="4220"/>
      <c r="E68" s="4220"/>
      <c r="F68" s="4220"/>
      <c r="G68" s="4220"/>
      <c r="H68" s="4220"/>
      <c r="I68" s="4220"/>
      <c r="J68" s="4220"/>
      <c r="K68" s="4220"/>
      <c r="L68" s="4220"/>
      <c r="M68" s="4220"/>
      <c r="N68" s="4220"/>
      <c r="O68" s="4220"/>
      <c r="P68" s="4220"/>
      <c r="Q68" s="4220"/>
      <c r="R68" s="4220"/>
      <c r="S68" s="4220"/>
      <c r="T68" s="4220"/>
      <c r="U68" s="4220"/>
      <c r="V68" s="4220"/>
      <c r="W68" s="4220"/>
      <c r="X68" s="4220"/>
      <c r="Y68" s="4220"/>
      <c r="Z68" s="4220"/>
      <c r="AA68" s="4220"/>
      <c r="AB68" s="4220"/>
      <c r="AC68" s="4220"/>
      <c r="AD68" s="4220"/>
      <c r="AE68" s="4220"/>
      <c r="AF68" s="4220"/>
      <c r="AG68" s="4220"/>
      <c r="AH68" s="4220"/>
      <c r="AI68" s="4220"/>
      <c r="AJ68" s="4220"/>
      <c r="AK68" s="4220"/>
      <c r="AL68" s="4220"/>
      <c r="AM68" s="4220"/>
      <c r="AN68" s="4220"/>
      <c r="AO68" s="4220"/>
      <c r="AP68" s="4220"/>
    </row>
    <row r="71" spans="1:52" s="21" customFormat="1" ht="15" customHeight="1">
      <c r="A71" s="26"/>
      <c r="B71" s="4316" t="s">
        <v>1183</v>
      </c>
      <c r="C71" s="4317"/>
      <c r="D71" s="4317"/>
      <c r="E71" s="4317"/>
      <c r="F71" s="4317"/>
      <c r="G71" s="4317"/>
      <c r="H71" s="4317"/>
      <c r="I71" s="4318"/>
      <c r="J71" s="4322" t="s">
        <v>2037</v>
      </c>
      <c r="K71" s="4323"/>
      <c r="L71" s="138"/>
      <c r="M71" s="138" t="s">
        <v>2063</v>
      </c>
      <c r="N71" s="79"/>
      <c r="O71" s="79"/>
      <c r="P71" s="79"/>
      <c r="Q71" s="2558"/>
      <c r="R71" s="2558"/>
      <c r="S71" s="2558"/>
      <c r="T71" s="2558"/>
      <c r="U71" s="2558"/>
      <c r="V71" s="2558"/>
      <c r="W71" s="2558"/>
      <c r="X71" s="78"/>
      <c r="Z71" s="79"/>
      <c r="AA71" s="79"/>
      <c r="AB71" s="79"/>
      <c r="AC71" s="2558"/>
      <c r="AD71" s="2558"/>
      <c r="AE71" s="2558"/>
      <c r="AF71" s="2558"/>
      <c r="AG71" s="2558"/>
      <c r="AH71" s="2558"/>
      <c r="AI71" s="2558"/>
      <c r="AJ71" s="2558"/>
      <c r="AK71" s="2558"/>
      <c r="AL71" s="2558"/>
      <c r="AM71" s="2558"/>
      <c r="AN71" s="2558"/>
      <c r="AO71" s="2558"/>
      <c r="AP71" s="2558"/>
      <c r="AQ71" s="82"/>
      <c r="AR71" s="82"/>
      <c r="AS71" s="82"/>
      <c r="AT71" s="82"/>
    </row>
    <row r="72" spans="1:52" s="21" customFormat="1" ht="15" customHeight="1">
      <c r="A72" s="27"/>
      <c r="B72" s="4319"/>
      <c r="C72" s="4320"/>
      <c r="D72" s="4320"/>
      <c r="E72" s="4320"/>
      <c r="F72" s="4320"/>
      <c r="G72" s="4320"/>
      <c r="H72" s="4320"/>
      <c r="I72" s="4321"/>
      <c r="J72" s="4324"/>
      <c r="K72" s="4325"/>
      <c r="L72" s="139"/>
      <c r="M72" s="139" t="s">
        <v>2064</v>
      </c>
      <c r="N72" s="81"/>
      <c r="O72" s="81"/>
      <c r="P72" s="81"/>
      <c r="Q72" s="103"/>
      <c r="R72" s="103"/>
      <c r="S72" s="103"/>
      <c r="T72" s="103"/>
      <c r="U72" s="82"/>
      <c r="V72" s="82"/>
      <c r="W72" s="82"/>
      <c r="X72" s="80"/>
      <c r="Z72" s="81"/>
      <c r="AA72" s="81"/>
      <c r="AB72" s="81"/>
      <c r="AC72" s="103"/>
      <c r="AD72" s="103"/>
      <c r="AE72" s="103"/>
      <c r="AF72" s="103"/>
      <c r="AG72" s="103"/>
      <c r="AH72" s="103"/>
      <c r="AI72" s="103"/>
      <c r="AJ72" s="103"/>
      <c r="AK72" s="103"/>
      <c r="AL72" s="82"/>
      <c r="AM72" s="82"/>
      <c r="AN72" s="82"/>
      <c r="AO72" s="82"/>
      <c r="AP72" s="82"/>
      <c r="AQ72" s="35"/>
      <c r="AR72" s="35"/>
      <c r="AS72" s="35"/>
      <c r="AT72" s="35"/>
      <c r="AU72" s="35"/>
      <c r="AV72" s="35"/>
      <c r="AW72" s="35"/>
      <c r="AX72" s="35"/>
      <c r="AY72" s="35"/>
      <c r="AZ72" s="35"/>
    </row>
    <row r="73" spans="1:52" s="21" customFormat="1" ht="12" thickBot="1">
      <c r="A73" s="2556"/>
      <c r="B73" s="29"/>
      <c r="C73" s="2555"/>
      <c r="D73" s="2555"/>
      <c r="E73" s="2555"/>
      <c r="F73" s="2555"/>
      <c r="G73" s="2555"/>
      <c r="H73" s="2555"/>
      <c r="I73" s="82"/>
      <c r="J73" s="2555"/>
      <c r="K73" s="2555"/>
      <c r="L73" s="2555"/>
      <c r="M73" s="2555"/>
      <c r="N73" s="2555"/>
      <c r="O73" s="82"/>
      <c r="P73" s="82"/>
      <c r="Q73" s="82"/>
      <c r="R73" s="82"/>
      <c r="S73" s="82"/>
      <c r="T73" s="82"/>
      <c r="U73" s="82"/>
      <c r="V73" s="82"/>
      <c r="W73" s="82"/>
      <c r="X73" s="2555"/>
      <c r="Y73" s="2555"/>
      <c r="Z73" s="2555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35"/>
      <c r="AR73" s="82"/>
      <c r="AS73" s="82"/>
    </row>
    <row r="74" spans="1:52" s="21" customFormat="1" ht="3.75" customHeight="1">
      <c r="A74" s="2556"/>
      <c r="B74" s="31"/>
      <c r="C74" s="32"/>
      <c r="D74" s="32"/>
      <c r="E74" s="32"/>
      <c r="F74" s="32"/>
      <c r="G74" s="32"/>
      <c r="H74" s="32"/>
      <c r="I74" s="83"/>
      <c r="J74" s="32"/>
      <c r="K74" s="32"/>
      <c r="L74" s="32"/>
      <c r="M74" s="32"/>
      <c r="N74" s="32"/>
      <c r="O74" s="83"/>
      <c r="P74" s="83"/>
      <c r="Q74" s="83"/>
      <c r="R74" s="83"/>
      <c r="S74" s="83"/>
      <c r="T74" s="83"/>
      <c r="U74" s="83"/>
      <c r="V74" s="83"/>
      <c r="W74" s="83"/>
      <c r="X74" s="32"/>
      <c r="Y74" s="32"/>
      <c r="Z74" s="32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108"/>
      <c r="AP74" s="82"/>
      <c r="AQ74" s="35"/>
      <c r="AR74" s="82"/>
      <c r="AS74" s="82"/>
    </row>
    <row r="75" spans="1:52" s="21" customFormat="1" ht="11.25">
      <c r="A75" s="26"/>
      <c r="B75" s="33"/>
      <c r="C75" s="131" t="s">
        <v>2065</v>
      </c>
      <c r="D75" s="131" t="s">
        <v>2474</v>
      </c>
      <c r="AO75" s="109"/>
      <c r="AQ75" s="35"/>
    </row>
    <row r="76" spans="1:52" s="21" customFormat="1" ht="11.25">
      <c r="A76" s="26"/>
      <c r="B76" s="33"/>
      <c r="D76" s="35" t="s">
        <v>2475</v>
      </c>
      <c r="AO76" s="109"/>
      <c r="AQ76" s="35"/>
    </row>
    <row r="77" spans="1:52" s="21" customFormat="1" ht="6.75" customHeight="1" thickBot="1">
      <c r="A77" s="26"/>
      <c r="B77" s="33"/>
      <c r="AO77" s="110"/>
      <c r="AQ77" s="35"/>
    </row>
    <row r="78" spans="1:52" s="21" customFormat="1" ht="3.75" customHeight="1">
      <c r="A78" s="26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104"/>
      <c r="M78" s="37"/>
      <c r="N78" s="37"/>
      <c r="O78" s="84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84"/>
      <c r="AB78" s="37"/>
      <c r="AC78" s="37"/>
      <c r="AD78" s="37"/>
      <c r="AE78" s="37"/>
      <c r="AF78" s="104"/>
      <c r="AG78" s="37"/>
      <c r="AH78" s="37"/>
      <c r="AI78" s="84"/>
      <c r="AJ78" s="37"/>
      <c r="AK78" s="37"/>
      <c r="AL78" s="37"/>
      <c r="AM78" s="37"/>
      <c r="AN78" s="37"/>
      <c r="AO78" s="111"/>
    </row>
    <row r="79" spans="1:52" s="21" customFormat="1" ht="4.5" customHeight="1">
      <c r="A79" s="26"/>
      <c r="B79" s="33"/>
      <c r="L79" s="140"/>
      <c r="O79" s="85"/>
      <c r="X79" s="112"/>
      <c r="Y79" s="112"/>
      <c r="Z79" s="112"/>
      <c r="AA79" s="163"/>
      <c r="AB79" s="164"/>
      <c r="AC79" s="34"/>
      <c r="AD79" s="34"/>
      <c r="AE79" s="34"/>
      <c r="AF79" s="164"/>
      <c r="AG79" s="34"/>
      <c r="AH79" s="34"/>
      <c r="AI79" s="168"/>
      <c r="AJ79" s="34"/>
      <c r="AK79" s="34"/>
      <c r="AL79" s="34"/>
      <c r="AM79" s="34"/>
      <c r="AN79" s="34"/>
      <c r="AO79" s="180"/>
      <c r="AP79" s="116"/>
    </row>
    <row r="80" spans="1:52" s="21" customFormat="1" ht="11.25" customHeight="1">
      <c r="A80" s="26"/>
      <c r="B80" s="33"/>
      <c r="L80" s="4580" t="s">
        <v>2066</v>
      </c>
      <c r="M80" s="4581"/>
      <c r="N80" s="4581"/>
      <c r="O80" s="4582"/>
      <c r="P80" s="4449" t="s">
        <v>2067</v>
      </c>
      <c r="Q80" s="4449"/>
      <c r="R80" s="4449"/>
      <c r="S80" s="4449"/>
      <c r="T80" s="4449"/>
      <c r="U80" s="4449"/>
      <c r="V80" s="4449"/>
      <c r="W80" s="4449"/>
      <c r="X80" s="4449"/>
      <c r="Y80" s="4449"/>
      <c r="Z80" s="4449"/>
      <c r="AA80" s="4457"/>
      <c r="AB80" s="4580" t="s">
        <v>2068</v>
      </c>
      <c r="AC80" s="4581"/>
      <c r="AD80" s="4581"/>
      <c r="AE80" s="4581"/>
      <c r="AF80" s="4580" t="s">
        <v>2069</v>
      </c>
      <c r="AG80" s="4581"/>
      <c r="AH80" s="4581"/>
      <c r="AI80" s="4582"/>
      <c r="AJ80" s="2560"/>
      <c r="AK80" s="4581" t="s">
        <v>1365</v>
      </c>
      <c r="AL80" s="4581"/>
      <c r="AM80" s="4581"/>
      <c r="AN80" s="4581"/>
      <c r="AO80" s="4584"/>
      <c r="AP80" s="116"/>
    </row>
    <row r="81" spans="1:42" ht="11.25" customHeight="1">
      <c r="A81" s="39"/>
      <c r="B81" s="4633"/>
      <c r="L81" s="4580"/>
      <c r="M81" s="4581"/>
      <c r="N81" s="4581"/>
      <c r="O81" s="4582"/>
      <c r="P81" s="3750" t="s">
        <v>2070</v>
      </c>
      <c r="Q81" s="3750"/>
      <c r="R81" s="3750"/>
      <c r="S81" s="3750"/>
      <c r="T81" s="3750"/>
      <c r="U81" s="3750"/>
      <c r="V81" s="3750"/>
      <c r="W81" s="3750"/>
      <c r="X81" s="3750"/>
      <c r="Y81" s="3750"/>
      <c r="Z81" s="3750"/>
      <c r="AA81" s="3758"/>
      <c r="AB81" s="4580"/>
      <c r="AC81" s="4581"/>
      <c r="AD81" s="4581"/>
      <c r="AE81" s="4581"/>
      <c r="AF81" s="4580"/>
      <c r="AG81" s="4581"/>
      <c r="AH81" s="4581"/>
      <c r="AI81" s="4582"/>
      <c r="AJ81" s="2560"/>
      <c r="AK81" s="4581"/>
      <c r="AL81" s="4581"/>
      <c r="AM81" s="4581"/>
      <c r="AN81" s="4581"/>
      <c r="AO81" s="4584"/>
      <c r="AP81" s="116"/>
    </row>
    <row r="82" spans="1:42" ht="11.25" customHeight="1">
      <c r="A82" s="39"/>
      <c r="B82" s="4633"/>
      <c r="L82" s="4580"/>
      <c r="M82" s="4581"/>
      <c r="N82" s="4581"/>
      <c r="O82" s="4582"/>
      <c r="P82" s="141"/>
      <c r="Q82" s="157"/>
      <c r="R82" s="157"/>
      <c r="S82" s="157"/>
      <c r="T82" s="157"/>
      <c r="U82" s="157"/>
      <c r="V82" s="157"/>
      <c r="W82" s="157"/>
      <c r="X82" s="158"/>
      <c r="Y82" s="158"/>
      <c r="Z82" s="158"/>
      <c r="AA82" s="165"/>
      <c r="AB82" s="4580"/>
      <c r="AC82" s="4581"/>
      <c r="AD82" s="4581"/>
      <c r="AE82" s="4581"/>
      <c r="AF82" s="4580"/>
      <c r="AG82" s="4581"/>
      <c r="AH82" s="4581"/>
      <c r="AI82" s="4582"/>
      <c r="AJ82" s="2560"/>
      <c r="AK82" s="4581"/>
      <c r="AL82" s="4581"/>
      <c r="AM82" s="4581"/>
      <c r="AN82" s="4581"/>
      <c r="AO82" s="4584"/>
      <c r="AP82" s="116"/>
    </row>
    <row r="83" spans="1:42" ht="11.25" customHeight="1">
      <c r="A83" s="39"/>
      <c r="B83" s="4633"/>
      <c r="L83" s="4580"/>
      <c r="M83" s="4581"/>
      <c r="N83" s="4581"/>
      <c r="O83" s="4582"/>
      <c r="P83" s="3558" t="s">
        <v>2071</v>
      </c>
      <c r="Q83" s="3559"/>
      <c r="R83" s="3559"/>
      <c r="S83" s="3560"/>
      <c r="T83" s="3558" t="s">
        <v>2072</v>
      </c>
      <c r="U83" s="3559"/>
      <c r="V83" s="3559"/>
      <c r="W83" s="3560"/>
      <c r="X83" s="3558" t="s">
        <v>2073</v>
      </c>
      <c r="Y83" s="3559"/>
      <c r="Z83" s="3559"/>
      <c r="AA83" s="3560"/>
      <c r="AB83" s="4580"/>
      <c r="AC83" s="4581"/>
      <c r="AD83" s="4581"/>
      <c r="AE83" s="4581"/>
      <c r="AF83" s="4580"/>
      <c r="AG83" s="4581"/>
      <c r="AH83" s="4581"/>
      <c r="AI83" s="4582"/>
      <c r="AJ83" s="2560"/>
      <c r="AK83" s="4581"/>
      <c r="AL83" s="4581"/>
      <c r="AM83" s="4581"/>
      <c r="AN83" s="4581"/>
      <c r="AO83" s="4584"/>
      <c r="AP83" s="116"/>
    </row>
    <row r="84" spans="1:42" ht="11.25" customHeight="1">
      <c r="A84" s="39"/>
      <c r="B84" s="4595" t="s">
        <v>2045</v>
      </c>
      <c r="C84" s="3540"/>
      <c r="D84" s="3540"/>
      <c r="E84" s="3540"/>
      <c r="F84" s="3540"/>
      <c r="G84" s="3540"/>
      <c r="H84" s="3540"/>
      <c r="I84" s="3540"/>
      <c r="J84" s="3540"/>
      <c r="K84" s="3541"/>
      <c r="L84" s="3546" t="s">
        <v>2074</v>
      </c>
      <c r="M84" s="3547"/>
      <c r="N84" s="3547"/>
      <c r="O84" s="3548"/>
      <c r="P84" s="3543"/>
      <c r="Q84" s="3540"/>
      <c r="R84" s="3540"/>
      <c r="S84" s="3541"/>
      <c r="T84" s="3543"/>
      <c r="U84" s="3540"/>
      <c r="V84" s="3540"/>
      <c r="W84" s="3541"/>
      <c r="X84" s="3543"/>
      <c r="Y84" s="3540"/>
      <c r="Z84" s="3540"/>
      <c r="AA84" s="3541"/>
      <c r="AB84" s="3546" t="s">
        <v>2075</v>
      </c>
      <c r="AC84" s="3547"/>
      <c r="AD84" s="3547"/>
      <c r="AE84" s="3547"/>
      <c r="AF84" s="3546" t="s">
        <v>2076</v>
      </c>
      <c r="AG84" s="3547"/>
      <c r="AH84" s="3547"/>
      <c r="AI84" s="3548"/>
      <c r="AJ84" s="2550"/>
      <c r="AK84" s="3553" t="s">
        <v>1366</v>
      </c>
      <c r="AL84" s="3553"/>
      <c r="AM84" s="3553"/>
      <c r="AN84" s="3553"/>
      <c r="AO84" s="3570"/>
      <c r="AP84" s="116"/>
    </row>
    <row r="85" spans="1:42" ht="11.25" customHeight="1">
      <c r="A85" s="39"/>
      <c r="B85" s="4593" t="s">
        <v>2046</v>
      </c>
      <c r="C85" s="3879"/>
      <c r="D85" s="3879"/>
      <c r="E85" s="3879"/>
      <c r="F85" s="3879"/>
      <c r="G85" s="3879"/>
      <c r="H85" s="3879"/>
      <c r="I85" s="3879"/>
      <c r="J85" s="3879"/>
      <c r="K85" s="4594"/>
      <c r="L85" s="3546"/>
      <c r="M85" s="3547"/>
      <c r="N85" s="3547"/>
      <c r="O85" s="3548"/>
      <c r="P85" s="3543"/>
      <c r="Q85" s="3540"/>
      <c r="R85" s="3540"/>
      <c r="S85" s="3541"/>
      <c r="T85" s="3543"/>
      <c r="U85" s="3540"/>
      <c r="V85" s="3540"/>
      <c r="W85" s="3541"/>
      <c r="X85" s="3543"/>
      <c r="Y85" s="3540"/>
      <c r="Z85" s="3540"/>
      <c r="AA85" s="3541"/>
      <c r="AB85" s="3546"/>
      <c r="AC85" s="3547"/>
      <c r="AD85" s="3547"/>
      <c r="AE85" s="3547"/>
      <c r="AF85" s="3546"/>
      <c r="AG85" s="3547"/>
      <c r="AH85" s="3547"/>
      <c r="AI85" s="3548"/>
      <c r="AJ85" s="2550"/>
      <c r="AK85" s="3553"/>
      <c r="AL85" s="3553"/>
      <c r="AM85" s="3553"/>
      <c r="AN85" s="3553"/>
      <c r="AO85" s="3570"/>
      <c r="AP85" s="116"/>
    </row>
    <row r="86" spans="1:42" ht="11.25" customHeight="1">
      <c r="A86" s="39"/>
      <c r="B86" s="4633"/>
      <c r="G86" s="43"/>
      <c r="H86" s="43"/>
      <c r="I86" s="43"/>
      <c r="J86" s="43"/>
      <c r="K86" s="43"/>
      <c r="L86" s="142"/>
      <c r="O86" s="143"/>
      <c r="P86" s="3543"/>
      <c r="Q86" s="3540"/>
      <c r="R86" s="3540"/>
      <c r="S86" s="3541"/>
      <c r="T86" s="3543"/>
      <c r="U86" s="3540"/>
      <c r="V86" s="3540"/>
      <c r="W86" s="3541"/>
      <c r="X86" s="3543"/>
      <c r="Y86" s="3540"/>
      <c r="Z86" s="3540"/>
      <c r="AA86" s="3541"/>
      <c r="AB86" s="166"/>
      <c r="AC86" s="35"/>
      <c r="AD86" s="35"/>
      <c r="AE86" s="35"/>
      <c r="AF86" s="166"/>
      <c r="AG86" s="35"/>
      <c r="AH86" s="35"/>
      <c r="AI86" s="169"/>
      <c r="AJ86" s="35"/>
      <c r="AK86" s="35"/>
      <c r="AL86" s="35"/>
      <c r="AM86" s="35"/>
      <c r="AN86" s="35"/>
      <c r="AO86" s="181"/>
      <c r="AP86" s="117"/>
    </row>
    <row r="87" spans="1:42" ht="15.6" customHeight="1">
      <c r="A87" s="39"/>
      <c r="B87" s="4633"/>
      <c r="G87" s="43"/>
      <c r="H87" s="43"/>
      <c r="I87" s="43"/>
      <c r="J87" s="43"/>
      <c r="K87" s="43"/>
      <c r="L87" s="142"/>
      <c r="O87" s="143"/>
      <c r="P87" s="3552" t="s">
        <v>2476</v>
      </c>
      <c r="Q87" s="3553"/>
      <c r="R87" s="3553"/>
      <c r="S87" s="3554"/>
      <c r="T87" s="3552" t="s">
        <v>2477</v>
      </c>
      <c r="U87" s="3553"/>
      <c r="V87" s="3553"/>
      <c r="W87" s="3554"/>
      <c r="X87" s="3552" t="s">
        <v>2077</v>
      </c>
      <c r="Y87" s="3553"/>
      <c r="Z87" s="3553"/>
      <c r="AA87" s="3554"/>
      <c r="AB87" s="166"/>
      <c r="AC87" s="35"/>
      <c r="AD87" s="35"/>
      <c r="AE87" s="35"/>
      <c r="AF87" s="166"/>
      <c r="AG87" s="35"/>
      <c r="AH87" s="35"/>
      <c r="AI87" s="169"/>
      <c r="AJ87" s="35"/>
      <c r="AK87" s="35"/>
      <c r="AL87" s="35"/>
      <c r="AM87" s="35"/>
      <c r="AN87" s="35"/>
      <c r="AO87" s="181"/>
      <c r="AP87" s="117"/>
    </row>
    <row r="88" spans="1:42" ht="11.25" customHeight="1">
      <c r="A88" s="39"/>
      <c r="B88" s="4633"/>
      <c r="G88" s="43"/>
      <c r="H88" s="43"/>
      <c r="I88" s="43"/>
      <c r="J88" s="43"/>
      <c r="K88" s="43"/>
      <c r="L88" s="144"/>
      <c r="M88" s="145"/>
      <c r="N88" s="145"/>
      <c r="O88" s="146"/>
      <c r="P88" s="3552"/>
      <c r="Q88" s="3553"/>
      <c r="R88" s="3553"/>
      <c r="S88" s="3554"/>
      <c r="T88" s="3552"/>
      <c r="U88" s="3553"/>
      <c r="V88" s="3553"/>
      <c r="W88" s="3554"/>
      <c r="X88" s="3552"/>
      <c r="Y88" s="3553"/>
      <c r="Z88" s="3553"/>
      <c r="AA88" s="3554"/>
      <c r="AB88" s="166"/>
      <c r="AC88" s="35"/>
      <c r="AD88" s="35"/>
      <c r="AE88" s="35"/>
      <c r="AF88" s="166"/>
      <c r="AG88" s="35"/>
      <c r="AH88" s="35"/>
      <c r="AI88" s="169"/>
      <c r="AJ88" s="35"/>
      <c r="AK88" s="35"/>
      <c r="AL88" s="35"/>
      <c r="AM88" s="35"/>
      <c r="AN88" s="35"/>
      <c r="AO88" s="181"/>
      <c r="AP88" s="117"/>
    </row>
    <row r="89" spans="1:42" ht="6" customHeight="1">
      <c r="A89" s="39"/>
      <c r="B89" s="4633"/>
      <c r="G89" s="43"/>
      <c r="H89" s="43"/>
      <c r="I89" s="43"/>
      <c r="J89" s="43"/>
      <c r="K89" s="43"/>
      <c r="L89" s="144"/>
      <c r="M89" s="145"/>
      <c r="N89" s="145"/>
      <c r="O89" s="146"/>
      <c r="P89" s="3552"/>
      <c r="Q89" s="3553"/>
      <c r="R89" s="3553"/>
      <c r="S89" s="3554"/>
      <c r="T89" s="159"/>
      <c r="U89" s="160"/>
      <c r="V89" s="160"/>
      <c r="W89" s="161"/>
      <c r="X89" s="159"/>
      <c r="Y89" s="160"/>
      <c r="Z89" s="160"/>
      <c r="AA89" s="161"/>
      <c r="AB89" s="167"/>
      <c r="AC89" s="167"/>
      <c r="AD89" s="167"/>
      <c r="AE89" s="167"/>
      <c r="AF89" s="141"/>
      <c r="AG89" s="157"/>
      <c r="AH89" s="157"/>
      <c r="AI89" s="170"/>
      <c r="AJ89" s="167"/>
      <c r="AK89" s="2551"/>
      <c r="AL89" s="2551"/>
      <c r="AM89" s="2551"/>
      <c r="AN89" s="2551"/>
      <c r="AO89" s="2552"/>
      <c r="AP89" s="2551"/>
    </row>
    <row r="90" spans="1:42" ht="19.5" customHeight="1">
      <c r="A90" s="39"/>
      <c r="B90" s="4634"/>
      <c r="C90" s="4615"/>
      <c r="D90" s="45"/>
      <c r="E90" s="45"/>
      <c r="F90" s="45"/>
      <c r="G90" s="4615"/>
      <c r="H90" s="4615"/>
      <c r="I90" s="4615"/>
      <c r="J90" s="4615"/>
      <c r="K90" s="4616"/>
      <c r="L90" s="3755" t="s">
        <v>2078</v>
      </c>
      <c r="M90" s="3756"/>
      <c r="N90" s="3756"/>
      <c r="O90" s="3756"/>
      <c r="P90" s="3755" t="s">
        <v>2079</v>
      </c>
      <c r="Q90" s="3756"/>
      <c r="R90" s="3756"/>
      <c r="S90" s="3756"/>
      <c r="T90" s="3755" t="s">
        <v>2080</v>
      </c>
      <c r="U90" s="3756"/>
      <c r="V90" s="3756"/>
      <c r="W90" s="3756"/>
      <c r="X90" s="3755" t="s">
        <v>2081</v>
      </c>
      <c r="Y90" s="3756"/>
      <c r="Z90" s="3756"/>
      <c r="AA90" s="3756"/>
      <c r="AB90" s="3755" t="s">
        <v>2082</v>
      </c>
      <c r="AC90" s="3756"/>
      <c r="AD90" s="3756"/>
      <c r="AE90" s="3756"/>
      <c r="AF90" s="3755" t="s">
        <v>2083</v>
      </c>
      <c r="AG90" s="3756"/>
      <c r="AH90" s="3756"/>
      <c r="AI90" s="3756"/>
      <c r="AJ90" s="2559"/>
      <c r="AK90" s="4590">
        <v>3912</v>
      </c>
      <c r="AL90" s="3756"/>
      <c r="AM90" s="3756"/>
      <c r="AN90" s="4591"/>
      <c r="AO90" s="4592"/>
      <c r="AP90" s="2555"/>
    </row>
    <row r="91" spans="1:42" ht="10.5" customHeight="1">
      <c r="A91" s="39"/>
      <c r="B91" s="4635"/>
      <c r="C91" s="46"/>
      <c r="D91" s="47"/>
      <c r="E91" s="47"/>
      <c r="F91" s="47"/>
      <c r="G91" s="48"/>
      <c r="H91" s="48"/>
      <c r="I91" s="48"/>
      <c r="J91" s="48"/>
      <c r="K91" s="4227" t="s">
        <v>294</v>
      </c>
      <c r="L91" s="147"/>
      <c r="M91" s="148"/>
      <c r="N91" s="148"/>
      <c r="O91" s="149"/>
      <c r="P91" s="147"/>
      <c r="Q91" s="148"/>
      <c r="R91" s="148"/>
      <c r="S91" s="149"/>
      <c r="T91" s="147"/>
      <c r="U91" s="148"/>
      <c r="V91" s="148"/>
      <c r="W91" s="149"/>
      <c r="X91" s="147"/>
      <c r="Y91" s="148"/>
      <c r="Z91" s="148"/>
      <c r="AA91" s="149"/>
      <c r="AB91" s="147"/>
      <c r="AC91" s="148"/>
      <c r="AD91" s="148"/>
      <c r="AE91" s="149"/>
      <c r="AF91" s="147"/>
      <c r="AG91" s="148"/>
      <c r="AH91" s="148"/>
      <c r="AI91" s="149"/>
      <c r="AJ91" s="148"/>
      <c r="AK91" s="148"/>
      <c r="AL91" s="148"/>
      <c r="AM91" s="148"/>
      <c r="AN91" s="148"/>
      <c r="AO91" s="182"/>
      <c r="AP91" s="2564"/>
    </row>
    <row r="92" spans="1:42" s="22" customFormat="1" ht="10.5" customHeight="1">
      <c r="A92" s="39"/>
      <c r="B92" s="4635"/>
      <c r="C92" s="2433" t="s">
        <v>55</v>
      </c>
      <c r="D92" s="50" t="s">
        <v>2057</v>
      </c>
      <c r="E92" s="50"/>
      <c r="F92" s="50"/>
      <c r="G92" s="51"/>
      <c r="H92" s="51"/>
      <c r="I92" s="51"/>
      <c r="J92" s="51"/>
      <c r="K92" s="4228"/>
      <c r="L92" s="150"/>
      <c r="M92" s="4589"/>
      <c r="N92" s="4347"/>
      <c r="O92" s="151"/>
      <c r="P92" s="150"/>
      <c r="Q92" s="4589"/>
      <c r="R92" s="4347"/>
      <c r="S92" s="151"/>
      <c r="T92" s="150"/>
      <c r="U92" s="4589"/>
      <c r="V92" s="4347"/>
      <c r="W92" s="151"/>
      <c r="X92" s="150"/>
      <c r="Y92" s="4589"/>
      <c r="Z92" s="4347"/>
      <c r="AA92" s="151"/>
      <c r="AB92" s="150"/>
      <c r="AC92" s="4589"/>
      <c r="AD92" s="4347"/>
      <c r="AE92" s="151"/>
      <c r="AF92" s="150"/>
      <c r="AG92" s="4589"/>
      <c r="AH92" s="4347"/>
      <c r="AI92" s="151"/>
      <c r="AJ92" s="171"/>
      <c r="AK92" s="172"/>
      <c r="AL92" s="4589"/>
      <c r="AM92" s="4347"/>
      <c r="AN92" s="173"/>
      <c r="AO92" s="183"/>
      <c r="AP92" s="2564"/>
    </row>
    <row r="93" spans="1:42" ht="10.5" customHeight="1">
      <c r="A93" s="39"/>
      <c r="B93" s="136"/>
      <c r="C93" s="53"/>
      <c r="D93" s="54" t="s">
        <v>2207</v>
      </c>
      <c r="E93" s="50"/>
      <c r="F93" s="50"/>
      <c r="G93" s="53"/>
      <c r="H93" s="53"/>
      <c r="I93" s="53"/>
      <c r="J93" s="53"/>
      <c r="K93" s="4228"/>
      <c r="L93" s="150"/>
      <c r="M93" s="4589"/>
      <c r="N93" s="4348"/>
      <c r="O93" s="152"/>
      <c r="P93" s="150"/>
      <c r="Q93" s="4589"/>
      <c r="R93" s="4348"/>
      <c r="S93" s="152"/>
      <c r="T93" s="150"/>
      <c r="U93" s="4589"/>
      <c r="V93" s="4348"/>
      <c r="W93" s="152"/>
      <c r="X93" s="150"/>
      <c r="Y93" s="4589"/>
      <c r="Z93" s="4348"/>
      <c r="AA93" s="152"/>
      <c r="AB93" s="150"/>
      <c r="AC93" s="4589"/>
      <c r="AD93" s="4348"/>
      <c r="AE93" s="152"/>
      <c r="AF93" s="150"/>
      <c r="AG93" s="4589"/>
      <c r="AH93" s="4348"/>
      <c r="AI93" s="152"/>
      <c r="AJ93" s="2566"/>
      <c r="AK93" s="172"/>
      <c r="AL93" s="4589"/>
      <c r="AM93" s="4348"/>
      <c r="AN93" s="173"/>
      <c r="AO93" s="184"/>
      <c r="AP93" s="2566"/>
    </row>
    <row r="94" spans="1:42" ht="15" customHeight="1">
      <c r="A94" s="39"/>
      <c r="B94" s="136"/>
      <c r="C94" s="53"/>
      <c r="D94" s="54"/>
      <c r="E94" s="50"/>
      <c r="F94" s="50"/>
      <c r="G94" s="53"/>
      <c r="H94" s="53"/>
      <c r="I94" s="53"/>
      <c r="J94" s="53"/>
      <c r="K94" s="4228"/>
      <c r="L94" s="150"/>
      <c r="M94" s="153"/>
      <c r="N94" s="2564"/>
      <c r="O94" s="152"/>
      <c r="P94" s="150"/>
      <c r="Q94" s="153"/>
      <c r="R94" s="2564"/>
      <c r="S94" s="152"/>
      <c r="T94" s="150"/>
      <c r="U94" s="153"/>
      <c r="V94" s="162"/>
      <c r="W94" s="152"/>
      <c r="X94" s="150"/>
      <c r="Y94" s="153"/>
      <c r="Z94" s="2564"/>
      <c r="AA94" s="152"/>
      <c r="AB94" s="150"/>
      <c r="AC94" s="153"/>
      <c r="AD94" s="2564"/>
      <c r="AE94" s="152"/>
      <c r="AF94" s="150"/>
      <c r="AG94" s="153"/>
      <c r="AH94" s="162"/>
      <c r="AI94" s="152"/>
      <c r="AJ94" s="2566"/>
      <c r="AK94" s="174"/>
      <c r="AL94" s="175"/>
      <c r="AM94" s="176"/>
      <c r="AN94" s="176"/>
      <c r="AO94" s="184"/>
      <c r="AP94" s="2566"/>
    </row>
    <row r="95" spans="1:42" ht="15" customHeight="1">
      <c r="A95" s="39"/>
      <c r="B95" s="136"/>
      <c r="C95" s="53"/>
      <c r="D95" s="54"/>
      <c r="E95" s="50"/>
      <c r="F95" s="50"/>
      <c r="G95" s="53"/>
      <c r="H95" s="53"/>
      <c r="I95" s="53"/>
      <c r="J95" s="53"/>
      <c r="K95" s="4228"/>
      <c r="L95" s="150"/>
      <c r="M95" s="153"/>
      <c r="N95" s="2564"/>
      <c r="O95" s="152"/>
      <c r="P95" s="150"/>
      <c r="Q95" s="153"/>
      <c r="R95" s="2564"/>
      <c r="S95" s="152"/>
      <c r="T95" s="150"/>
      <c r="U95" s="153"/>
      <c r="V95" s="2564"/>
      <c r="W95" s="152"/>
      <c r="X95" s="150"/>
      <c r="Y95" s="153"/>
      <c r="Z95" s="2564"/>
      <c r="AA95" s="152"/>
      <c r="AB95" s="150"/>
      <c r="AC95" s="153"/>
      <c r="AD95" s="2564"/>
      <c r="AE95" s="152"/>
      <c r="AF95" s="150"/>
      <c r="AG95" s="153"/>
      <c r="AH95" s="2564"/>
      <c r="AI95" s="152"/>
      <c r="AJ95" s="2566"/>
      <c r="AK95" s="177"/>
      <c r="AL95" s="178"/>
      <c r="AM95" s="179"/>
      <c r="AN95" s="179"/>
      <c r="AO95" s="184"/>
      <c r="AP95" s="2566"/>
    </row>
    <row r="96" spans="1:42" ht="6.75" customHeight="1">
      <c r="A96" s="39"/>
      <c r="B96" s="136"/>
      <c r="C96" s="53"/>
      <c r="D96" s="54"/>
      <c r="E96" s="54"/>
      <c r="F96" s="54"/>
      <c r="G96" s="55"/>
      <c r="H96" s="55"/>
      <c r="I96" s="55"/>
      <c r="J96" s="55"/>
      <c r="K96" s="4229"/>
      <c r="L96" s="154"/>
      <c r="M96" s="155"/>
      <c r="N96" s="155"/>
      <c r="O96" s="156"/>
      <c r="P96" s="154"/>
      <c r="Q96" s="155"/>
      <c r="R96" s="155"/>
      <c r="S96" s="156"/>
      <c r="T96" s="154"/>
      <c r="U96" s="155"/>
      <c r="V96" s="155"/>
      <c r="W96" s="156"/>
      <c r="X96" s="154"/>
      <c r="Y96" s="155"/>
      <c r="Z96" s="155"/>
      <c r="AA96" s="156"/>
      <c r="AB96" s="154"/>
      <c r="AC96" s="155"/>
      <c r="AD96" s="155"/>
      <c r="AE96" s="156"/>
      <c r="AF96" s="154"/>
      <c r="AG96" s="155"/>
      <c r="AH96" s="155"/>
      <c r="AI96" s="156"/>
      <c r="AJ96" s="155"/>
      <c r="AK96" s="155"/>
      <c r="AL96" s="155"/>
      <c r="AM96" s="155"/>
      <c r="AN96" s="155"/>
      <c r="AO96" s="185"/>
      <c r="AP96" s="2566"/>
    </row>
    <row r="97" spans="1:42" ht="10.5" customHeight="1">
      <c r="A97" s="39"/>
      <c r="B97" s="136"/>
      <c r="C97" s="46"/>
      <c r="D97" s="56"/>
      <c r="E97" s="56"/>
      <c r="F97" s="56"/>
      <c r="G97" s="57"/>
      <c r="H97" s="57"/>
      <c r="I97" s="57"/>
      <c r="J97" s="57"/>
      <c r="K97" s="4227" t="s">
        <v>296</v>
      </c>
      <c r="L97" s="147"/>
      <c r="M97" s="148"/>
      <c r="N97" s="148"/>
      <c r="O97" s="149"/>
      <c r="P97" s="147"/>
      <c r="Q97" s="148"/>
      <c r="R97" s="148"/>
      <c r="S97" s="149"/>
      <c r="T97" s="147"/>
      <c r="U97" s="148"/>
      <c r="V97" s="148"/>
      <c r="W97" s="149"/>
      <c r="X97" s="147"/>
      <c r="Y97" s="148"/>
      <c r="Z97" s="148"/>
      <c r="AA97" s="149"/>
      <c r="AB97" s="147"/>
      <c r="AC97" s="148"/>
      <c r="AD97" s="148"/>
      <c r="AE97" s="149"/>
      <c r="AF97" s="147"/>
      <c r="AG97" s="148"/>
      <c r="AH97" s="148"/>
      <c r="AI97" s="149"/>
      <c r="AJ97" s="148"/>
      <c r="AK97" s="148"/>
      <c r="AL97" s="148"/>
      <c r="AM97" s="148"/>
      <c r="AN97" s="148"/>
      <c r="AO97" s="182"/>
      <c r="AP97" s="2564"/>
    </row>
    <row r="98" spans="1:42" ht="10.5" customHeight="1">
      <c r="A98" s="39"/>
      <c r="B98" s="136"/>
      <c r="C98" s="2433" t="s">
        <v>56</v>
      </c>
      <c r="D98" s="50" t="s">
        <v>486</v>
      </c>
      <c r="E98" s="2548"/>
      <c r="F98" s="2548"/>
      <c r="G98" s="57"/>
      <c r="H98" s="57"/>
      <c r="I98" s="57"/>
      <c r="J98" s="57"/>
      <c r="K98" s="4228"/>
      <c r="L98" s="150"/>
      <c r="M98" s="4589"/>
      <c r="N98" s="4347"/>
      <c r="O98" s="151"/>
      <c r="P98" s="150"/>
      <c r="Q98" s="4589"/>
      <c r="R98" s="4347"/>
      <c r="S98" s="151"/>
      <c r="T98" s="150"/>
      <c r="U98" s="4589"/>
      <c r="V98" s="4347"/>
      <c r="W98" s="151"/>
      <c r="X98" s="150"/>
      <c r="Y98" s="4589"/>
      <c r="Z98" s="4347"/>
      <c r="AA98" s="151"/>
      <c r="AB98" s="150"/>
      <c r="AC98" s="4589"/>
      <c r="AD98" s="4347"/>
      <c r="AE98" s="151"/>
      <c r="AF98" s="150"/>
      <c r="AG98" s="4589"/>
      <c r="AH98" s="4347"/>
      <c r="AI98" s="151"/>
      <c r="AJ98" s="171"/>
      <c r="AK98" s="172"/>
      <c r="AL98" s="4589"/>
      <c r="AM98" s="4347"/>
      <c r="AN98" s="173"/>
      <c r="AO98" s="183"/>
      <c r="AP98" s="2564"/>
    </row>
    <row r="99" spans="1:42" ht="10.5" customHeight="1">
      <c r="A99" s="39"/>
      <c r="B99" s="136"/>
      <c r="C99" s="53"/>
      <c r="D99" s="54" t="s">
        <v>2208</v>
      </c>
      <c r="E99" s="50"/>
      <c r="F99" s="50"/>
      <c r="G99" s="58"/>
      <c r="H99" s="58"/>
      <c r="I99" s="58"/>
      <c r="J99" s="58"/>
      <c r="K99" s="4228"/>
      <c r="L99" s="150"/>
      <c r="M99" s="4589"/>
      <c r="N99" s="4348"/>
      <c r="O99" s="152"/>
      <c r="P99" s="150"/>
      <c r="Q99" s="4589"/>
      <c r="R99" s="4348"/>
      <c r="S99" s="152"/>
      <c r="T99" s="150"/>
      <c r="U99" s="4589"/>
      <c r="V99" s="4348"/>
      <c r="W99" s="152"/>
      <c r="X99" s="150"/>
      <c r="Y99" s="4589"/>
      <c r="Z99" s="4348"/>
      <c r="AA99" s="152"/>
      <c r="AB99" s="150"/>
      <c r="AC99" s="4589"/>
      <c r="AD99" s="4348"/>
      <c r="AE99" s="152"/>
      <c r="AF99" s="150"/>
      <c r="AG99" s="4589"/>
      <c r="AH99" s="4348"/>
      <c r="AI99" s="152"/>
      <c r="AJ99" s="2566"/>
      <c r="AK99" s="172"/>
      <c r="AL99" s="4589"/>
      <c r="AM99" s="4348"/>
      <c r="AN99" s="173"/>
      <c r="AO99" s="184"/>
      <c r="AP99" s="2563"/>
    </row>
    <row r="100" spans="1:42" ht="15" customHeight="1">
      <c r="A100" s="39"/>
      <c r="B100" s="136"/>
      <c r="C100" s="53"/>
      <c r="D100" s="54"/>
      <c r="E100" s="50"/>
      <c r="F100" s="50"/>
      <c r="G100" s="58"/>
      <c r="H100" s="58"/>
      <c r="I100" s="58"/>
      <c r="J100" s="58"/>
      <c r="K100" s="4228"/>
      <c r="L100" s="150"/>
      <c r="M100" s="153"/>
      <c r="N100" s="2564"/>
      <c r="O100" s="152"/>
      <c r="P100" s="150"/>
      <c r="Q100" s="153"/>
      <c r="R100" s="2564"/>
      <c r="S100" s="152"/>
      <c r="T100" s="150"/>
      <c r="U100" s="153"/>
      <c r="V100" s="162"/>
      <c r="W100" s="152"/>
      <c r="X100" s="150"/>
      <c r="Y100" s="153"/>
      <c r="Z100" s="2564"/>
      <c r="AA100" s="152"/>
      <c r="AB100" s="150"/>
      <c r="AC100" s="153"/>
      <c r="AD100" s="2564"/>
      <c r="AE100" s="152"/>
      <c r="AF100" s="150"/>
      <c r="AG100" s="153"/>
      <c r="AH100" s="162"/>
      <c r="AI100" s="152"/>
      <c r="AJ100" s="2566"/>
      <c r="AK100" s="174"/>
      <c r="AL100" s="175"/>
      <c r="AM100" s="176"/>
      <c r="AN100" s="176"/>
      <c r="AO100" s="184"/>
      <c r="AP100" s="2563"/>
    </row>
    <row r="101" spans="1:42" ht="15" customHeight="1">
      <c r="A101" s="39"/>
      <c r="B101" s="136"/>
      <c r="C101" s="53"/>
      <c r="D101" s="54"/>
      <c r="E101" s="50"/>
      <c r="F101" s="50"/>
      <c r="G101" s="58"/>
      <c r="H101" s="58"/>
      <c r="I101" s="58"/>
      <c r="J101" s="58"/>
      <c r="K101" s="4228"/>
      <c r="L101" s="150"/>
      <c r="M101" s="153"/>
      <c r="N101" s="2564"/>
      <c r="O101" s="152"/>
      <c r="P101" s="150"/>
      <c r="Q101" s="153"/>
      <c r="R101" s="2564"/>
      <c r="S101" s="152"/>
      <c r="T101" s="150"/>
      <c r="U101" s="153"/>
      <c r="V101" s="2564"/>
      <c r="W101" s="152"/>
      <c r="X101" s="150"/>
      <c r="Y101" s="153"/>
      <c r="Z101" s="2564"/>
      <c r="AA101" s="152"/>
      <c r="AB101" s="150"/>
      <c r="AC101" s="153"/>
      <c r="AD101" s="2564"/>
      <c r="AE101" s="152"/>
      <c r="AF101" s="150"/>
      <c r="AG101" s="153"/>
      <c r="AH101" s="2564"/>
      <c r="AI101" s="152"/>
      <c r="AJ101" s="2566"/>
      <c r="AK101" s="177"/>
      <c r="AL101" s="178"/>
      <c r="AM101" s="179"/>
      <c r="AN101" s="179"/>
      <c r="AO101" s="184"/>
      <c r="AP101" s="2563"/>
    </row>
    <row r="102" spans="1:42" ht="6.75" customHeight="1">
      <c r="A102" s="39"/>
      <c r="B102" s="136"/>
      <c r="C102" s="53"/>
      <c r="D102" s="54"/>
      <c r="E102" s="54"/>
      <c r="F102" s="54"/>
      <c r="G102" s="58"/>
      <c r="H102" s="58"/>
      <c r="I102" s="58"/>
      <c r="J102" s="58"/>
      <c r="K102" s="4229"/>
      <c r="L102" s="154"/>
      <c r="M102" s="155"/>
      <c r="N102" s="155"/>
      <c r="O102" s="156"/>
      <c r="P102" s="154"/>
      <c r="Q102" s="155"/>
      <c r="R102" s="155"/>
      <c r="S102" s="156"/>
      <c r="T102" s="154"/>
      <c r="U102" s="155"/>
      <c r="V102" s="155"/>
      <c r="W102" s="156"/>
      <c r="X102" s="154"/>
      <c r="Y102" s="155"/>
      <c r="Z102" s="155"/>
      <c r="AA102" s="156"/>
      <c r="AB102" s="154"/>
      <c r="AC102" s="155"/>
      <c r="AD102" s="155"/>
      <c r="AE102" s="156"/>
      <c r="AF102" s="154"/>
      <c r="AG102" s="155"/>
      <c r="AH102" s="155"/>
      <c r="AI102" s="156"/>
      <c r="AJ102" s="155"/>
      <c r="AK102" s="155"/>
      <c r="AL102" s="155"/>
      <c r="AM102" s="155"/>
      <c r="AN102" s="155"/>
      <c r="AO102" s="185"/>
      <c r="AP102" s="2563"/>
    </row>
    <row r="103" spans="1:42" ht="10.5" customHeight="1">
      <c r="A103" s="39"/>
      <c r="B103" s="136"/>
      <c r="C103" s="59"/>
      <c r="D103" s="50"/>
      <c r="E103" s="50"/>
      <c r="F103" s="50"/>
      <c r="G103" s="60"/>
      <c r="H103" s="61"/>
      <c r="I103" s="61"/>
      <c r="J103" s="61"/>
      <c r="K103" s="4227" t="s">
        <v>310</v>
      </c>
      <c r="L103" s="147"/>
      <c r="M103" s="148"/>
      <c r="N103" s="148"/>
      <c r="O103" s="149"/>
      <c r="P103" s="147"/>
      <c r="Q103" s="148"/>
      <c r="R103" s="148"/>
      <c r="S103" s="149"/>
      <c r="T103" s="147"/>
      <c r="U103" s="148"/>
      <c r="V103" s="148"/>
      <c r="W103" s="149"/>
      <c r="X103" s="147"/>
      <c r="Y103" s="148"/>
      <c r="Z103" s="148"/>
      <c r="AA103" s="149"/>
      <c r="AB103" s="147"/>
      <c r="AC103" s="148"/>
      <c r="AD103" s="148"/>
      <c r="AE103" s="149"/>
      <c r="AF103" s="147"/>
      <c r="AG103" s="148"/>
      <c r="AH103" s="148"/>
      <c r="AI103" s="149"/>
      <c r="AJ103" s="148"/>
      <c r="AK103" s="148"/>
      <c r="AL103" s="148"/>
      <c r="AM103" s="148"/>
      <c r="AN103" s="148"/>
      <c r="AO103" s="182"/>
      <c r="AP103" s="2564"/>
    </row>
    <row r="104" spans="1:42" ht="10.5" customHeight="1">
      <c r="A104" s="39"/>
      <c r="B104" s="136"/>
      <c r="C104" s="2433" t="s">
        <v>57</v>
      </c>
      <c r="D104" s="50" t="s">
        <v>490</v>
      </c>
      <c r="E104" s="50"/>
      <c r="F104" s="50"/>
      <c r="G104" s="60"/>
      <c r="H104" s="61"/>
      <c r="I104" s="61"/>
      <c r="J104" s="61"/>
      <c r="K104" s="4228"/>
      <c r="L104" s="150"/>
      <c r="M104" s="4589"/>
      <c r="N104" s="4347"/>
      <c r="O104" s="151"/>
      <c r="P104" s="150"/>
      <c r="Q104" s="4589"/>
      <c r="R104" s="4347"/>
      <c r="S104" s="151"/>
      <c r="T104" s="150"/>
      <c r="U104" s="4589"/>
      <c r="V104" s="4347"/>
      <c r="W104" s="151"/>
      <c r="X104" s="150"/>
      <c r="Y104" s="4589"/>
      <c r="Z104" s="4347"/>
      <c r="AA104" s="151"/>
      <c r="AB104" s="150"/>
      <c r="AC104" s="4589"/>
      <c r="AD104" s="4347"/>
      <c r="AE104" s="151"/>
      <c r="AF104" s="150"/>
      <c r="AG104" s="4589"/>
      <c r="AH104" s="4347"/>
      <c r="AI104" s="151"/>
      <c r="AJ104" s="171"/>
      <c r="AK104" s="172"/>
      <c r="AL104" s="4589"/>
      <c r="AM104" s="4347"/>
      <c r="AN104" s="173"/>
      <c r="AO104" s="183"/>
      <c r="AP104" s="2564"/>
    </row>
    <row r="105" spans="1:42" s="22" customFormat="1" ht="10.5" customHeight="1">
      <c r="A105" s="39"/>
      <c r="B105" s="136"/>
      <c r="C105" s="53"/>
      <c r="D105" s="54" t="s">
        <v>2194</v>
      </c>
      <c r="E105" s="54"/>
      <c r="F105" s="54"/>
      <c r="G105" s="50"/>
      <c r="H105" s="62"/>
      <c r="I105" s="62"/>
      <c r="J105" s="62"/>
      <c r="K105" s="4228"/>
      <c r="L105" s="150"/>
      <c r="M105" s="4589"/>
      <c r="N105" s="4348"/>
      <c r="O105" s="152"/>
      <c r="P105" s="150"/>
      <c r="Q105" s="4589"/>
      <c r="R105" s="4348"/>
      <c r="S105" s="152"/>
      <c r="T105" s="150"/>
      <c r="U105" s="4589"/>
      <c r="V105" s="4348"/>
      <c r="W105" s="152"/>
      <c r="X105" s="150"/>
      <c r="Y105" s="4589"/>
      <c r="Z105" s="4348"/>
      <c r="AA105" s="152"/>
      <c r="AB105" s="150"/>
      <c r="AC105" s="4589"/>
      <c r="AD105" s="4348"/>
      <c r="AE105" s="152"/>
      <c r="AF105" s="150"/>
      <c r="AG105" s="4589"/>
      <c r="AH105" s="4348"/>
      <c r="AI105" s="152"/>
      <c r="AJ105" s="2566"/>
      <c r="AK105" s="172"/>
      <c r="AL105" s="4589"/>
      <c r="AM105" s="4348"/>
      <c r="AN105" s="173"/>
      <c r="AO105" s="184"/>
      <c r="AP105" s="2564"/>
    </row>
    <row r="106" spans="1:42" s="22" customFormat="1" ht="15" customHeight="1">
      <c r="A106" s="39"/>
      <c r="B106" s="136"/>
      <c r="C106" s="53"/>
      <c r="D106" s="54"/>
      <c r="E106" s="54"/>
      <c r="F106" s="54"/>
      <c r="G106" s="50"/>
      <c r="H106" s="62"/>
      <c r="I106" s="62"/>
      <c r="J106" s="62"/>
      <c r="K106" s="4228"/>
      <c r="L106" s="150"/>
      <c r="M106" s="153"/>
      <c r="N106" s="2564"/>
      <c r="O106" s="152"/>
      <c r="P106" s="150"/>
      <c r="Q106" s="153"/>
      <c r="R106" s="2564"/>
      <c r="S106" s="152"/>
      <c r="T106" s="150"/>
      <c r="U106" s="153"/>
      <c r="V106" s="162"/>
      <c r="W106" s="152"/>
      <c r="X106" s="150"/>
      <c r="Y106" s="153"/>
      <c r="Z106" s="2564"/>
      <c r="AA106" s="152"/>
      <c r="AB106" s="150"/>
      <c r="AC106" s="153"/>
      <c r="AD106" s="2564"/>
      <c r="AE106" s="152"/>
      <c r="AF106" s="150"/>
      <c r="AG106" s="153"/>
      <c r="AH106" s="162"/>
      <c r="AI106" s="152"/>
      <c r="AJ106" s="2566"/>
      <c r="AK106" s="174"/>
      <c r="AL106" s="175"/>
      <c r="AM106" s="176"/>
      <c r="AN106" s="176"/>
      <c r="AO106" s="184"/>
      <c r="AP106" s="2564"/>
    </row>
    <row r="107" spans="1:42" s="22" customFormat="1" ht="15" customHeight="1">
      <c r="A107" s="39"/>
      <c r="B107" s="136"/>
      <c r="C107" s="53"/>
      <c r="D107" s="54"/>
      <c r="E107" s="54"/>
      <c r="F107" s="54"/>
      <c r="G107" s="50"/>
      <c r="H107" s="62"/>
      <c r="I107" s="62"/>
      <c r="J107" s="62"/>
      <c r="K107" s="4228"/>
      <c r="L107" s="150"/>
      <c r="M107" s="153"/>
      <c r="N107" s="2564"/>
      <c r="O107" s="152"/>
      <c r="P107" s="150"/>
      <c r="Q107" s="153"/>
      <c r="R107" s="2564"/>
      <c r="S107" s="152"/>
      <c r="T107" s="150"/>
      <c r="U107" s="153"/>
      <c r="V107" s="2564"/>
      <c r="W107" s="152"/>
      <c r="X107" s="150"/>
      <c r="Y107" s="153"/>
      <c r="Z107" s="2564"/>
      <c r="AA107" s="152"/>
      <c r="AB107" s="150"/>
      <c r="AC107" s="153"/>
      <c r="AD107" s="2564"/>
      <c r="AE107" s="152"/>
      <c r="AF107" s="150"/>
      <c r="AG107" s="153"/>
      <c r="AH107" s="2564"/>
      <c r="AI107" s="152"/>
      <c r="AJ107" s="2566"/>
      <c r="AK107" s="177"/>
      <c r="AL107" s="178"/>
      <c r="AM107" s="179"/>
      <c r="AN107" s="179"/>
      <c r="AO107" s="184"/>
      <c r="AP107" s="2564"/>
    </row>
    <row r="108" spans="1:42" ht="6.75" customHeight="1">
      <c r="A108" s="39"/>
      <c r="B108" s="136"/>
      <c r="C108" s="53"/>
      <c r="D108" s="54"/>
      <c r="E108" s="50"/>
      <c r="F108" s="50"/>
      <c r="G108" s="63"/>
      <c r="H108" s="62"/>
      <c r="I108" s="62"/>
      <c r="J108" s="62"/>
      <c r="K108" s="4229"/>
      <c r="L108" s="154"/>
      <c r="M108" s="155"/>
      <c r="N108" s="155"/>
      <c r="O108" s="156"/>
      <c r="P108" s="154"/>
      <c r="Q108" s="155"/>
      <c r="R108" s="155"/>
      <c r="S108" s="156"/>
      <c r="T108" s="154"/>
      <c r="U108" s="155"/>
      <c r="V108" s="155"/>
      <c r="W108" s="156"/>
      <c r="X108" s="154"/>
      <c r="Y108" s="155"/>
      <c r="Z108" s="155"/>
      <c r="AA108" s="156"/>
      <c r="AB108" s="154"/>
      <c r="AC108" s="155"/>
      <c r="AD108" s="155"/>
      <c r="AE108" s="156"/>
      <c r="AF108" s="154"/>
      <c r="AG108" s="155"/>
      <c r="AH108" s="155"/>
      <c r="AI108" s="156"/>
      <c r="AJ108" s="155"/>
      <c r="AK108" s="155"/>
      <c r="AL108" s="155"/>
      <c r="AM108" s="155"/>
      <c r="AN108" s="155"/>
      <c r="AO108" s="185"/>
      <c r="AP108" s="2564"/>
    </row>
    <row r="109" spans="1:42" ht="9.75" customHeight="1">
      <c r="A109" s="39"/>
      <c r="B109" s="136"/>
      <c r="C109" s="53"/>
      <c r="D109" s="47"/>
      <c r="E109" s="47"/>
      <c r="F109" s="47"/>
      <c r="G109" s="47"/>
      <c r="H109" s="58"/>
      <c r="I109" s="58"/>
      <c r="J109" s="58"/>
      <c r="K109" s="4227" t="s">
        <v>312</v>
      </c>
      <c r="L109" s="147"/>
      <c r="M109" s="148"/>
      <c r="N109" s="148"/>
      <c r="O109" s="149"/>
      <c r="P109" s="147"/>
      <c r="Q109" s="148"/>
      <c r="R109" s="148"/>
      <c r="S109" s="149"/>
      <c r="T109" s="147"/>
      <c r="U109" s="148"/>
      <c r="V109" s="148"/>
      <c r="W109" s="149"/>
      <c r="X109" s="147"/>
      <c r="Y109" s="148"/>
      <c r="Z109" s="148"/>
      <c r="AA109" s="149"/>
      <c r="AB109" s="147"/>
      <c r="AC109" s="148"/>
      <c r="AD109" s="148"/>
      <c r="AE109" s="149"/>
      <c r="AF109" s="147"/>
      <c r="AG109" s="148"/>
      <c r="AH109" s="148"/>
      <c r="AI109" s="149"/>
      <c r="AJ109" s="148"/>
      <c r="AK109" s="148"/>
      <c r="AL109" s="148"/>
      <c r="AM109" s="148"/>
      <c r="AN109" s="148"/>
      <c r="AO109" s="182"/>
      <c r="AP109" s="2564"/>
    </row>
    <row r="110" spans="1:42" ht="10.5" customHeight="1">
      <c r="A110" s="39"/>
      <c r="B110" s="136"/>
      <c r="C110" s="2433" t="s">
        <v>58</v>
      </c>
      <c r="D110" s="50" t="s">
        <v>492</v>
      </c>
      <c r="E110" s="50"/>
      <c r="F110" s="50"/>
      <c r="G110" s="64"/>
      <c r="H110" s="58"/>
      <c r="I110" s="58"/>
      <c r="J110" s="58"/>
      <c r="K110" s="4228"/>
      <c r="L110" s="150"/>
      <c r="M110" s="4589"/>
      <c r="N110" s="4347"/>
      <c r="O110" s="151"/>
      <c r="P110" s="150"/>
      <c r="Q110" s="4589"/>
      <c r="R110" s="4347"/>
      <c r="S110" s="151"/>
      <c r="T110" s="150"/>
      <c r="U110" s="4589"/>
      <c r="V110" s="4347"/>
      <c r="W110" s="151"/>
      <c r="X110" s="150"/>
      <c r="Y110" s="4589"/>
      <c r="Z110" s="4347"/>
      <c r="AA110" s="151"/>
      <c r="AB110" s="150"/>
      <c r="AC110" s="4589"/>
      <c r="AD110" s="4347"/>
      <c r="AE110" s="151"/>
      <c r="AF110" s="150"/>
      <c r="AG110" s="4589"/>
      <c r="AH110" s="4347"/>
      <c r="AI110" s="151"/>
      <c r="AJ110" s="171"/>
      <c r="AK110" s="172"/>
      <c r="AL110" s="4589"/>
      <c r="AM110" s="4347"/>
      <c r="AN110" s="173"/>
      <c r="AO110" s="183"/>
      <c r="AP110" s="2564"/>
    </row>
    <row r="111" spans="1:42" ht="10.5" customHeight="1">
      <c r="A111" s="39"/>
      <c r="B111" s="136"/>
      <c r="C111" s="53"/>
      <c r="D111" s="54" t="s">
        <v>2195</v>
      </c>
      <c r="E111" s="50"/>
      <c r="F111" s="50"/>
      <c r="G111" s="47"/>
      <c r="H111" s="58"/>
      <c r="I111" s="58"/>
      <c r="J111" s="58"/>
      <c r="K111" s="4228"/>
      <c r="L111" s="150"/>
      <c r="M111" s="4589"/>
      <c r="N111" s="4348"/>
      <c r="O111" s="152"/>
      <c r="P111" s="150"/>
      <c r="Q111" s="4589"/>
      <c r="R111" s="4348"/>
      <c r="S111" s="152"/>
      <c r="T111" s="150"/>
      <c r="U111" s="4589"/>
      <c r="V111" s="4348"/>
      <c r="W111" s="152"/>
      <c r="X111" s="150"/>
      <c r="Y111" s="4589"/>
      <c r="Z111" s="4348"/>
      <c r="AA111" s="152"/>
      <c r="AB111" s="150"/>
      <c r="AC111" s="4589"/>
      <c r="AD111" s="4348"/>
      <c r="AE111" s="152"/>
      <c r="AF111" s="150"/>
      <c r="AG111" s="4589"/>
      <c r="AH111" s="4348"/>
      <c r="AI111" s="152"/>
      <c r="AJ111" s="2566"/>
      <c r="AK111" s="172"/>
      <c r="AL111" s="4589"/>
      <c r="AM111" s="4348"/>
      <c r="AN111" s="173"/>
      <c r="AO111" s="184"/>
      <c r="AP111" s="2565"/>
    </row>
    <row r="112" spans="1:42" ht="15" customHeight="1">
      <c r="A112" s="39"/>
      <c r="B112" s="136"/>
      <c r="C112" s="53"/>
      <c r="D112" s="54"/>
      <c r="E112" s="50"/>
      <c r="F112" s="50"/>
      <c r="G112" s="47"/>
      <c r="H112" s="58"/>
      <c r="I112" s="58"/>
      <c r="J112" s="58"/>
      <c r="K112" s="4228"/>
      <c r="L112" s="150"/>
      <c r="M112" s="153"/>
      <c r="N112" s="2564"/>
      <c r="O112" s="152"/>
      <c r="P112" s="150"/>
      <c r="Q112" s="153"/>
      <c r="R112" s="2564"/>
      <c r="S112" s="152"/>
      <c r="T112" s="150"/>
      <c r="U112" s="153"/>
      <c r="V112" s="162"/>
      <c r="W112" s="152"/>
      <c r="X112" s="150"/>
      <c r="Y112" s="153"/>
      <c r="Z112" s="2564"/>
      <c r="AA112" s="152"/>
      <c r="AB112" s="150"/>
      <c r="AC112" s="153"/>
      <c r="AD112" s="2564"/>
      <c r="AE112" s="152"/>
      <c r="AF112" s="150"/>
      <c r="AG112" s="153"/>
      <c r="AH112" s="162"/>
      <c r="AI112" s="152"/>
      <c r="AJ112" s="2566"/>
      <c r="AK112" s="174"/>
      <c r="AL112" s="175"/>
      <c r="AM112" s="176"/>
      <c r="AN112" s="176"/>
      <c r="AO112" s="184"/>
      <c r="AP112" s="2565"/>
    </row>
    <row r="113" spans="1:42" ht="15" customHeight="1">
      <c r="A113" s="39"/>
      <c r="B113" s="136"/>
      <c r="C113" s="53"/>
      <c r="D113" s="54"/>
      <c r="E113" s="50"/>
      <c r="F113" s="50"/>
      <c r="G113" s="47"/>
      <c r="H113" s="58"/>
      <c r="I113" s="58"/>
      <c r="J113" s="58"/>
      <c r="K113" s="4228"/>
      <c r="L113" s="150"/>
      <c r="M113" s="153"/>
      <c r="N113" s="2564"/>
      <c r="O113" s="152"/>
      <c r="P113" s="150"/>
      <c r="Q113" s="153"/>
      <c r="R113" s="2564"/>
      <c r="S113" s="152"/>
      <c r="T113" s="150"/>
      <c r="U113" s="153"/>
      <c r="V113" s="2564"/>
      <c r="W113" s="152"/>
      <c r="X113" s="150"/>
      <c r="Y113" s="153"/>
      <c r="Z113" s="2564"/>
      <c r="AA113" s="152"/>
      <c r="AB113" s="150"/>
      <c r="AC113" s="153"/>
      <c r="AD113" s="2564"/>
      <c r="AE113" s="152"/>
      <c r="AF113" s="150"/>
      <c r="AG113" s="153"/>
      <c r="AH113" s="2564"/>
      <c r="AI113" s="152"/>
      <c r="AJ113" s="2566"/>
      <c r="AK113" s="177"/>
      <c r="AL113" s="178"/>
      <c r="AM113" s="179"/>
      <c r="AN113" s="179"/>
      <c r="AO113" s="184"/>
      <c r="AP113" s="2565"/>
    </row>
    <row r="114" spans="1:42" ht="6.75" customHeight="1">
      <c r="A114" s="39"/>
      <c r="B114" s="136"/>
      <c r="C114" s="53"/>
      <c r="D114" s="54"/>
      <c r="E114" s="50"/>
      <c r="F114" s="50"/>
      <c r="G114" s="65"/>
      <c r="H114" s="47"/>
      <c r="I114" s="47"/>
      <c r="J114" s="47"/>
      <c r="K114" s="4229"/>
      <c r="L114" s="154"/>
      <c r="M114" s="155"/>
      <c r="N114" s="155"/>
      <c r="O114" s="156"/>
      <c r="P114" s="154"/>
      <c r="Q114" s="155"/>
      <c r="R114" s="155"/>
      <c r="S114" s="156"/>
      <c r="T114" s="154"/>
      <c r="U114" s="155"/>
      <c r="V114" s="155"/>
      <c r="W114" s="156"/>
      <c r="X114" s="154"/>
      <c r="Y114" s="155"/>
      <c r="Z114" s="155"/>
      <c r="AA114" s="156"/>
      <c r="AB114" s="154"/>
      <c r="AC114" s="155"/>
      <c r="AD114" s="155"/>
      <c r="AE114" s="156"/>
      <c r="AF114" s="154"/>
      <c r="AG114" s="155"/>
      <c r="AH114" s="155"/>
      <c r="AI114" s="156"/>
      <c r="AJ114" s="155"/>
      <c r="AK114" s="155"/>
      <c r="AL114" s="155"/>
      <c r="AM114" s="155"/>
      <c r="AN114" s="155"/>
      <c r="AO114" s="185"/>
      <c r="AP114" s="2565"/>
    </row>
    <row r="115" spans="1:42" ht="10.5" customHeight="1">
      <c r="A115" s="39"/>
      <c r="B115" s="136"/>
      <c r="C115" s="53"/>
      <c r="D115" s="50"/>
      <c r="E115" s="50"/>
      <c r="F115" s="50"/>
      <c r="G115" s="66"/>
      <c r="H115" s="47"/>
      <c r="I115" s="47"/>
      <c r="J115" s="47"/>
      <c r="K115" s="4227" t="s">
        <v>314</v>
      </c>
      <c r="L115" s="147"/>
      <c r="M115" s="148"/>
      <c r="N115" s="148"/>
      <c r="O115" s="149"/>
      <c r="P115" s="147"/>
      <c r="Q115" s="148"/>
      <c r="R115" s="148"/>
      <c r="S115" s="149"/>
      <c r="T115" s="147"/>
      <c r="U115" s="148"/>
      <c r="V115" s="148"/>
      <c r="W115" s="149"/>
      <c r="X115" s="147"/>
      <c r="Y115" s="148"/>
      <c r="Z115" s="148"/>
      <c r="AA115" s="149"/>
      <c r="AB115" s="147"/>
      <c r="AC115" s="148"/>
      <c r="AD115" s="148"/>
      <c r="AE115" s="149"/>
      <c r="AF115" s="147"/>
      <c r="AG115" s="148"/>
      <c r="AH115" s="148"/>
      <c r="AI115" s="149"/>
      <c r="AJ115" s="148"/>
      <c r="AK115" s="148"/>
      <c r="AL115" s="148"/>
      <c r="AM115" s="148"/>
      <c r="AN115" s="148"/>
      <c r="AO115" s="182"/>
      <c r="AP115" s="2565"/>
    </row>
    <row r="116" spans="1:42" ht="10.5" customHeight="1">
      <c r="A116" s="39"/>
      <c r="B116" s="136"/>
      <c r="C116" s="2433" t="s">
        <v>276</v>
      </c>
      <c r="D116" s="50" t="s">
        <v>494</v>
      </c>
      <c r="E116" s="50"/>
      <c r="F116" s="50"/>
      <c r="G116" s="2548"/>
      <c r="H116" s="47"/>
      <c r="I116" s="47"/>
      <c r="J116" s="47"/>
      <c r="K116" s="4228"/>
      <c r="L116" s="150"/>
      <c r="M116" s="4589"/>
      <c r="N116" s="4347"/>
      <c r="O116" s="151"/>
      <c r="P116" s="150"/>
      <c r="Q116" s="4589"/>
      <c r="R116" s="4347"/>
      <c r="S116" s="151"/>
      <c r="T116" s="150"/>
      <c r="U116" s="4589"/>
      <c r="V116" s="4347"/>
      <c r="W116" s="151"/>
      <c r="X116" s="150"/>
      <c r="Y116" s="4589"/>
      <c r="Z116" s="4347"/>
      <c r="AA116" s="151"/>
      <c r="AB116" s="150"/>
      <c r="AC116" s="4589"/>
      <c r="AD116" s="4347"/>
      <c r="AE116" s="151"/>
      <c r="AF116" s="150"/>
      <c r="AG116" s="4589"/>
      <c r="AH116" s="4347"/>
      <c r="AI116" s="151"/>
      <c r="AJ116" s="171"/>
      <c r="AK116" s="172"/>
      <c r="AL116" s="4589"/>
      <c r="AM116" s="4347"/>
      <c r="AN116" s="173"/>
      <c r="AO116" s="183"/>
      <c r="AP116" s="2565"/>
    </row>
    <row r="117" spans="1:42" ht="10.5" customHeight="1">
      <c r="A117" s="39"/>
      <c r="B117" s="136"/>
      <c r="C117" s="53"/>
      <c r="D117" s="54" t="s">
        <v>2196</v>
      </c>
      <c r="E117" s="50"/>
      <c r="F117" s="50"/>
      <c r="G117" s="67"/>
      <c r="H117" s="47"/>
      <c r="I117" s="47"/>
      <c r="J117" s="47"/>
      <c r="K117" s="4228"/>
      <c r="L117" s="150"/>
      <c r="M117" s="4589"/>
      <c r="N117" s="4348"/>
      <c r="O117" s="152"/>
      <c r="P117" s="150"/>
      <c r="Q117" s="4589"/>
      <c r="R117" s="4348"/>
      <c r="S117" s="152"/>
      <c r="T117" s="150"/>
      <c r="U117" s="4589"/>
      <c r="V117" s="4348"/>
      <c r="W117" s="152"/>
      <c r="X117" s="150"/>
      <c r="Y117" s="4589"/>
      <c r="Z117" s="4348"/>
      <c r="AA117" s="152"/>
      <c r="AB117" s="150"/>
      <c r="AC117" s="4589"/>
      <c r="AD117" s="4348"/>
      <c r="AE117" s="152"/>
      <c r="AF117" s="150"/>
      <c r="AG117" s="4589"/>
      <c r="AH117" s="4348"/>
      <c r="AI117" s="152"/>
      <c r="AJ117" s="2566"/>
      <c r="AK117" s="172"/>
      <c r="AL117" s="4589"/>
      <c r="AM117" s="4348"/>
      <c r="AN117" s="173"/>
      <c r="AO117" s="184"/>
      <c r="AP117" s="2565"/>
    </row>
    <row r="118" spans="1:42" ht="15" customHeight="1">
      <c r="A118" s="39"/>
      <c r="B118" s="136"/>
      <c r="C118" s="53"/>
      <c r="D118" s="54"/>
      <c r="E118" s="50"/>
      <c r="F118" s="50"/>
      <c r="G118" s="67"/>
      <c r="H118" s="47"/>
      <c r="I118" s="47"/>
      <c r="J118" s="47"/>
      <c r="K118" s="4228"/>
      <c r="L118" s="150"/>
      <c r="M118" s="153"/>
      <c r="N118" s="2564"/>
      <c r="O118" s="152"/>
      <c r="P118" s="150"/>
      <c r="Q118" s="153"/>
      <c r="R118" s="2564"/>
      <c r="S118" s="152"/>
      <c r="T118" s="150"/>
      <c r="U118" s="153"/>
      <c r="V118" s="162"/>
      <c r="W118" s="152"/>
      <c r="X118" s="150"/>
      <c r="Y118" s="153"/>
      <c r="Z118" s="2564"/>
      <c r="AA118" s="152"/>
      <c r="AB118" s="150"/>
      <c r="AC118" s="153"/>
      <c r="AD118" s="2564"/>
      <c r="AE118" s="152"/>
      <c r="AF118" s="150"/>
      <c r="AG118" s="153"/>
      <c r="AH118" s="162"/>
      <c r="AI118" s="152"/>
      <c r="AJ118" s="2566"/>
      <c r="AK118" s="174"/>
      <c r="AL118" s="175"/>
      <c r="AM118" s="176"/>
      <c r="AN118" s="176"/>
      <c r="AO118" s="184"/>
      <c r="AP118" s="2565"/>
    </row>
    <row r="119" spans="1:42" ht="15" customHeight="1">
      <c r="A119" s="39"/>
      <c r="B119" s="136"/>
      <c r="C119" s="53"/>
      <c r="D119" s="54"/>
      <c r="E119" s="50"/>
      <c r="F119" s="50"/>
      <c r="G119" s="67"/>
      <c r="H119" s="47"/>
      <c r="I119" s="47"/>
      <c r="J119" s="47"/>
      <c r="K119" s="4228"/>
      <c r="L119" s="150"/>
      <c r="M119" s="153"/>
      <c r="N119" s="2564"/>
      <c r="O119" s="152"/>
      <c r="P119" s="150"/>
      <c r="Q119" s="153"/>
      <c r="R119" s="2564"/>
      <c r="S119" s="152"/>
      <c r="T119" s="150"/>
      <c r="U119" s="153"/>
      <c r="V119" s="2564"/>
      <c r="W119" s="152"/>
      <c r="X119" s="150"/>
      <c r="Y119" s="153"/>
      <c r="Z119" s="2564"/>
      <c r="AA119" s="152"/>
      <c r="AB119" s="150"/>
      <c r="AC119" s="153"/>
      <c r="AD119" s="2564"/>
      <c r="AE119" s="152"/>
      <c r="AF119" s="150"/>
      <c r="AG119" s="153"/>
      <c r="AH119" s="2564"/>
      <c r="AI119" s="152"/>
      <c r="AJ119" s="2566"/>
      <c r="AK119" s="177"/>
      <c r="AL119" s="178"/>
      <c r="AM119" s="179"/>
      <c r="AN119" s="179"/>
      <c r="AO119" s="184"/>
      <c r="AP119" s="2565"/>
    </row>
    <row r="120" spans="1:42" ht="6.75" customHeight="1">
      <c r="A120" s="39"/>
      <c r="B120" s="136"/>
      <c r="C120" s="53"/>
      <c r="D120" s="54"/>
      <c r="E120" s="50"/>
      <c r="F120" s="50"/>
      <c r="G120" s="63"/>
      <c r="H120" s="47"/>
      <c r="I120" s="47"/>
      <c r="J120" s="47"/>
      <c r="K120" s="4229"/>
      <c r="L120" s="154"/>
      <c r="M120" s="155"/>
      <c r="N120" s="155"/>
      <c r="O120" s="156"/>
      <c r="P120" s="154"/>
      <c r="Q120" s="155"/>
      <c r="R120" s="155"/>
      <c r="S120" s="156"/>
      <c r="T120" s="154"/>
      <c r="U120" s="155"/>
      <c r="V120" s="155"/>
      <c r="W120" s="156"/>
      <c r="X120" s="154"/>
      <c r="Y120" s="155"/>
      <c r="Z120" s="155"/>
      <c r="AA120" s="156"/>
      <c r="AB120" s="154"/>
      <c r="AC120" s="155"/>
      <c r="AD120" s="155"/>
      <c r="AE120" s="156"/>
      <c r="AF120" s="154"/>
      <c r="AG120" s="155"/>
      <c r="AH120" s="155"/>
      <c r="AI120" s="156"/>
      <c r="AJ120" s="155"/>
      <c r="AK120" s="155"/>
      <c r="AL120" s="155"/>
      <c r="AM120" s="155"/>
      <c r="AN120" s="155"/>
      <c r="AO120" s="185"/>
      <c r="AP120" s="2565"/>
    </row>
    <row r="121" spans="1:42" ht="10.5" customHeight="1">
      <c r="A121" s="39"/>
      <c r="B121" s="136"/>
      <c r="C121" s="2548"/>
      <c r="D121" s="50"/>
      <c r="E121" s="66"/>
      <c r="F121" s="66"/>
      <c r="G121" s="66"/>
      <c r="H121" s="58"/>
      <c r="I121" s="58"/>
      <c r="J121" s="58"/>
      <c r="K121" s="4227" t="s">
        <v>148</v>
      </c>
      <c r="L121" s="147"/>
      <c r="M121" s="148"/>
      <c r="N121" s="148"/>
      <c r="O121" s="149"/>
      <c r="P121" s="147"/>
      <c r="Q121" s="148"/>
      <c r="R121" s="148"/>
      <c r="S121" s="149"/>
      <c r="T121" s="147"/>
      <c r="U121" s="148"/>
      <c r="V121" s="148"/>
      <c r="W121" s="149"/>
      <c r="X121" s="147"/>
      <c r="Y121" s="148"/>
      <c r="Z121" s="148"/>
      <c r="AA121" s="149"/>
      <c r="AB121" s="147"/>
      <c r="AC121" s="148"/>
      <c r="AD121" s="148"/>
      <c r="AE121" s="149"/>
      <c r="AF121" s="147"/>
      <c r="AG121" s="148"/>
      <c r="AH121" s="148"/>
      <c r="AI121" s="149"/>
      <c r="AJ121" s="148"/>
      <c r="AK121" s="148"/>
      <c r="AL121" s="148"/>
      <c r="AM121" s="148"/>
      <c r="AN121" s="148"/>
      <c r="AO121" s="182"/>
      <c r="AP121" s="2564"/>
    </row>
    <row r="122" spans="1:42" ht="10.5" customHeight="1">
      <c r="A122" s="39"/>
      <c r="B122" s="136"/>
      <c r="C122" s="2433" t="s">
        <v>63</v>
      </c>
      <c r="D122" s="50" t="s">
        <v>2059</v>
      </c>
      <c r="E122" s="68"/>
      <c r="F122" s="68"/>
      <c r="G122" s="47"/>
      <c r="H122" s="58"/>
      <c r="I122" s="58"/>
      <c r="J122" s="58"/>
      <c r="K122" s="4228"/>
      <c r="L122" s="150"/>
      <c r="M122" s="4589"/>
      <c r="N122" s="4347"/>
      <c r="O122" s="151"/>
      <c r="P122" s="150"/>
      <c r="Q122" s="4589"/>
      <c r="R122" s="4347"/>
      <c r="S122" s="151"/>
      <c r="T122" s="150"/>
      <c r="U122" s="4589"/>
      <c r="V122" s="4347"/>
      <c r="W122" s="151"/>
      <c r="X122" s="150"/>
      <c r="Y122" s="4589"/>
      <c r="Z122" s="4347"/>
      <c r="AA122" s="151"/>
      <c r="AB122" s="150"/>
      <c r="AC122" s="4589"/>
      <c r="AD122" s="4347"/>
      <c r="AE122" s="151"/>
      <c r="AF122" s="150"/>
      <c r="AG122" s="4589"/>
      <c r="AH122" s="4347"/>
      <c r="AI122" s="151"/>
      <c r="AJ122" s="171"/>
      <c r="AK122" s="172"/>
      <c r="AL122" s="4589"/>
      <c r="AM122" s="4347"/>
      <c r="AN122" s="173"/>
      <c r="AO122" s="183"/>
      <c r="AP122" s="2564"/>
    </row>
    <row r="123" spans="1:42" ht="10.5" customHeight="1">
      <c r="A123" s="39"/>
      <c r="B123" s="136"/>
      <c r="C123" s="2548"/>
      <c r="D123" s="50" t="s">
        <v>2060</v>
      </c>
      <c r="E123" s="61"/>
      <c r="F123" s="61"/>
      <c r="G123" s="64"/>
      <c r="H123" s="69"/>
      <c r="I123" s="69"/>
      <c r="J123" s="69"/>
      <c r="K123" s="4228"/>
      <c r="L123" s="150"/>
      <c r="M123" s="4589"/>
      <c r="N123" s="4348"/>
      <c r="O123" s="152"/>
      <c r="P123" s="150"/>
      <c r="Q123" s="4589"/>
      <c r="R123" s="4348"/>
      <c r="S123" s="152"/>
      <c r="T123" s="150"/>
      <c r="U123" s="4589"/>
      <c r="V123" s="4348"/>
      <c r="W123" s="152"/>
      <c r="X123" s="150"/>
      <c r="Y123" s="4589"/>
      <c r="Z123" s="4348"/>
      <c r="AA123" s="152"/>
      <c r="AB123" s="150"/>
      <c r="AC123" s="4589"/>
      <c r="AD123" s="4348"/>
      <c r="AE123" s="152"/>
      <c r="AF123" s="150"/>
      <c r="AG123" s="4589"/>
      <c r="AH123" s="4348"/>
      <c r="AI123" s="152"/>
      <c r="AJ123" s="2566"/>
      <c r="AK123" s="172"/>
      <c r="AL123" s="4589"/>
      <c r="AM123" s="4348"/>
      <c r="AN123" s="173"/>
      <c r="AO123" s="184"/>
      <c r="AP123" s="2563"/>
    </row>
    <row r="124" spans="1:42" ht="10.5" customHeight="1">
      <c r="A124" s="39"/>
      <c r="B124" s="136"/>
      <c r="C124" s="53"/>
      <c r="D124" s="54" t="s">
        <v>2472</v>
      </c>
      <c r="E124" s="61"/>
      <c r="F124" s="61"/>
      <c r="G124" s="70"/>
      <c r="H124" s="70"/>
      <c r="I124" s="70"/>
      <c r="J124" s="70"/>
      <c r="K124" s="4228"/>
      <c r="L124" s="150"/>
      <c r="M124" s="153"/>
      <c r="N124" s="2564"/>
      <c r="O124" s="152"/>
      <c r="P124" s="150"/>
      <c r="Q124" s="153"/>
      <c r="R124" s="2564"/>
      <c r="S124" s="152"/>
      <c r="T124" s="150"/>
      <c r="U124" s="153"/>
      <c r="V124" s="162"/>
      <c r="W124" s="152"/>
      <c r="X124" s="150"/>
      <c r="Y124" s="153"/>
      <c r="Z124" s="2564"/>
      <c r="AA124" s="152"/>
      <c r="AB124" s="150"/>
      <c r="AC124" s="153"/>
      <c r="AD124" s="2564"/>
      <c r="AE124" s="152"/>
      <c r="AF124" s="150"/>
      <c r="AG124" s="153"/>
      <c r="AH124" s="162"/>
      <c r="AI124" s="152"/>
      <c r="AJ124" s="2566"/>
      <c r="AK124" s="174"/>
      <c r="AL124" s="175"/>
      <c r="AM124" s="176"/>
      <c r="AN124" s="176"/>
      <c r="AO124" s="184"/>
      <c r="AP124" s="2563"/>
    </row>
    <row r="125" spans="1:42" ht="15" customHeight="1">
      <c r="A125" s="39"/>
      <c r="B125" s="136"/>
      <c r="C125" s="53"/>
      <c r="D125" s="54" t="s">
        <v>2473</v>
      </c>
      <c r="E125" s="66"/>
      <c r="F125" s="66"/>
      <c r="G125" s="47"/>
      <c r="H125" s="71"/>
      <c r="I125" s="71"/>
      <c r="J125" s="71"/>
      <c r="K125" s="4228"/>
      <c r="L125" s="150"/>
      <c r="M125" s="153"/>
      <c r="N125" s="2564"/>
      <c r="O125" s="152"/>
      <c r="P125" s="150"/>
      <c r="Q125" s="153"/>
      <c r="R125" s="2564"/>
      <c r="S125" s="152"/>
      <c r="T125" s="150"/>
      <c r="U125" s="153"/>
      <c r="V125" s="2564"/>
      <c r="W125" s="152"/>
      <c r="X125" s="150"/>
      <c r="Y125" s="153"/>
      <c r="Z125" s="2564"/>
      <c r="AA125" s="152"/>
      <c r="AB125" s="150"/>
      <c r="AC125" s="153"/>
      <c r="AD125" s="2564"/>
      <c r="AE125" s="152"/>
      <c r="AF125" s="150"/>
      <c r="AG125" s="153"/>
      <c r="AH125" s="2564"/>
      <c r="AI125" s="152"/>
      <c r="AJ125" s="2566"/>
      <c r="AK125" s="177"/>
      <c r="AL125" s="178"/>
      <c r="AM125" s="179"/>
      <c r="AN125" s="179"/>
      <c r="AO125" s="184"/>
      <c r="AP125" s="2564"/>
    </row>
    <row r="126" spans="1:42" ht="6.75" customHeight="1">
      <c r="A126" s="39"/>
      <c r="B126" s="136"/>
      <c r="C126" s="53"/>
      <c r="D126" s="66"/>
      <c r="E126" s="66"/>
      <c r="F126" s="66"/>
      <c r="G126" s="47"/>
      <c r="H126" s="71"/>
      <c r="I126" s="71"/>
      <c r="J126" s="71"/>
      <c r="K126" s="4229"/>
      <c r="L126" s="154"/>
      <c r="M126" s="155"/>
      <c r="N126" s="155"/>
      <c r="O126" s="156"/>
      <c r="P126" s="154"/>
      <c r="Q126" s="155"/>
      <c r="R126" s="155"/>
      <c r="S126" s="156"/>
      <c r="T126" s="154"/>
      <c r="U126" s="155"/>
      <c r="V126" s="155"/>
      <c r="W126" s="156"/>
      <c r="X126" s="154"/>
      <c r="Y126" s="155"/>
      <c r="Z126" s="155"/>
      <c r="AA126" s="156"/>
      <c r="AB126" s="154"/>
      <c r="AC126" s="155"/>
      <c r="AD126" s="155"/>
      <c r="AE126" s="156"/>
      <c r="AF126" s="154"/>
      <c r="AG126" s="155"/>
      <c r="AH126" s="155"/>
      <c r="AI126" s="156"/>
      <c r="AJ126" s="155"/>
      <c r="AK126" s="155"/>
      <c r="AL126" s="155"/>
      <c r="AM126" s="155"/>
      <c r="AN126" s="155"/>
      <c r="AO126" s="185"/>
      <c r="AP126" s="2564"/>
    </row>
    <row r="127" spans="1:42" ht="10.5" customHeight="1">
      <c r="A127" s="39"/>
      <c r="B127" s="136"/>
      <c r="C127" s="2548"/>
      <c r="D127" s="50"/>
      <c r="E127" s="47"/>
      <c r="F127" s="47"/>
      <c r="G127" s="56"/>
      <c r="H127" s="47"/>
      <c r="I127" s="47"/>
      <c r="J127" s="47"/>
      <c r="K127" s="4227" t="s">
        <v>152</v>
      </c>
      <c r="L127" s="147"/>
      <c r="M127" s="148"/>
      <c r="N127" s="148"/>
      <c r="O127" s="149"/>
      <c r="P127" s="147"/>
      <c r="Q127" s="148"/>
      <c r="R127" s="148"/>
      <c r="S127" s="149"/>
      <c r="T127" s="147"/>
      <c r="U127" s="148"/>
      <c r="V127" s="148"/>
      <c r="W127" s="149"/>
      <c r="X127" s="147"/>
      <c r="Y127" s="148"/>
      <c r="Z127" s="148"/>
      <c r="AA127" s="149"/>
      <c r="AB127" s="147"/>
      <c r="AC127" s="148"/>
      <c r="AD127" s="148"/>
      <c r="AE127" s="149"/>
      <c r="AF127" s="147"/>
      <c r="AG127" s="148"/>
      <c r="AH127" s="148"/>
      <c r="AI127" s="149"/>
      <c r="AJ127" s="148"/>
      <c r="AK127" s="148"/>
      <c r="AL127" s="148"/>
      <c r="AM127" s="148"/>
      <c r="AN127" s="148"/>
      <c r="AO127" s="182"/>
      <c r="AP127" s="2564"/>
    </row>
    <row r="128" spans="1:42" ht="10.5" customHeight="1">
      <c r="A128" s="39"/>
      <c r="B128" s="136"/>
      <c r="C128" s="2433" t="s">
        <v>66</v>
      </c>
      <c r="D128" s="50" t="s">
        <v>2061</v>
      </c>
      <c r="E128" s="47"/>
      <c r="F128" s="62"/>
      <c r="G128" s="2546"/>
      <c r="H128" s="73"/>
      <c r="I128" s="73"/>
      <c r="J128" s="73"/>
      <c r="K128" s="4228"/>
      <c r="L128" s="150"/>
      <c r="M128" s="4589"/>
      <c r="N128" s="4347"/>
      <c r="O128" s="151"/>
      <c r="P128" s="150"/>
      <c r="Q128" s="4589"/>
      <c r="R128" s="4347"/>
      <c r="S128" s="151"/>
      <c r="T128" s="150"/>
      <c r="U128" s="4589"/>
      <c r="V128" s="4347"/>
      <c r="W128" s="151"/>
      <c r="X128" s="150"/>
      <c r="Y128" s="4589"/>
      <c r="Z128" s="4347"/>
      <c r="AA128" s="151"/>
      <c r="AB128" s="150"/>
      <c r="AC128" s="4589"/>
      <c r="AD128" s="4347"/>
      <c r="AE128" s="151"/>
      <c r="AF128" s="150"/>
      <c r="AG128" s="4589"/>
      <c r="AH128" s="4347"/>
      <c r="AI128" s="151"/>
      <c r="AJ128" s="171"/>
      <c r="AK128" s="172"/>
      <c r="AL128" s="4589"/>
      <c r="AM128" s="4347"/>
      <c r="AN128" s="173"/>
      <c r="AO128" s="183"/>
      <c r="AP128" s="2563"/>
    </row>
    <row r="129" spans="1:42" ht="10.5" customHeight="1">
      <c r="A129" s="39"/>
      <c r="B129" s="136"/>
      <c r="C129" s="53"/>
      <c r="D129" s="50" t="s">
        <v>2062</v>
      </c>
      <c r="E129" s="62"/>
      <c r="F129" s="62"/>
      <c r="G129" s="73"/>
      <c r="H129" s="73"/>
      <c r="I129" s="73"/>
      <c r="J129" s="73"/>
      <c r="K129" s="4228"/>
      <c r="L129" s="150"/>
      <c r="M129" s="4589"/>
      <c r="N129" s="4348"/>
      <c r="O129" s="152"/>
      <c r="P129" s="150"/>
      <c r="Q129" s="4589"/>
      <c r="R129" s="4348"/>
      <c r="S129" s="152"/>
      <c r="T129" s="150"/>
      <c r="U129" s="4589"/>
      <c r="V129" s="4348"/>
      <c r="W129" s="152"/>
      <c r="X129" s="150"/>
      <c r="Y129" s="4589"/>
      <c r="Z129" s="4348"/>
      <c r="AA129" s="152"/>
      <c r="AB129" s="150"/>
      <c r="AC129" s="4589"/>
      <c r="AD129" s="4348"/>
      <c r="AE129" s="152"/>
      <c r="AF129" s="150"/>
      <c r="AG129" s="4589"/>
      <c r="AH129" s="4348"/>
      <c r="AI129" s="152"/>
      <c r="AJ129" s="2566"/>
      <c r="AK129" s="172"/>
      <c r="AL129" s="4589"/>
      <c r="AM129" s="4348"/>
      <c r="AN129" s="173"/>
      <c r="AO129" s="184"/>
      <c r="AP129" s="2563"/>
    </row>
    <row r="130" spans="1:42" ht="15" customHeight="1">
      <c r="A130" s="39"/>
      <c r="B130" s="136"/>
      <c r="C130" s="53"/>
      <c r="D130" s="54" t="s">
        <v>2198</v>
      </c>
      <c r="E130" s="62"/>
      <c r="F130" s="62"/>
      <c r="G130" s="73"/>
      <c r="H130" s="73"/>
      <c r="I130" s="73"/>
      <c r="J130" s="73"/>
      <c r="K130" s="4228"/>
      <c r="L130" s="150"/>
      <c r="M130" s="153"/>
      <c r="N130" s="2564"/>
      <c r="O130" s="152"/>
      <c r="P130" s="150"/>
      <c r="Q130" s="153"/>
      <c r="R130" s="2564"/>
      <c r="S130" s="152"/>
      <c r="T130" s="150"/>
      <c r="U130" s="153"/>
      <c r="V130" s="162"/>
      <c r="W130" s="152"/>
      <c r="X130" s="150"/>
      <c r="Y130" s="153"/>
      <c r="Z130" s="2564"/>
      <c r="AA130" s="152"/>
      <c r="AB130" s="150"/>
      <c r="AC130" s="153"/>
      <c r="AD130" s="2564"/>
      <c r="AE130" s="152"/>
      <c r="AF130" s="150"/>
      <c r="AG130" s="153"/>
      <c r="AH130" s="162"/>
      <c r="AI130" s="152"/>
      <c r="AJ130" s="2566"/>
      <c r="AK130" s="174"/>
      <c r="AL130" s="175"/>
      <c r="AM130" s="176"/>
      <c r="AN130" s="176"/>
      <c r="AO130" s="184"/>
      <c r="AP130" s="2563"/>
    </row>
    <row r="131" spans="1:42" ht="15" customHeight="1">
      <c r="A131" s="39"/>
      <c r="B131" s="136"/>
      <c r="C131" s="53"/>
      <c r="D131" s="54"/>
      <c r="E131" s="62"/>
      <c r="F131" s="62"/>
      <c r="G131" s="73"/>
      <c r="H131" s="73"/>
      <c r="I131" s="73"/>
      <c r="J131" s="73"/>
      <c r="K131" s="4228"/>
      <c r="L131" s="150"/>
      <c r="M131" s="153"/>
      <c r="N131" s="2564"/>
      <c r="O131" s="152"/>
      <c r="P131" s="150"/>
      <c r="Q131" s="153"/>
      <c r="R131" s="2564"/>
      <c r="S131" s="152"/>
      <c r="T131" s="150"/>
      <c r="U131" s="153"/>
      <c r="V131" s="2564"/>
      <c r="W131" s="152"/>
      <c r="X131" s="150"/>
      <c r="Y131" s="153"/>
      <c r="Z131" s="2564"/>
      <c r="AA131" s="152"/>
      <c r="AB131" s="150"/>
      <c r="AC131" s="153"/>
      <c r="AD131" s="2564"/>
      <c r="AE131" s="152"/>
      <c r="AF131" s="150"/>
      <c r="AG131" s="153"/>
      <c r="AH131" s="2564"/>
      <c r="AI131" s="152"/>
      <c r="AJ131" s="2566"/>
      <c r="AK131" s="177"/>
      <c r="AL131" s="178"/>
      <c r="AM131" s="179"/>
      <c r="AN131" s="179"/>
      <c r="AO131" s="184"/>
      <c r="AP131" s="2563"/>
    </row>
    <row r="132" spans="1:42" ht="6.75" customHeight="1">
      <c r="A132" s="39"/>
      <c r="B132" s="136"/>
      <c r="C132" s="53"/>
      <c r="D132" s="66"/>
      <c r="E132" s="66"/>
      <c r="F132" s="66"/>
      <c r="G132" s="74"/>
      <c r="H132" s="74"/>
      <c r="I132" s="74"/>
      <c r="J132" s="74"/>
      <c r="K132" s="4229"/>
      <c r="L132" s="154"/>
      <c r="M132" s="155"/>
      <c r="N132" s="155"/>
      <c r="O132" s="156"/>
      <c r="P132" s="154"/>
      <c r="Q132" s="155"/>
      <c r="R132" s="155"/>
      <c r="S132" s="156"/>
      <c r="T132" s="154"/>
      <c r="U132" s="155"/>
      <c r="V132" s="155"/>
      <c r="W132" s="156"/>
      <c r="X132" s="154"/>
      <c r="Y132" s="155"/>
      <c r="Z132" s="155"/>
      <c r="AA132" s="156"/>
      <c r="AB132" s="154"/>
      <c r="AC132" s="155"/>
      <c r="AD132" s="155"/>
      <c r="AE132" s="156"/>
      <c r="AF132" s="154"/>
      <c r="AG132" s="155"/>
      <c r="AH132" s="155"/>
      <c r="AI132" s="156"/>
      <c r="AJ132" s="155"/>
      <c r="AK132" s="155"/>
      <c r="AL132" s="155"/>
      <c r="AM132" s="155"/>
      <c r="AN132" s="155"/>
      <c r="AO132" s="185"/>
      <c r="AP132" s="2561"/>
    </row>
    <row r="133" spans="1:42" ht="10.5" customHeight="1">
      <c r="A133" s="39"/>
      <c r="B133" s="136"/>
      <c r="C133" s="2548"/>
      <c r="D133" s="50"/>
      <c r="E133" s="47"/>
      <c r="F133" s="47"/>
      <c r="G133" s="2548"/>
      <c r="H133" s="75"/>
      <c r="I133" s="75"/>
      <c r="J133" s="75"/>
      <c r="K133" s="4227" t="s">
        <v>156</v>
      </c>
      <c r="L133" s="147"/>
      <c r="M133" s="148"/>
      <c r="N133" s="148"/>
      <c r="O133" s="149"/>
      <c r="P133" s="147"/>
      <c r="Q133" s="148"/>
      <c r="R133" s="148"/>
      <c r="S133" s="149"/>
      <c r="T133" s="147"/>
      <c r="U133" s="148"/>
      <c r="V133" s="148"/>
      <c r="W133" s="149"/>
      <c r="X133" s="147"/>
      <c r="Y133" s="148"/>
      <c r="Z133" s="148"/>
      <c r="AA133" s="149"/>
      <c r="AB133" s="147"/>
      <c r="AC133" s="148"/>
      <c r="AD133" s="148"/>
      <c r="AE133" s="149"/>
      <c r="AF133" s="147"/>
      <c r="AG133" s="148"/>
      <c r="AH133" s="148"/>
      <c r="AI133" s="149"/>
      <c r="AJ133" s="148"/>
      <c r="AK133" s="148"/>
      <c r="AL133" s="148"/>
      <c r="AM133" s="148"/>
      <c r="AN133" s="148"/>
      <c r="AO133" s="182"/>
      <c r="AP133" s="2561"/>
    </row>
    <row r="134" spans="1:42" ht="10.5" customHeight="1">
      <c r="A134" s="39"/>
      <c r="B134" s="136"/>
      <c r="C134" s="2548"/>
      <c r="D134" s="50"/>
      <c r="E134" s="47"/>
      <c r="F134" s="62"/>
      <c r="G134" s="2546"/>
      <c r="H134" s="55"/>
      <c r="I134" s="2547"/>
      <c r="J134" s="2547"/>
      <c r="K134" s="4228"/>
      <c r="L134" s="150"/>
      <c r="M134" s="4589"/>
      <c r="N134" s="4347"/>
      <c r="O134" s="151"/>
      <c r="P134" s="150"/>
      <c r="Q134" s="4589"/>
      <c r="R134" s="4347"/>
      <c r="S134" s="151"/>
      <c r="T134" s="150"/>
      <c r="U134" s="4589"/>
      <c r="V134" s="4347"/>
      <c r="W134" s="151"/>
      <c r="X134" s="150"/>
      <c r="Y134" s="4589"/>
      <c r="Z134" s="4347"/>
      <c r="AA134" s="151"/>
      <c r="AB134" s="150"/>
      <c r="AC134" s="4589"/>
      <c r="AD134" s="4347"/>
      <c r="AE134" s="151"/>
      <c r="AF134" s="150"/>
      <c r="AG134" s="4589"/>
      <c r="AH134" s="4347"/>
      <c r="AI134" s="151"/>
      <c r="AJ134" s="171"/>
      <c r="AK134" s="172"/>
      <c r="AL134" s="4589"/>
      <c r="AM134" s="4347"/>
      <c r="AN134" s="173"/>
      <c r="AO134" s="183"/>
      <c r="AP134" s="2563"/>
    </row>
    <row r="135" spans="1:42" ht="10.5" customHeight="1">
      <c r="A135" s="39"/>
      <c r="B135" s="136"/>
      <c r="C135" s="2433" t="s">
        <v>68</v>
      </c>
      <c r="D135" s="50" t="s">
        <v>498</v>
      </c>
      <c r="E135" s="62"/>
      <c r="F135" s="62"/>
      <c r="G135" s="2546"/>
      <c r="H135" s="55"/>
      <c r="I135" s="2547"/>
      <c r="J135" s="2547"/>
      <c r="K135" s="4228"/>
      <c r="L135" s="150"/>
      <c r="M135" s="4589"/>
      <c r="N135" s="4348"/>
      <c r="O135" s="152"/>
      <c r="P135" s="150"/>
      <c r="Q135" s="4589"/>
      <c r="R135" s="4348"/>
      <c r="S135" s="152"/>
      <c r="T135" s="150"/>
      <c r="U135" s="4589"/>
      <c r="V135" s="4348"/>
      <c r="W135" s="152"/>
      <c r="X135" s="150"/>
      <c r="Y135" s="4589"/>
      <c r="Z135" s="4348"/>
      <c r="AA135" s="152"/>
      <c r="AB135" s="150"/>
      <c r="AC135" s="4589"/>
      <c r="AD135" s="4348"/>
      <c r="AE135" s="152"/>
      <c r="AF135" s="150"/>
      <c r="AG135" s="4589"/>
      <c r="AH135" s="4348"/>
      <c r="AI135" s="152"/>
      <c r="AJ135" s="2566"/>
      <c r="AK135" s="172"/>
      <c r="AL135" s="4589"/>
      <c r="AM135" s="4348"/>
      <c r="AN135" s="173"/>
      <c r="AO135" s="184"/>
      <c r="AP135" s="2563"/>
    </row>
    <row r="136" spans="1:42" ht="15" customHeight="1">
      <c r="A136" s="39"/>
      <c r="B136" s="136"/>
      <c r="C136" s="53"/>
      <c r="D136" s="54" t="s">
        <v>2199</v>
      </c>
      <c r="E136" s="62"/>
      <c r="F136" s="62"/>
      <c r="G136" s="2546"/>
      <c r="H136" s="55"/>
      <c r="I136" s="2547"/>
      <c r="J136" s="2547"/>
      <c r="K136" s="4228"/>
      <c r="L136" s="150"/>
      <c r="M136" s="153"/>
      <c r="N136" s="2564"/>
      <c r="O136" s="152"/>
      <c r="P136" s="150"/>
      <c r="Q136" s="153"/>
      <c r="R136" s="2564"/>
      <c r="S136" s="152"/>
      <c r="T136" s="150"/>
      <c r="U136" s="153"/>
      <c r="V136" s="162"/>
      <c r="W136" s="152"/>
      <c r="X136" s="150"/>
      <c r="Y136" s="153"/>
      <c r="Z136" s="2564"/>
      <c r="AA136" s="152"/>
      <c r="AB136" s="150"/>
      <c r="AC136" s="153"/>
      <c r="AD136" s="2564"/>
      <c r="AE136" s="152"/>
      <c r="AF136" s="150"/>
      <c r="AG136" s="153"/>
      <c r="AH136" s="162"/>
      <c r="AI136" s="152"/>
      <c r="AJ136" s="2566"/>
      <c r="AK136" s="174"/>
      <c r="AL136" s="175"/>
      <c r="AM136" s="176"/>
      <c r="AN136" s="176"/>
      <c r="AO136" s="184"/>
      <c r="AP136" s="2563"/>
    </row>
    <row r="137" spans="1:42" ht="15" customHeight="1">
      <c r="A137" s="39"/>
      <c r="B137" s="136"/>
      <c r="C137" s="53"/>
      <c r="D137" s="62"/>
      <c r="E137" s="62"/>
      <c r="F137" s="62"/>
      <c r="G137" s="55"/>
      <c r="H137" s="55"/>
      <c r="I137" s="2547"/>
      <c r="J137" s="2547"/>
      <c r="K137" s="4228"/>
      <c r="L137" s="150"/>
      <c r="M137" s="153"/>
      <c r="N137" s="2564"/>
      <c r="O137" s="152"/>
      <c r="P137" s="150"/>
      <c r="Q137" s="153"/>
      <c r="R137" s="2564"/>
      <c r="S137" s="152"/>
      <c r="T137" s="150"/>
      <c r="U137" s="153"/>
      <c r="V137" s="2564"/>
      <c r="W137" s="152"/>
      <c r="X137" s="150"/>
      <c r="Y137" s="153"/>
      <c r="Z137" s="2564"/>
      <c r="AA137" s="152"/>
      <c r="AB137" s="150"/>
      <c r="AC137" s="153"/>
      <c r="AD137" s="2564"/>
      <c r="AE137" s="152"/>
      <c r="AF137" s="150"/>
      <c r="AG137" s="153"/>
      <c r="AH137" s="2564"/>
      <c r="AI137" s="152"/>
      <c r="AJ137" s="2566"/>
      <c r="AK137" s="177"/>
      <c r="AL137" s="178"/>
      <c r="AM137" s="179"/>
      <c r="AN137" s="179"/>
      <c r="AO137" s="184"/>
      <c r="AP137" s="2563"/>
    </row>
    <row r="138" spans="1:42" ht="6.75" customHeight="1">
      <c r="A138" s="39"/>
      <c r="B138" s="136"/>
      <c r="C138" s="53"/>
      <c r="D138" s="47"/>
      <c r="E138" s="47"/>
      <c r="F138" s="47"/>
      <c r="G138" s="50"/>
      <c r="H138" s="74"/>
      <c r="I138" s="74"/>
      <c r="J138" s="74"/>
      <c r="K138" s="4229"/>
      <c r="L138" s="154"/>
      <c r="M138" s="155"/>
      <c r="N138" s="155"/>
      <c r="O138" s="156"/>
      <c r="P138" s="154"/>
      <c r="Q138" s="155"/>
      <c r="R138" s="155"/>
      <c r="S138" s="156"/>
      <c r="T138" s="154"/>
      <c r="U138" s="155"/>
      <c r="V138" s="155"/>
      <c r="W138" s="156"/>
      <c r="X138" s="154"/>
      <c r="Y138" s="155"/>
      <c r="Z138" s="155"/>
      <c r="AA138" s="156"/>
      <c r="AB138" s="154"/>
      <c r="AC138" s="155"/>
      <c r="AD138" s="155"/>
      <c r="AE138" s="156"/>
      <c r="AF138" s="154"/>
      <c r="AG138" s="155"/>
      <c r="AH138" s="155"/>
      <c r="AI138" s="156"/>
      <c r="AJ138" s="155"/>
      <c r="AK138" s="155"/>
      <c r="AL138" s="155"/>
      <c r="AM138" s="155"/>
      <c r="AN138" s="155"/>
      <c r="AO138" s="185"/>
      <c r="AP138" s="2561"/>
    </row>
    <row r="139" spans="1:42" ht="10.5" customHeight="1">
      <c r="A139" s="39"/>
      <c r="B139" s="136"/>
      <c r="C139" s="2548"/>
      <c r="D139" s="50"/>
      <c r="E139" s="47"/>
      <c r="F139" s="47"/>
      <c r="G139" s="47"/>
      <c r="H139" s="76"/>
      <c r="I139" s="76"/>
      <c r="J139" s="76"/>
      <c r="K139" s="4227" t="s">
        <v>160</v>
      </c>
      <c r="L139" s="147"/>
      <c r="M139" s="148"/>
      <c r="N139" s="148"/>
      <c r="O139" s="149"/>
      <c r="P139" s="147"/>
      <c r="Q139" s="148"/>
      <c r="R139" s="148"/>
      <c r="S139" s="149"/>
      <c r="T139" s="147"/>
      <c r="U139" s="148"/>
      <c r="V139" s="148"/>
      <c r="W139" s="149"/>
      <c r="X139" s="147"/>
      <c r="Y139" s="148"/>
      <c r="Z139" s="148"/>
      <c r="AA139" s="149"/>
      <c r="AB139" s="147"/>
      <c r="AC139" s="148"/>
      <c r="AD139" s="148"/>
      <c r="AE139" s="149"/>
      <c r="AF139" s="147"/>
      <c r="AG139" s="148"/>
      <c r="AH139" s="148"/>
      <c r="AI139" s="149"/>
      <c r="AJ139" s="148"/>
      <c r="AK139" s="148"/>
      <c r="AL139" s="148"/>
      <c r="AM139" s="148"/>
      <c r="AN139" s="148"/>
      <c r="AO139" s="182"/>
      <c r="AP139" s="2561"/>
    </row>
    <row r="140" spans="1:42" ht="10.5" customHeight="1">
      <c r="A140" s="39"/>
      <c r="B140" s="136"/>
      <c r="C140" s="2433" t="s">
        <v>69</v>
      </c>
      <c r="D140" s="50" t="s">
        <v>500</v>
      </c>
      <c r="E140" s="62"/>
      <c r="F140" s="62"/>
      <c r="G140" s="77"/>
      <c r="H140" s="55"/>
      <c r="I140" s="55"/>
      <c r="J140" s="55"/>
      <c r="K140" s="4228"/>
      <c r="L140" s="150"/>
      <c r="M140" s="4589"/>
      <c r="N140" s="4347"/>
      <c r="O140" s="151"/>
      <c r="P140" s="150"/>
      <c r="Q140" s="4589"/>
      <c r="R140" s="4347"/>
      <c r="S140" s="151"/>
      <c r="T140" s="150"/>
      <c r="U140" s="4589"/>
      <c r="V140" s="4347"/>
      <c r="W140" s="151"/>
      <c r="X140" s="150"/>
      <c r="Y140" s="4589"/>
      <c r="Z140" s="4347"/>
      <c r="AA140" s="151"/>
      <c r="AB140" s="150"/>
      <c r="AC140" s="4589"/>
      <c r="AD140" s="4347"/>
      <c r="AE140" s="151"/>
      <c r="AF140" s="150"/>
      <c r="AG140" s="4589"/>
      <c r="AH140" s="4347"/>
      <c r="AI140" s="151"/>
      <c r="AJ140" s="171"/>
      <c r="AK140" s="172"/>
      <c r="AL140" s="4589"/>
      <c r="AM140" s="4347"/>
      <c r="AN140" s="173"/>
      <c r="AO140" s="183"/>
      <c r="AP140" s="2563"/>
    </row>
    <row r="141" spans="1:42" ht="10.5" customHeight="1">
      <c r="A141" s="39"/>
      <c r="B141" s="136"/>
      <c r="C141" s="53"/>
      <c r="D141" s="54" t="s">
        <v>2200</v>
      </c>
      <c r="E141" s="62"/>
      <c r="F141" s="62"/>
      <c r="G141" s="55"/>
      <c r="H141" s="55"/>
      <c r="I141" s="55"/>
      <c r="J141" s="55"/>
      <c r="K141" s="4228"/>
      <c r="L141" s="150"/>
      <c r="M141" s="4589"/>
      <c r="N141" s="4348"/>
      <c r="O141" s="152"/>
      <c r="P141" s="150"/>
      <c r="Q141" s="4589"/>
      <c r="R141" s="4348"/>
      <c r="S141" s="152"/>
      <c r="T141" s="150"/>
      <c r="U141" s="4589"/>
      <c r="V141" s="4348"/>
      <c r="W141" s="152"/>
      <c r="X141" s="150"/>
      <c r="Y141" s="4589"/>
      <c r="Z141" s="4348"/>
      <c r="AA141" s="152"/>
      <c r="AB141" s="150"/>
      <c r="AC141" s="4589"/>
      <c r="AD141" s="4348"/>
      <c r="AE141" s="152"/>
      <c r="AF141" s="150"/>
      <c r="AG141" s="4589"/>
      <c r="AH141" s="4348"/>
      <c r="AI141" s="152"/>
      <c r="AJ141" s="2566"/>
      <c r="AK141" s="172"/>
      <c r="AL141" s="4589"/>
      <c r="AM141" s="4348"/>
      <c r="AN141" s="173"/>
      <c r="AO141" s="184"/>
      <c r="AP141" s="2563"/>
    </row>
    <row r="142" spans="1:42" ht="15" customHeight="1">
      <c r="A142" s="118"/>
      <c r="B142" s="186"/>
      <c r="C142" s="120"/>
      <c r="D142" s="47"/>
      <c r="E142" s="47"/>
      <c r="F142" s="47"/>
      <c r="G142" s="47"/>
      <c r="H142" s="60"/>
      <c r="I142" s="60"/>
      <c r="J142" s="60"/>
      <c r="K142" s="4228"/>
      <c r="L142" s="150"/>
      <c r="M142" s="153"/>
      <c r="N142" s="2564"/>
      <c r="O142" s="152"/>
      <c r="P142" s="150"/>
      <c r="Q142" s="153"/>
      <c r="R142" s="2564"/>
      <c r="S142" s="152"/>
      <c r="T142" s="150"/>
      <c r="U142" s="153"/>
      <c r="V142" s="162"/>
      <c r="W142" s="152"/>
      <c r="X142" s="150"/>
      <c r="Y142" s="153"/>
      <c r="Z142" s="2564"/>
      <c r="AA142" s="152"/>
      <c r="AB142" s="150"/>
      <c r="AC142" s="153"/>
      <c r="AD142" s="2564"/>
      <c r="AE142" s="152"/>
      <c r="AF142" s="150"/>
      <c r="AG142" s="153"/>
      <c r="AH142" s="162"/>
      <c r="AI142" s="152"/>
      <c r="AJ142" s="2566"/>
      <c r="AK142" s="174"/>
      <c r="AL142" s="175"/>
      <c r="AM142" s="176"/>
      <c r="AN142" s="176"/>
      <c r="AO142" s="184"/>
      <c r="AP142" s="2561"/>
    </row>
    <row r="143" spans="1:42" ht="15" customHeight="1">
      <c r="A143" s="118"/>
      <c r="B143" s="186"/>
      <c r="C143" s="120"/>
      <c r="D143" s="50"/>
      <c r="E143" s="47"/>
      <c r="F143" s="47"/>
      <c r="G143" s="47"/>
      <c r="H143" s="60"/>
      <c r="I143" s="60"/>
      <c r="J143" s="60"/>
      <c r="K143" s="4228"/>
      <c r="L143" s="150"/>
      <c r="M143" s="153"/>
      <c r="N143" s="2564"/>
      <c r="O143" s="152"/>
      <c r="P143" s="150"/>
      <c r="Q143" s="153"/>
      <c r="R143" s="2564"/>
      <c r="S143" s="152"/>
      <c r="T143" s="150"/>
      <c r="U143" s="153"/>
      <c r="V143" s="2564"/>
      <c r="W143" s="152"/>
      <c r="X143" s="150"/>
      <c r="Y143" s="153"/>
      <c r="Z143" s="2564"/>
      <c r="AA143" s="152"/>
      <c r="AB143" s="150"/>
      <c r="AC143" s="153"/>
      <c r="AD143" s="2564"/>
      <c r="AE143" s="152"/>
      <c r="AF143" s="150"/>
      <c r="AG143" s="153"/>
      <c r="AH143" s="2564"/>
      <c r="AI143" s="152"/>
      <c r="AJ143" s="2566"/>
      <c r="AK143" s="177"/>
      <c r="AL143" s="178"/>
      <c r="AM143" s="179"/>
      <c r="AN143" s="179"/>
      <c r="AO143" s="184"/>
      <c r="AP143" s="2561"/>
    </row>
    <row r="144" spans="1:42" ht="6.75" customHeight="1" thickBot="1">
      <c r="A144" s="118"/>
      <c r="B144" s="187"/>
      <c r="C144" s="188"/>
      <c r="D144" s="123"/>
      <c r="E144" s="189"/>
      <c r="F144" s="189"/>
      <c r="G144" s="190"/>
      <c r="H144" s="191"/>
      <c r="I144" s="191"/>
      <c r="J144" s="191"/>
      <c r="K144" s="4516"/>
      <c r="L144" s="202"/>
      <c r="M144" s="203"/>
      <c r="N144" s="203"/>
      <c r="O144" s="204"/>
      <c r="P144" s="202"/>
      <c r="Q144" s="203"/>
      <c r="R144" s="203"/>
      <c r="S144" s="204"/>
      <c r="T144" s="202"/>
      <c r="U144" s="203"/>
      <c r="V144" s="203"/>
      <c r="W144" s="204"/>
      <c r="X144" s="202"/>
      <c r="Y144" s="203"/>
      <c r="Z144" s="203"/>
      <c r="AA144" s="204"/>
      <c r="AB144" s="202"/>
      <c r="AC144" s="203"/>
      <c r="AD144" s="203"/>
      <c r="AE144" s="204"/>
      <c r="AF144" s="202"/>
      <c r="AG144" s="203"/>
      <c r="AH144" s="203"/>
      <c r="AI144" s="204"/>
      <c r="AJ144" s="203"/>
      <c r="AK144" s="203"/>
      <c r="AL144" s="203"/>
      <c r="AM144" s="203"/>
      <c r="AN144" s="203"/>
      <c r="AO144" s="207"/>
      <c r="AP144" s="2562"/>
    </row>
    <row r="146" spans="1:52" ht="16.5" customHeight="1" thickBot="1">
      <c r="A146" s="4513">
        <v>53</v>
      </c>
      <c r="B146" s="4220"/>
      <c r="C146" s="4220"/>
      <c r="D146" s="4220"/>
      <c r="E146" s="4220"/>
      <c r="F146" s="4220"/>
      <c r="G146" s="4220"/>
      <c r="H146" s="4220"/>
      <c r="I146" s="4220"/>
      <c r="J146" s="4220"/>
      <c r="K146" s="4220"/>
      <c r="L146" s="4220"/>
      <c r="M146" s="4220"/>
      <c r="N146" s="4220"/>
      <c r="O146" s="4220"/>
      <c r="P146" s="4220"/>
      <c r="Q146" s="4220"/>
      <c r="R146" s="4220"/>
      <c r="S146" s="4220"/>
      <c r="T146" s="4220"/>
      <c r="U146" s="4220"/>
      <c r="V146" s="4220"/>
      <c r="W146" s="4220"/>
      <c r="X146" s="4220"/>
      <c r="Y146" s="4220"/>
      <c r="Z146" s="4220"/>
      <c r="AA146" s="4220"/>
      <c r="AB146" s="4220"/>
      <c r="AC146" s="4220"/>
      <c r="AD146" s="4220"/>
      <c r="AE146" s="4220"/>
      <c r="AF146" s="4220"/>
      <c r="AG146" s="4220"/>
      <c r="AH146" s="4220"/>
      <c r="AI146" s="4220"/>
      <c r="AJ146" s="4220"/>
      <c r="AK146" s="4220"/>
      <c r="AL146" s="4220"/>
      <c r="AM146" s="4220"/>
      <c r="AN146" s="4220"/>
      <c r="AO146" s="4220"/>
      <c r="AP146" s="4220"/>
    </row>
    <row r="147" spans="1:52" ht="11.25" customHeight="1">
      <c r="A147" s="192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208"/>
    </row>
    <row r="148" spans="1:52" ht="11.25" customHeight="1">
      <c r="A148" s="194"/>
      <c r="AP148" s="209"/>
    </row>
    <row r="149" spans="1:52" s="21" customFormat="1" ht="15" customHeight="1">
      <c r="A149" s="195"/>
      <c r="B149" s="4316" t="s">
        <v>1183</v>
      </c>
      <c r="C149" s="4317"/>
      <c r="D149" s="4317"/>
      <c r="E149" s="4317"/>
      <c r="F149" s="4317"/>
      <c r="G149" s="4317"/>
      <c r="H149" s="4317"/>
      <c r="I149" s="4318"/>
      <c r="J149" s="4322" t="s">
        <v>2037</v>
      </c>
      <c r="K149" s="4323"/>
      <c r="L149" s="138"/>
      <c r="M149" s="138" t="s">
        <v>2063</v>
      </c>
      <c r="N149" s="79"/>
      <c r="O149" s="79"/>
      <c r="P149" s="79"/>
      <c r="Q149" s="2558"/>
      <c r="R149" s="2558"/>
      <c r="S149" s="2558"/>
      <c r="T149" s="2558"/>
      <c r="U149" s="2558"/>
      <c r="V149" s="2558"/>
      <c r="W149" s="2558"/>
      <c r="X149" s="78"/>
      <c r="Z149" s="79"/>
      <c r="AA149" s="79"/>
      <c r="AB149" s="79"/>
      <c r="AC149" s="2558"/>
      <c r="AD149" s="2558"/>
      <c r="AE149" s="2558"/>
      <c r="AF149" s="2558"/>
      <c r="AG149" s="2558"/>
      <c r="AH149" s="2558"/>
      <c r="AI149" s="2558"/>
      <c r="AJ149" s="2558"/>
      <c r="AK149" s="2558"/>
      <c r="AL149" s="2558"/>
      <c r="AM149" s="2558"/>
      <c r="AN149" s="2558"/>
      <c r="AO149" s="2558"/>
      <c r="AP149" s="210"/>
      <c r="AQ149" s="82"/>
      <c r="AR149" s="82"/>
      <c r="AS149" s="82"/>
      <c r="AT149" s="82"/>
    </row>
    <row r="150" spans="1:52" s="21" customFormat="1" ht="15" customHeight="1">
      <c r="A150" s="196"/>
      <c r="B150" s="4319"/>
      <c r="C150" s="4320"/>
      <c r="D150" s="4320"/>
      <c r="E150" s="4320"/>
      <c r="F150" s="4320"/>
      <c r="G150" s="4320"/>
      <c r="H150" s="4320"/>
      <c r="I150" s="4321"/>
      <c r="J150" s="4324"/>
      <c r="K150" s="4325"/>
      <c r="L150" s="139"/>
      <c r="M150" s="139" t="s">
        <v>2064</v>
      </c>
      <c r="N150" s="81"/>
      <c r="O150" s="81"/>
      <c r="P150" s="81"/>
      <c r="Q150" s="103"/>
      <c r="R150" s="103"/>
      <c r="S150" s="103"/>
      <c r="T150" s="103"/>
      <c r="U150" s="82"/>
      <c r="V150" s="82"/>
      <c r="W150" s="82"/>
      <c r="X150" s="80"/>
      <c r="Z150" s="81"/>
      <c r="AA150" s="81"/>
      <c r="AB150" s="81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82"/>
      <c r="AM150" s="82"/>
      <c r="AN150" s="82"/>
      <c r="AO150" s="82"/>
      <c r="AP150" s="211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</row>
    <row r="151" spans="1:52" ht="16.5" customHeight="1">
      <c r="A151" s="194"/>
      <c r="AP151" s="209"/>
    </row>
    <row r="152" spans="1:52" s="21" customFormat="1" ht="11.25" customHeight="1">
      <c r="A152" s="2432" t="s">
        <v>2084</v>
      </c>
      <c r="C152" s="34" t="s">
        <v>2085</v>
      </c>
      <c r="E152" s="198"/>
      <c r="F152" s="199"/>
      <c r="G152" s="200"/>
      <c r="H152" s="200"/>
      <c r="I152" s="200"/>
      <c r="J152" s="2555"/>
      <c r="K152" s="2555"/>
      <c r="L152" s="2555"/>
      <c r="M152" s="2555"/>
      <c r="N152" s="205"/>
      <c r="O152" s="200"/>
      <c r="P152" s="200"/>
      <c r="R152" s="2555"/>
      <c r="S152" s="199"/>
      <c r="T152" s="22"/>
      <c r="U152" s="29"/>
      <c r="V152" s="29"/>
      <c r="W152" s="29"/>
      <c r="X152" s="29"/>
      <c r="Y152" s="29"/>
      <c r="Z152" s="29"/>
      <c r="AA152" s="29"/>
      <c r="AB152" s="2555"/>
      <c r="AC152" s="2555"/>
      <c r="AD152" s="2555"/>
      <c r="AE152" s="2555"/>
      <c r="AP152" s="109"/>
    </row>
    <row r="153" spans="1:52" s="21" customFormat="1" ht="12">
      <c r="A153" s="195"/>
      <c r="C153" s="35" t="s">
        <v>2478</v>
      </c>
      <c r="E153" s="198"/>
      <c r="F153" s="199"/>
      <c r="G153" s="200"/>
      <c r="H153" s="200"/>
      <c r="I153" s="200"/>
      <c r="J153" s="2555"/>
      <c r="K153" s="2555"/>
      <c r="L153" s="2555"/>
      <c r="M153" s="2555"/>
      <c r="N153" s="205"/>
      <c r="O153" s="200"/>
      <c r="P153" s="200"/>
      <c r="R153" s="2555"/>
      <c r="S153" s="199"/>
      <c r="T153" s="22"/>
      <c r="U153" s="29"/>
      <c r="V153" s="29"/>
      <c r="W153" s="29"/>
      <c r="X153" s="29"/>
      <c r="Y153" s="29"/>
      <c r="Z153" s="29"/>
      <c r="AA153" s="29"/>
      <c r="AB153" s="2555"/>
      <c r="AC153" s="2555"/>
      <c r="AD153" s="2555"/>
      <c r="AE153" s="2555"/>
      <c r="AP153" s="109"/>
    </row>
    <row r="154" spans="1:52" s="21" customFormat="1" ht="7.5" customHeight="1">
      <c r="A154" s="195"/>
      <c r="E154" s="198"/>
      <c r="F154" s="199"/>
      <c r="G154" s="200"/>
      <c r="H154" s="200"/>
      <c r="I154" s="200"/>
      <c r="J154" s="2555"/>
      <c r="K154" s="2555"/>
      <c r="L154" s="2555"/>
      <c r="M154" s="2555"/>
      <c r="N154" s="205"/>
      <c r="O154" s="200"/>
      <c r="P154" s="200"/>
      <c r="R154" s="2555"/>
      <c r="S154" s="199"/>
      <c r="T154" s="22"/>
      <c r="U154" s="29"/>
      <c r="V154" s="29"/>
      <c r="W154" s="29"/>
      <c r="X154" s="29"/>
      <c r="Y154" s="29"/>
      <c r="Z154" s="29"/>
      <c r="AA154" s="29"/>
      <c r="AB154" s="2555"/>
      <c r="AC154" s="2555"/>
      <c r="AD154" s="2555"/>
      <c r="AE154" s="2555"/>
      <c r="AP154" s="109"/>
    </row>
    <row r="155" spans="1:52" s="21" customFormat="1" ht="11.25" customHeight="1">
      <c r="A155" s="195"/>
      <c r="C155" s="2555" t="s">
        <v>2086</v>
      </c>
      <c r="D155" s="82" t="s">
        <v>2087</v>
      </c>
      <c r="E155" s="198"/>
      <c r="F155" s="199"/>
      <c r="G155" s="200"/>
      <c r="H155" s="200"/>
      <c r="I155" s="200"/>
      <c r="J155" s="2555"/>
      <c r="K155" s="2555"/>
      <c r="L155" s="2555"/>
      <c r="M155" s="2555"/>
      <c r="N155" s="205"/>
      <c r="O155" s="200"/>
      <c r="P155" s="200"/>
      <c r="R155" s="2555"/>
      <c r="S155" s="199"/>
      <c r="T155" s="22"/>
      <c r="U155" s="29"/>
      <c r="V155" s="29"/>
      <c r="W155" s="29"/>
      <c r="X155" s="29"/>
      <c r="Y155" s="29"/>
      <c r="Z155" s="29"/>
      <c r="AA155" s="29"/>
      <c r="AB155" s="2555"/>
      <c r="AC155" s="2555"/>
      <c r="AD155" s="2555"/>
      <c r="AE155" s="2555"/>
      <c r="AK155" s="4449" t="s">
        <v>654</v>
      </c>
      <c r="AL155" s="4449"/>
      <c r="AM155" s="4449"/>
      <c r="AP155" s="109"/>
    </row>
    <row r="156" spans="1:52" s="21" customFormat="1" ht="11.25" customHeight="1">
      <c r="A156" s="195"/>
      <c r="C156" s="2555"/>
      <c r="D156" s="199" t="s">
        <v>2088</v>
      </c>
      <c r="E156" s="198"/>
      <c r="F156" s="199"/>
      <c r="G156" s="200"/>
      <c r="H156" s="200"/>
      <c r="I156" s="200"/>
      <c r="J156" s="2555"/>
      <c r="K156" s="2555"/>
      <c r="L156" s="2555"/>
      <c r="M156" s="2555"/>
      <c r="N156" s="205"/>
      <c r="O156" s="200"/>
      <c r="P156" s="200"/>
      <c r="R156" s="2555"/>
      <c r="S156" s="199"/>
      <c r="T156" s="22"/>
      <c r="U156" s="29"/>
      <c r="V156" s="29"/>
      <c r="W156" s="29"/>
      <c r="X156" s="29"/>
      <c r="Y156" s="29"/>
      <c r="Z156" s="29"/>
      <c r="AA156" s="29"/>
      <c r="AB156" s="2555"/>
      <c r="AC156" s="2555"/>
      <c r="AD156" s="2555"/>
      <c r="AE156" s="2555"/>
      <c r="AK156" s="35" t="s">
        <v>1601</v>
      </c>
      <c r="AP156" s="109"/>
    </row>
    <row r="157" spans="1:52" s="21" customFormat="1" ht="12">
      <c r="A157" s="197"/>
      <c r="B157" s="34"/>
      <c r="C157" s="2555"/>
      <c r="D157" s="199"/>
      <c r="E157" s="198"/>
      <c r="F157" s="199"/>
      <c r="G157" s="200"/>
      <c r="H157" s="200"/>
      <c r="I157" s="200"/>
      <c r="J157" s="2555"/>
      <c r="K157" s="2555"/>
      <c r="L157" s="2555"/>
      <c r="M157" s="2555"/>
      <c r="N157" s="205"/>
      <c r="O157" s="200"/>
      <c r="P157" s="200"/>
      <c r="Q157" s="82"/>
      <c r="R157" s="82"/>
      <c r="S157" s="199"/>
      <c r="T157" s="22"/>
      <c r="U157" s="29"/>
      <c r="V157" s="29"/>
      <c r="W157" s="29"/>
      <c r="X157" s="29"/>
      <c r="Y157" s="29"/>
      <c r="Z157" s="29"/>
      <c r="AA157" s="29"/>
      <c r="AB157" s="2555"/>
      <c r="AC157" s="2555"/>
      <c r="AD157" s="2555"/>
      <c r="AE157" s="2555"/>
      <c r="AI157" s="4283"/>
      <c r="AJ157" s="4283"/>
      <c r="AL157" s="4459">
        <v>3913</v>
      </c>
      <c r="AM157" s="4459"/>
      <c r="AP157" s="109"/>
    </row>
    <row r="158" spans="1:52" s="21" customFormat="1" ht="11.25" customHeight="1">
      <c r="A158" s="197"/>
      <c r="B158" s="34"/>
      <c r="D158" s="2555" t="s">
        <v>144</v>
      </c>
      <c r="E158" s="82" t="s">
        <v>2479</v>
      </c>
      <c r="F158" s="199"/>
      <c r="G158" s="200"/>
      <c r="H158" s="200"/>
      <c r="I158" s="200"/>
      <c r="J158" s="2555"/>
      <c r="K158" s="2555"/>
      <c r="L158" s="2555"/>
      <c r="M158" s="2555"/>
      <c r="N158" s="205"/>
      <c r="O158" s="200"/>
      <c r="P158" s="200"/>
      <c r="Q158" s="82"/>
      <c r="R158" s="206"/>
      <c r="S158" s="199"/>
      <c r="T158" s="22"/>
      <c r="U158" s="2555"/>
      <c r="V158" s="82"/>
      <c r="W158" s="29"/>
      <c r="X158" s="29"/>
      <c r="Y158" s="29"/>
      <c r="Z158" s="29"/>
      <c r="AA158" s="29"/>
      <c r="AB158" s="2555"/>
      <c r="AC158" s="2555"/>
      <c r="AD158" s="2555"/>
      <c r="AE158" s="2555"/>
      <c r="AI158" s="4588" t="s">
        <v>294</v>
      </c>
      <c r="AJ158" s="206"/>
      <c r="AK158" s="4185"/>
      <c r="AL158" s="4186"/>
      <c r="AM158" s="4180"/>
      <c r="AP158" s="109"/>
    </row>
    <row r="159" spans="1:52" s="21" customFormat="1" ht="11.25" customHeight="1">
      <c r="A159" s="197"/>
      <c r="B159" s="34"/>
      <c r="D159" s="2555"/>
      <c r="E159" s="199" t="s">
        <v>2480</v>
      </c>
      <c r="F159" s="199"/>
      <c r="G159" s="200"/>
      <c r="H159" s="200"/>
      <c r="I159" s="200"/>
      <c r="J159" s="2555"/>
      <c r="K159" s="2555"/>
      <c r="L159" s="2555"/>
      <c r="M159" s="2555"/>
      <c r="N159" s="205"/>
      <c r="O159" s="200"/>
      <c r="P159" s="200"/>
      <c r="Q159" s="82"/>
      <c r="R159" s="206"/>
      <c r="S159" s="199"/>
      <c r="T159" s="22"/>
      <c r="U159" s="82"/>
      <c r="V159" s="34"/>
      <c r="W159" s="29"/>
      <c r="X159" s="29"/>
      <c r="Y159" s="29"/>
      <c r="Z159" s="29"/>
      <c r="AA159" s="29"/>
      <c r="AB159" s="2555"/>
      <c r="AC159" s="2555"/>
      <c r="AD159" s="2555"/>
      <c r="AE159" s="2555"/>
      <c r="AI159" s="4283"/>
      <c r="AJ159" s="206"/>
      <c r="AK159" s="4183"/>
      <c r="AL159" s="4187"/>
      <c r="AM159" s="4184"/>
      <c r="AP159" s="109"/>
    </row>
    <row r="160" spans="1:52" ht="6" customHeight="1">
      <c r="A160" s="194"/>
      <c r="AP160" s="209"/>
    </row>
    <row r="161" spans="1:42" s="21" customFormat="1" ht="11.25" customHeight="1">
      <c r="A161" s="197"/>
      <c r="B161" s="34"/>
      <c r="D161" s="2555" t="s">
        <v>149</v>
      </c>
      <c r="E161" s="82" t="s">
        <v>2481</v>
      </c>
      <c r="F161" s="199"/>
      <c r="G161" s="200"/>
      <c r="H161" s="200"/>
      <c r="I161" s="200"/>
      <c r="J161" s="2555"/>
      <c r="K161" s="2555"/>
      <c r="L161" s="2555"/>
      <c r="M161" s="2555"/>
      <c r="N161" s="205"/>
      <c r="O161" s="200"/>
      <c r="P161" s="200"/>
      <c r="Q161" s="82"/>
      <c r="R161" s="206"/>
      <c r="S161" s="199"/>
      <c r="T161" s="22"/>
      <c r="U161" s="2555"/>
      <c r="V161" s="82"/>
      <c r="W161" s="29"/>
      <c r="X161" s="29"/>
      <c r="Y161" s="29"/>
      <c r="Z161" s="29"/>
      <c r="AA161" s="29"/>
      <c r="AB161" s="2555"/>
      <c r="AC161" s="2555"/>
      <c r="AD161" s="2555"/>
      <c r="AE161" s="2555"/>
      <c r="AI161" s="4588" t="s">
        <v>296</v>
      </c>
      <c r="AJ161" s="206"/>
      <c r="AK161" s="4185"/>
      <c r="AL161" s="4186"/>
      <c r="AM161" s="4180"/>
      <c r="AP161" s="109"/>
    </row>
    <row r="162" spans="1:42" s="21" customFormat="1" ht="11.25" customHeight="1">
      <c r="A162" s="197"/>
      <c r="B162" s="34"/>
      <c r="D162" s="2555"/>
      <c r="E162" s="199" t="s">
        <v>2482</v>
      </c>
      <c r="F162" s="199"/>
      <c r="G162" s="200"/>
      <c r="H162" s="200"/>
      <c r="I162" s="200"/>
      <c r="J162" s="2555"/>
      <c r="K162" s="2555"/>
      <c r="L162" s="2555"/>
      <c r="M162" s="2555"/>
      <c r="N162" s="205"/>
      <c r="O162" s="200"/>
      <c r="P162" s="200"/>
      <c r="Q162" s="82"/>
      <c r="R162" s="206"/>
      <c r="S162" s="199"/>
      <c r="T162" s="22"/>
      <c r="U162" s="82"/>
      <c r="V162" s="34"/>
      <c r="W162" s="29"/>
      <c r="X162" s="29"/>
      <c r="Y162" s="29"/>
      <c r="Z162" s="29"/>
      <c r="AA162" s="29"/>
      <c r="AB162" s="2555"/>
      <c r="AC162" s="2555"/>
      <c r="AD162" s="2555"/>
      <c r="AE162" s="2555"/>
      <c r="AI162" s="4283"/>
      <c r="AJ162" s="206"/>
      <c r="AK162" s="4183"/>
      <c r="AL162" s="4187"/>
      <c r="AM162" s="4184"/>
      <c r="AP162" s="109"/>
    </row>
    <row r="163" spans="1:42" ht="6" customHeight="1">
      <c r="A163" s="194"/>
      <c r="AP163" s="209"/>
    </row>
    <row r="164" spans="1:42" s="21" customFormat="1" ht="11.25" customHeight="1">
      <c r="A164" s="197"/>
      <c r="B164" s="34"/>
      <c r="D164" s="2555" t="s">
        <v>153</v>
      </c>
      <c r="E164" s="82" t="s">
        <v>2483</v>
      </c>
      <c r="F164" s="199"/>
      <c r="G164" s="200"/>
      <c r="H164" s="200"/>
      <c r="I164" s="200"/>
      <c r="J164" s="2555"/>
      <c r="K164" s="2555"/>
      <c r="L164" s="2555"/>
      <c r="M164" s="2555"/>
      <c r="N164" s="205"/>
      <c r="O164" s="200"/>
      <c r="P164" s="200"/>
      <c r="Q164" s="82"/>
      <c r="R164" s="206"/>
      <c r="S164" s="199"/>
      <c r="T164" s="22"/>
      <c r="U164" s="2555"/>
      <c r="V164" s="82"/>
      <c r="W164" s="29"/>
      <c r="X164" s="29"/>
      <c r="Y164" s="29"/>
      <c r="Z164" s="29"/>
      <c r="AA164" s="29"/>
      <c r="AB164" s="2555"/>
      <c r="AC164" s="2555"/>
      <c r="AD164" s="2555"/>
      <c r="AE164" s="2555"/>
      <c r="AI164" s="82"/>
      <c r="AJ164" s="206"/>
      <c r="AP164" s="109"/>
    </row>
    <row r="165" spans="1:42" s="21" customFormat="1" ht="11.25" customHeight="1">
      <c r="A165" s="197"/>
      <c r="B165" s="34"/>
      <c r="D165" s="2555"/>
      <c r="E165" s="199" t="s">
        <v>2484</v>
      </c>
      <c r="F165" s="199"/>
      <c r="G165" s="200"/>
      <c r="H165" s="200"/>
      <c r="I165" s="200"/>
      <c r="J165" s="2555"/>
      <c r="K165" s="2555"/>
      <c r="L165" s="2555"/>
      <c r="M165" s="2555"/>
      <c r="N165" s="205"/>
      <c r="O165" s="200"/>
      <c r="P165" s="200"/>
      <c r="Q165" s="82"/>
      <c r="R165" s="206"/>
      <c r="S165" s="199"/>
      <c r="T165" s="22"/>
      <c r="U165" s="82"/>
      <c r="V165" s="34"/>
      <c r="W165" s="29"/>
      <c r="X165" s="29"/>
      <c r="Y165" s="29"/>
      <c r="Z165" s="29"/>
      <c r="AA165" s="29"/>
      <c r="AB165" s="2555"/>
      <c r="AC165" s="2555"/>
      <c r="AD165" s="2555"/>
      <c r="AE165" s="2555"/>
      <c r="AI165" s="82"/>
      <c r="AJ165" s="206"/>
      <c r="AP165" s="109"/>
    </row>
    <row r="166" spans="1:42" ht="6" customHeight="1">
      <c r="A166" s="194"/>
      <c r="AP166" s="209"/>
    </row>
    <row r="167" spans="1:42" ht="11.25" customHeight="1">
      <c r="A167" s="194"/>
      <c r="E167" s="2555" t="s">
        <v>232</v>
      </c>
      <c r="F167" s="82" t="s">
        <v>2089</v>
      </c>
      <c r="AI167" s="4588" t="s">
        <v>310</v>
      </c>
      <c r="AJ167" s="206"/>
      <c r="AK167" s="4185"/>
      <c r="AL167" s="4186"/>
      <c r="AM167" s="4180"/>
      <c r="AP167" s="209"/>
    </row>
    <row r="168" spans="1:42" ht="11.25" customHeight="1">
      <c r="A168" s="194"/>
      <c r="E168" s="2555"/>
      <c r="F168" s="199" t="s">
        <v>2090</v>
      </c>
      <c r="AI168" s="4283"/>
      <c r="AJ168" s="206"/>
      <c r="AK168" s="4183"/>
      <c r="AL168" s="4187"/>
      <c r="AM168" s="4184"/>
      <c r="AP168" s="209"/>
    </row>
    <row r="169" spans="1:42" ht="3.75" customHeight="1">
      <c r="A169" s="194"/>
      <c r="AP169" s="209"/>
    </row>
    <row r="170" spans="1:42" ht="11.25" customHeight="1">
      <c r="A170" s="194"/>
      <c r="E170" s="2555" t="s">
        <v>318</v>
      </c>
      <c r="F170" s="82" t="s">
        <v>2091</v>
      </c>
      <c r="AI170" s="4588" t="s">
        <v>312</v>
      </c>
      <c r="AJ170" s="206"/>
      <c r="AK170" s="4185"/>
      <c r="AL170" s="4186"/>
      <c r="AM170" s="4180"/>
      <c r="AP170" s="209"/>
    </row>
    <row r="171" spans="1:42" ht="11.25" customHeight="1">
      <c r="A171" s="194"/>
      <c r="E171" s="2555"/>
      <c r="F171" s="199" t="s">
        <v>2092</v>
      </c>
      <c r="AI171" s="4283"/>
      <c r="AJ171" s="206"/>
      <c r="AK171" s="4183"/>
      <c r="AL171" s="4187"/>
      <c r="AM171" s="4184"/>
      <c r="AP171" s="209"/>
    </row>
    <row r="172" spans="1:42" ht="3.75" customHeight="1">
      <c r="A172" s="194"/>
      <c r="AP172" s="209"/>
    </row>
    <row r="173" spans="1:42" ht="11.25" customHeight="1">
      <c r="A173" s="194"/>
      <c r="E173" s="2555" t="s">
        <v>736</v>
      </c>
      <c r="F173" s="82" t="s">
        <v>2093</v>
      </c>
      <c r="AI173" s="4588" t="s">
        <v>314</v>
      </c>
      <c r="AJ173" s="206"/>
      <c r="AK173" s="4185"/>
      <c r="AL173" s="4186"/>
      <c r="AM173" s="4180"/>
      <c r="AP173" s="209"/>
    </row>
    <row r="174" spans="1:42" ht="11.25" customHeight="1">
      <c r="A174" s="194"/>
      <c r="E174" s="2555"/>
      <c r="F174" s="199" t="s">
        <v>2094</v>
      </c>
      <c r="AI174" s="4283"/>
      <c r="AJ174" s="206"/>
      <c r="AK174" s="4183"/>
      <c r="AL174" s="4187"/>
      <c r="AM174" s="4184"/>
      <c r="AP174" s="209"/>
    </row>
    <row r="175" spans="1:42" ht="3.75" customHeight="1">
      <c r="A175" s="194"/>
      <c r="AP175" s="209"/>
    </row>
    <row r="176" spans="1:42" ht="11.25" customHeight="1">
      <c r="A176" s="194"/>
      <c r="E176" s="2555" t="s">
        <v>860</v>
      </c>
      <c r="F176" s="82" t="s">
        <v>446</v>
      </c>
      <c r="AI176" s="4588" t="s">
        <v>148</v>
      </c>
      <c r="AJ176" s="206"/>
      <c r="AK176" s="4185"/>
      <c r="AL176" s="4186"/>
      <c r="AM176" s="4180"/>
      <c r="AP176" s="209"/>
    </row>
    <row r="177" spans="1:42" ht="11.25" customHeight="1">
      <c r="A177" s="194"/>
      <c r="E177" s="2555"/>
      <c r="F177" s="199" t="s">
        <v>453</v>
      </c>
      <c r="AI177" s="4283"/>
      <c r="AJ177" s="206"/>
      <c r="AK177" s="4183"/>
      <c r="AL177" s="4187"/>
      <c r="AM177" s="4184"/>
      <c r="AP177" s="209"/>
    </row>
    <row r="178" spans="1:42" ht="16.5" customHeight="1">
      <c r="A178" s="194"/>
      <c r="AP178" s="209"/>
    </row>
    <row r="179" spans="1:42" s="21" customFormat="1" ht="11.25" customHeight="1">
      <c r="A179" s="197"/>
      <c r="B179" s="34"/>
      <c r="D179" s="2555" t="s">
        <v>157</v>
      </c>
      <c r="E179" s="82" t="s">
        <v>2485</v>
      </c>
      <c r="F179" s="199"/>
      <c r="G179" s="200"/>
      <c r="H179" s="200"/>
      <c r="I179" s="200"/>
      <c r="J179" s="2555"/>
      <c r="K179" s="2555"/>
      <c r="L179" s="2555"/>
      <c r="M179" s="2555"/>
      <c r="N179" s="205"/>
      <c r="O179" s="200"/>
      <c r="P179" s="200"/>
      <c r="Q179" s="82"/>
      <c r="R179" s="206"/>
      <c r="S179" s="199"/>
      <c r="T179" s="22"/>
      <c r="U179" s="2555"/>
      <c r="V179" s="82"/>
      <c r="W179" s="29"/>
      <c r="X179" s="29"/>
      <c r="Y179" s="29"/>
      <c r="Z179" s="29"/>
      <c r="AA179" s="29"/>
      <c r="AB179" s="2555"/>
      <c r="AC179" s="2555"/>
      <c r="AD179" s="2555"/>
      <c r="AE179" s="2555"/>
      <c r="AI179" s="4283">
        <v>99</v>
      </c>
      <c r="AJ179" s="206"/>
      <c r="AK179" s="4185"/>
      <c r="AL179" s="4186"/>
      <c r="AM179" s="4180"/>
      <c r="AP179" s="109"/>
    </row>
    <row r="180" spans="1:42" s="21" customFormat="1" ht="11.25" customHeight="1">
      <c r="A180" s="197"/>
      <c r="B180" s="34"/>
      <c r="D180" s="2555"/>
      <c r="E180" s="199" t="s">
        <v>2486</v>
      </c>
      <c r="F180" s="199"/>
      <c r="G180" s="200"/>
      <c r="H180" s="200"/>
      <c r="I180" s="200"/>
      <c r="J180" s="2555"/>
      <c r="K180" s="2555"/>
      <c r="L180" s="2555"/>
      <c r="M180" s="2555"/>
      <c r="N180" s="205"/>
      <c r="O180" s="200"/>
      <c r="P180" s="200"/>
      <c r="Q180" s="82"/>
      <c r="R180" s="206"/>
      <c r="S180" s="199"/>
      <c r="T180" s="22"/>
      <c r="U180" s="82"/>
      <c r="V180" s="34"/>
      <c r="W180" s="29"/>
      <c r="X180" s="29"/>
      <c r="Y180" s="29"/>
      <c r="Z180" s="29"/>
      <c r="AA180" s="29"/>
      <c r="AB180" s="2555"/>
      <c r="AC180" s="2555"/>
      <c r="AD180" s="2555"/>
      <c r="AE180" s="2555"/>
      <c r="AI180" s="4283"/>
      <c r="AJ180" s="206"/>
      <c r="AK180" s="4183"/>
      <c r="AL180" s="4187"/>
      <c r="AM180" s="4184"/>
      <c r="AP180" s="109"/>
    </row>
    <row r="181" spans="1:42" s="21" customFormat="1" ht="11.25" customHeight="1">
      <c r="A181" s="197"/>
      <c r="B181" s="34"/>
      <c r="D181" s="2555"/>
      <c r="E181" s="199"/>
      <c r="F181" s="199"/>
      <c r="G181" s="200"/>
      <c r="H181" s="200"/>
      <c r="I181" s="200"/>
      <c r="J181" s="2555"/>
      <c r="K181" s="2555"/>
      <c r="L181" s="2555"/>
      <c r="M181" s="2555"/>
      <c r="N181" s="205"/>
      <c r="O181" s="200"/>
      <c r="P181" s="200"/>
      <c r="Q181" s="82"/>
      <c r="R181" s="206"/>
      <c r="S181" s="199"/>
      <c r="T181" s="22"/>
      <c r="U181" s="82"/>
      <c r="V181" s="34"/>
      <c r="W181" s="29"/>
      <c r="X181" s="29"/>
      <c r="Y181" s="29"/>
      <c r="Z181" s="29"/>
      <c r="AA181" s="29"/>
      <c r="AB181" s="2555"/>
      <c r="AC181" s="2555"/>
      <c r="AD181" s="2555"/>
      <c r="AE181" s="2555"/>
      <c r="AI181" s="2556"/>
      <c r="AJ181" s="206"/>
      <c r="AK181" s="2554"/>
      <c r="AL181" s="2554"/>
      <c r="AM181" s="2554"/>
      <c r="AP181" s="109"/>
    </row>
    <row r="182" spans="1:42" ht="16.5" customHeight="1">
      <c r="A182" s="214"/>
      <c r="B182" s="215"/>
      <c r="C182" s="215"/>
      <c r="D182" s="215"/>
      <c r="E182" s="215"/>
      <c r="F182" s="215"/>
      <c r="G182" s="215"/>
      <c r="H182" s="215"/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5"/>
      <c r="AC182" s="215"/>
      <c r="AD182" s="215"/>
      <c r="AE182" s="215"/>
      <c r="AF182" s="215"/>
      <c r="AG182" s="215"/>
      <c r="AH182" s="215"/>
      <c r="AI182" s="215"/>
      <c r="AJ182" s="215"/>
      <c r="AK182" s="215"/>
      <c r="AL182" s="215"/>
      <c r="AM182" s="215"/>
      <c r="AN182" s="215"/>
      <c r="AO182" s="215"/>
      <c r="AP182" s="232"/>
    </row>
    <row r="183" spans="1:42" ht="11.25" customHeight="1">
      <c r="A183" s="214"/>
      <c r="B183" s="216" t="s">
        <v>630</v>
      </c>
      <c r="C183" s="217" t="s">
        <v>2487</v>
      </c>
      <c r="D183" s="215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5"/>
      <c r="AC183" s="215"/>
      <c r="AD183" s="215"/>
      <c r="AE183" s="215"/>
      <c r="AF183" s="215"/>
      <c r="AG183" s="215"/>
      <c r="AH183" s="215"/>
      <c r="AI183" s="215"/>
      <c r="AJ183" s="215"/>
      <c r="AK183" s="215"/>
      <c r="AL183" s="215"/>
      <c r="AM183" s="215"/>
      <c r="AN183" s="215"/>
      <c r="AO183" s="215"/>
      <c r="AP183" s="232"/>
    </row>
    <row r="184" spans="1:42" ht="11.25" customHeight="1">
      <c r="A184" s="214"/>
      <c r="B184" s="215"/>
      <c r="C184" s="218" t="s">
        <v>2488</v>
      </c>
      <c r="D184" s="215"/>
      <c r="E184" s="215"/>
      <c r="F184" s="215"/>
      <c r="G184" s="215"/>
      <c r="H184" s="215"/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5"/>
      <c r="AC184" s="215"/>
      <c r="AD184" s="215"/>
      <c r="AE184" s="215"/>
      <c r="AF184" s="215"/>
      <c r="AG184" s="215"/>
      <c r="AH184" s="215"/>
      <c r="AI184" s="215"/>
      <c r="AJ184" s="215"/>
      <c r="AK184" s="215"/>
      <c r="AL184" s="215"/>
      <c r="AM184" s="215"/>
      <c r="AN184" s="215"/>
      <c r="AO184" s="215"/>
      <c r="AP184" s="232"/>
    </row>
    <row r="185" spans="1:42" ht="11.25" customHeight="1">
      <c r="A185" s="219"/>
      <c r="B185" s="220"/>
      <c r="C185" s="221"/>
      <c r="D185" s="220"/>
      <c r="E185" s="220"/>
      <c r="F185" s="220"/>
      <c r="G185" s="220"/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33"/>
    </row>
    <row r="186" spans="1:42" ht="16.5" customHeight="1">
      <c r="A186" s="201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212"/>
    </row>
    <row r="187" spans="1:42" ht="16.5" customHeight="1">
      <c r="A187" s="194"/>
      <c r="AP187" s="209"/>
    </row>
    <row r="188" spans="1:42" s="21" customFormat="1" ht="11.25" customHeight="1">
      <c r="A188" s="2432" t="s">
        <v>2095</v>
      </c>
      <c r="C188" s="34" t="s">
        <v>2096</v>
      </c>
      <c r="E188" s="198"/>
      <c r="F188" s="199"/>
      <c r="G188" s="200"/>
      <c r="H188" s="200"/>
      <c r="I188" s="200"/>
      <c r="J188" s="2555"/>
      <c r="K188" s="2555"/>
      <c r="L188" s="2555"/>
      <c r="M188" s="2555"/>
      <c r="N188" s="205"/>
      <c r="O188" s="200"/>
      <c r="P188" s="200"/>
      <c r="R188" s="2555"/>
      <c r="S188" s="199"/>
      <c r="T188" s="22"/>
      <c r="U188" s="29"/>
      <c r="V188" s="29"/>
      <c r="W188" s="29"/>
      <c r="X188" s="29"/>
      <c r="Y188" s="29"/>
      <c r="Z188" s="29"/>
      <c r="AA188" s="29"/>
      <c r="AB188" s="2555"/>
      <c r="AC188" s="2555"/>
      <c r="AD188" s="2555"/>
      <c r="AE188" s="2555"/>
      <c r="AP188" s="109"/>
    </row>
    <row r="189" spans="1:42" s="21" customFormat="1" ht="12">
      <c r="A189" s="195"/>
      <c r="C189" s="35" t="s">
        <v>2489</v>
      </c>
      <c r="E189" s="198"/>
      <c r="F189" s="199"/>
      <c r="G189" s="200"/>
      <c r="H189" s="200"/>
      <c r="I189" s="200"/>
      <c r="J189" s="2555"/>
      <c r="K189" s="2555"/>
      <c r="L189" s="2555"/>
      <c r="M189" s="2555"/>
      <c r="N189" s="205"/>
      <c r="O189" s="200"/>
      <c r="P189" s="200"/>
      <c r="R189" s="2555"/>
      <c r="S189" s="199"/>
      <c r="T189" s="22"/>
      <c r="U189" s="29"/>
      <c r="V189" s="29"/>
      <c r="W189" s="29"/>
      <c r="X189" s="29"/>
      <c r="Y189" s="29"/>
      <c r="Z189" s="29"/>
      <c r="AA189" s="29"/>
      <c r="AB189" s="2555"/>
      <c r="AC189" s="2555"/>
      <c r="AD189" s="2555"/>
      <c r="AE189" s="2555"/>
      <c r="AP189" s="109"/>
    </row>
    <row r="190" spans="1:42" s="21" customFormat="1" ht="3" customHeight="1">
      <c r="A190" s="195"/>
      <c r="E190" s="198"/>
      <c r="F190" s="199"/>
      <c r="G190" s="200"/>
      <c r="H190" s="200"/>
      <c r="I190" s="200"/>
      <c r="J190" s="2555"/>
      <c r="K190" s="2555"/>
      <c r="L190" s="2555"/>
      <c r="M190" s="2555"/>
      <c r="N190" s="205"/>
      <c r="O190" s="200"/>
      <c r="P190" s="200"/>
      <c r="R190" s="2555"/>
      <c r="S190" s="199"/>
      <c r="T190" s="22"/>
      <c r="U190" s="29"/>
      <c r="V190" s="29"/>
      <c r="W190" s="29"/>
      <c r="X190" s="29"/>
      <c r="Y190" s="29"/>
      <c r="Z190" s="29"/>
      <c r="AA190" s="29"/>
      <c r="AB190" s="2555"/>
      <c r="AC190" s="2555"/>
      <c r="AD190" s="2555"/>
      <c r="AE190" s="2555"/>
      <c r="AP190" s="109"/>
    </row>
    <row r="191" spans="1:42" s="21" customFormat="1" ht="11.25" customHeight="1">
      <c r="A191" s="195"/>
      <c r="C191" s="2555" t="s">
        <v>2097</v>
      </c>
      <c r="D191" s="82" t="s">
        <v>2098</v>
      </c>
      <c r="E191" s="198"/>
      <c r="F191" s="199"/>
      <c r="G191" s="200"/>
      <c r="H191" s="200"/>
      <c r="I191" s="200"/>
      <c r="J191" s="2555"/>
      <c r="K191" s="2555"/>
      <c r="L191" s="2555"/>
      <c r="M191" s="2555"/>
      <c r="N191" s="205"/>
      <c r="O191" s="200"/>
      <c r="P191" s="200"/>
      <c r="R191" s="2555"/>
      <c r="S191" s="199"/>
      <c r="T191" s="22"/>
      <c r="U191" s="29"/>
      <c r="V191" s="29"/>
      <c r="W191" s="29"/>
      <c r="X191" s="29"/>
      <c r="Y191" s="29"/>
      <c r="Z191" s="29"/>
      <c r="AA191" s="29"/>
      <c r="AB191" s="2555"/>
      <c r="AC191" s="2555"/>
      <c r="AD191" s="2555"/>
      <c r="AE191" s="2555"/>
      <c r="AP191" s="109"/>
    </row>
    <row r="192" spans="1:42" s="21" customFormat="1" ht="11.25" customHeight="1">
      <c r="A192" s="195"/>
      <c r="C192" s="2555"/>
      <c r="D192" s="199" t="s">
        <v>2099</v>
      </c>
      <c r="E192" s="198"/>
      <c r="F192" s="199"/>
      <c r="G192" s="200"/>
      <c r="H192" s="200"/>
      <c r="I192" s="200"/>
      <c r="J192" s="2555"/>
      <c r="K192" s="2555"/>
      <c r="L192" s="2555"/>
      <c r="M192" s="2555"/>
      <c r="N192" s="205"/>
      <c r="O192" s="200"/>
      <c r="P192" s="200"/>
      <c r="R192" s="2555"/>
      <c r="S192" s="199"/>
      <c r="T192" s="22"/>
      <c r="U192" s="29"/>
      <c r="V192" s="29"/>
      <c r="W192" s="29"/>
      <c r="X192" s="29"/>
      <c r="Y192" s="29"/>
      <c r="Z192" s="29"/>
      <c r="AA192" s="29"/>
      <c r="AB192" s="2555"/>
      <c r="AC192" s="2555"/>
      <c r="AD192" s="2555"/>
      <c r="AE192" s="2555"/>
      <c r="AP192" s="109"/>
    </row>
    <row r="193" spans="1:42" s="21" customFormat="1" ht="12">
      <c r="A193" s="197"/>
      <c r="B193" s="34"/>
      <c r="C193" s="2555"/>
      <c r="D193" s="199"/>
      <c r="E193" s="198"/>
      <c r="F193" s="199"/>
      <c r="G193" s="200"/>
      <c r="H193" s="200"/>
      <c r="I193" s="200"/>
      <c r="J193" s="2555"/>
      <c r="K193" s="2555"/>
      <c r="L193" s="2555"/>
      <c r="M193" s="2555"/>
      <c r="N193" s="205"/>
      <c r="O193" s="200"/>
      <c r="P193" s="200"/>
      <c r="Q193" s="82"/>
      <c r="R193" s="82"/>
      <c r="S193" s="199"/>
      <c r="T193" s="22"/>
      <c r="U193" s="29"/>
      <c r="V193" s="29"/>
      <c r="W193" s="29"/>
      <c r="X193" s="29"/>
      <c r="Y193" s="29"/>
      <c r="Z193" s="29"/>
      <c r="AA193" s="29"/>
      <c r="AB193" s="2555"/>
      <c r="AC193" s="2555"/>
      <c r="AD193" s="2555"/>
      <c r="AE193" s="2555"/>
      <c r="AI193" s="4283"/>
      <c r="AJ193" s="4283"/>
      <c r="AL193" s="4459">
        <v>3914</v>
      </c>
      <c r="AM193" s="4459"/>
      <c r="AP193" s="109"/>
    </row>
    <row r="194" spans="1:42" s="21" customFormat="1" ht="11.25" customHeight="1">
      <c r="A194" s="197"/>
      <c r="B194" s="34"/>
      <c r="D194" s="2555" t="s">
        <v>144</v>
      </c>
      <c r="E194" s="82" t="s">
        <v>2479</v>
      </c>
      <c r="F194" s="199"/>
      <c r="G194" s="200"/>
      <c r="H194" s="200"/>
      <c r="I194" s="200"/>
      <c r="J194" s="2555"/>
      <c r="K194" s="2555"/>
      <c r="L194" s="2555"/>
      <c r="M194" s="2555"/>
      <c r="N194" s="205"/>
      <c r="O194" s="200"/>
      <c r="P194" s="200"/>
      <c r="Q194" s="82"/>
      <c r="R194" s="206"/>
      <c r="S194" s="199"/>
      <c r="T194" s="22"/>
      <c r="U194" s="2555"/>
      <c r="V194" s="82"/>
      <c r="W194" s="29"/>
      <c r="X194" s="29"/>
      <c r="Y194" s="29"/>
      <c r="Z194" s="29"/>
      <c r="AA194" s="29"/>
      <c r="AB194" s="2555"/>
      <c r="AC194" s="2555"/>
      <c r="AD194" s="2555"/>
      <c r="AE194" s="2555"/>
      <c r="AI194" s="4588" t="s">
        <v>294</v>
      </c>
      <c r="AJ194" s="206"/>
      <c r="AK194" s="4185"/>
      <c r="AL194" s="4186"/>
      <c r="AM194" s="4180"/>
      <c r="AP194" s="109"/>
    </row>
    <row r="195" spans="1:42" s="21" customFormat="1" ht="11.25" customHeight="1">
      <c r="A195" s="197"/>
      <c r="B195" s="34"/>
      <c r="D195" s="2555"/>
      <c r="E195" s="199" t="s">
        <v>2480</v>
      </c>
      <c r="F195" s="199"/>
      <c r="G195" s="200"/>
      <c r="H195" s="200"/>
      <c r="I195" s="200"/>
      <c r="J195" s="2555"/>
      <c r="K195" s="2555"/>
      <c r="L195" s="2555"/>
      <c r="M195" s="2555"/>
      <c r="N195" s="205"/>
      <c r="O195" s="200"/>
      <c r="P195" s="200"/>
      <c r="Q195" s="82"/>
      <c r="R195" s="206"/>
      <c r="S195" s="199"/>
      <c r="T195" s="22"/>
      <c r="U195" s="82"/>
      <c r="V195" s="34"/>
      <c r="W195" s="29"/>
      <c r="X195" s="29"/>
      <c r="Y195" s="29"/>
      <c r="Z195" s="29"/>
      <c r="AA195" s="29"/>
      <c r="AB195" s="2555"/>
      <c r="AC195" s="2555"/>
      <c r="AD195" s="2555"/>
      <c r="AE195" s="2555"/>
      <c r="AI195" s="4283"/>
      <c r="AJ195" s="206"/>
      <c r="AK195" s="4183"/>
      <c r="AL195" s="4187"/>
      <c r="AM195" s="4184"/>
      <c r="AP195" s="109"/>
    </row>
    <row r="196" spans="1:42" ht="6" customHeight="1">
      <c r="A196" s="194"/>
      <c r="AP196" s="209"/>
    </row>
    <row r="197" spans="1:42" s="21" customFormat="1" ht="11.25" customHeight="1">
      <c r="A197" s="197"/>
      <c r="B197" s="34"/>
      <c r="D197" s="2555" t="s">
        <v>149</v>
      </c>
      <c r="E197" s="82" t="s">
        <v>2481</v>
      </c>
      <c r="F197" s="199"/>
      <c r="G197" s="200"/>
      <c r="H197" s="200"/>
      <c r="I197" s="200"/>
      <c r="J197" s="2555"/>
      <c r="K197" s="2555"/>
      <c r="L197" s="2555"/>
      <c r="M197" s="2555"/>
      <c r="N197" s="205"/>
      <c r="O197" s="200"/>
      <c r="P197" s="200"/>
      <c r="Q197" s="82"/>
      <c r="R197" s="206"/>
      <c r="S197" s="199"/>
      <c r="T197" s="22"/>
      <c r="U197" s="2555"/>
      <c r="V197" s="82"/>
      <c r="W197" s="29"/>
      <c r="X197" s="29"/>
      <c r="Y197" s="29"/>
      <c r="Z197" s="29"/>
      <c r="AA197" s="29"/>
      <c r="AB197" s="2555"/>
      <c r="AC197" s="2555"/>
      <c r="AD197" s="2555"/>
      <c r="AE197" s="2555"/>
      <c r="AI197" s="4588" t="s">
        <v>296</v>
      </c>
      <c r="AJ197" s="206"/>
      <c r="AK197" s="4185"/>
      <c r="AL197" s="4186"/>
      <c r="AM197" s="4180"/>
      <c r="AP197" s="109"/>
    </row>
    <row r="198" spans="1:42" s="21" customFormat="1" ht="11.25" customHeight="1">
      <c r="A198" s="197"/>
      <c r="B198" s="34"/>
      <c r="D198" s="2555"/>
      <c r="E198" s="199" t="s">
        <v>2482</v>
      </c>
      <c r="F198" s="199"/>
      <c r="G198" s="200"/>
      <c r="H198" s="200"/>
      <c r="I198" s="200"/>
      <c r="J198" s="2555"/>
      <c r="K198" s="2555"/>
      <c r="L198" s="2555"/>
      <c r="M198" s="2555"/>
      <c r="N198" s="205"/>
      <c r="O198" s="200"/>
      <c r="P198" s="200"/>
      <c r="Q198" s="82"/>
      <c r="R198" s="206"/>
      <c r="S198" s="199"/>
      <c r="T198" s="22"/>
      <c r="U198" s="82"/>
      <c r="V198" s="34"/>
      <c r="W198" s="29"/>
      <c r="X198" s="29"/>
      <c r="Y198" s="29"/>
      <c r="Z198" s="29"/>
      <c r="AA198" s="29"/>
      <c r="AB198" s="2555"/>
      <c r="AC198" s="2555"/>
      <c r="AD198" s="2555"/>
      <c r="AE198" s="2555"/>
      <c r="AI198" s="4283"/>
      <c r="AJ198" s="206"/>
      <c r="AK198" s="4183"/>
      <c r="AL198" s="4187"/>
      <c r="AM198" s="4184"/>
      <c r="AP198" s="109"/>
    </row>
    <row r="199" spans="1:42" ht="6" customHeight="1">
      <c r="A199" s="194"/>
      <c r="AP199" s="209"/>
    </row>
    <row r="200" spans="1:42" s="21" customFormat="1" ht="11.25" customHeight="1">
      <c r="A200" s="197"/>
      <c r="B200" s="34"/>
      <c r="D200" s="2555" t="s">
        <v>153</v>
      </c>
      <c r="E200" s="82" t="s">
        <v>2483</v>
      </c>
      <c r="F200" s="199"/>
      <c r="G200" s="200"/>
      <c r="H200" s="200"/>
      <c r="I200" s="200"/>
      <c r="J200" s="2555"/>
      <c r="K200" s="2555"/>
      <c r="L200" s="2555"/>
      <c r="M200" s="2555"/>
      <c r="N200" s="205"/>
      <c r="O200" s="200"/>
      <c r="P200" s="200"/>
      <c r="Q200" s="82"/>
      <c r="R200" s="206"/>
      <c r="S200" s="199"/>
      <c r="T200" s="22"/>
      <c r="U200" s="2555"/>
      <c r="V200" s="82"/>
      <c r="W200" s="29"/>
      <c r="X200" s="29"/>
      <c r="Y200" s="29"/>
      <c r="Z200" s="29"/>
      <c r="AA200" s="29"/>
      <c r="AB200" s="2555"/>
      <c r="AC200" s="2555"/>
      <c r="AD200" s="2555"/>
      <c r="AE200" s="2555"/>
      <c r="AI200" s="82"/>
      <c r="AJ200" s="206"/>
      <c r="AP200" s="109"/>
    </row>
    <row r="201" spans="1:42" s="21" customFormat="1" ht="11.25" customHeight="1">
      <c r="A201" s="197"/>
      <c r="B201" s="34"/>
      <c r="D201" s="2555"/>
      <c r="E201" s="199" t="s">
        <v>2484</v>
      </c>
      <c r="F201" s="199"/>
      <c r="G201" s="200"/>
      <c r="H201" s="200"/>
      <c r="I201" s="200"/>
      <c r="J201" s="2555"/>
      <c r="K201" s="2555"/>
      <c r="L201" s="2555"/>
      <c r="M201" s="2555"/>
      <c r="N201" s="205"/>
      <c r="O201" s="200"/>
      <c r="P201" s="200"/>
      <c r="Q201" s="82"/>
      <c r="R201" s="206"/>
      <c r="S201" s="199"/>
      <c r="T201" s="22"/>
      <c r="U201" s="82"/>
      <c r="V201" s="34"/>
      <c r="W201" s="29"/>
      <c r="X201" s="29"/>
      <c r="Y201" s="29"/>
      <c r="Z201" s="29"/>
      <c r="AA201" s="29"/>
      <c r="AB201" s="2555"/>
      <c r="AC201" s="2555"/>
      <c r="AD201" s="2555"/>
      <c r="AE201" s="2555"/>
      <c r="AI201" s="82"/>
      <c r="AJ201" s="206"/>
      <c r="AP201" s="109"/>
    </row>
    <row r="202" spans="1:42" ht="6" customHeight="1">
      <c r="A202" s="194"/>
      <c r="D202" s="213"/>
      <c r="AP202" s="209"/>
    </row>
    <row r="203" spans="1:42" ht="11.25" customHeight="1">
      <c r="A203" s="194"/>
      <c r="D203" s="213"/>
      <c r="E203" s="2555" t="s">
        <v>232</v>
      </c>
      <c r="F203" s="82" t="s">
        <v>2089</v>
      </c>
      <c r="AI203" s="4588" t="s">
        <v>310</v>
      </c>
      <c r="AJ203" s="206"/>
      <c r="AK203" s="4185"/>
      <c r="AL203" s="4186"/>
      <c r="AM203" s="4180"/>
      <c r="AP203" s="209"/>
    </row>
    <row r="204" spans="1:42" ht="11.25" customHeight="1">
      <c r="A204" s="194"/>
      <c r="D204" s="213"/>
      <c r="E204" s="2555"/>
      <c r="F204" s="199" t="s">
        <v>2090</v>
      </c>
      <c r="AI204" s="4283"/>
      <c r="AJ204" s="206"/>
      <c r="AK204" s="4183"/>
      <c r="AL204" s="4187"/>
      <c r="AM204" s="4184"/>
      <c r="AP204" s="209"/>
    </row>
    <row r="205" spans="1:42" ht="3.75" customHeight="1">
      <c r="A205" s="194"/>
      <c r="D205" s="213"/>
      <c r="AP205" s="209"/>
    </row>
    <row r="206" spans="1:42" ht="11.25" customHeight="1">
      <c r="A206" s="194"/>
      <c r="D206" s="213"/>
      <c r="E206" s="2555" t="s">
        <v>318</v>
      </c>
      <c r="F206" s="82" t="s">
        <v>2091</v>
      </c>
      <c r="AI206" s="4588" t="s">
        <v>312</v>
      </c>
      <c r="AJ206" s="206"/>
      <c r="AK206" s="4185"/>
      <c r="AL206" s="4186"/>
      <c r="AM206" s="4180"/>
      <c r="AP206" s="209"/>
    </row>
    <row r="207" spans="1:42" ht="11.25" customHeight="1">
      <c r="A207" s="194"/>
      <c r="D207" s="213"/>
      <c r="E207" s="2555"/>
      <c r="F207" s="199" t="s">
        <v>2092</v>
      </c>
      <c r="AI207" s="4283"/>
      <c r="AJ207" s="206"/>
      <c r="AK207" s="4183"/>
      <c r="AL207" s="4187"/>
      <c r="AM207" s="4184"/>
      <c r="AP207" s="209"/>
    </row>
    <row r="208" spans="1:42" ht="3.75" customHeight="1">
      <c r="A208" s="194"/>
      <c r="D208" s="213"/>
      <c r="AP208" s="209"/>
    </row>
    <row r="209" spans="1:42" ht="11.25" customHeight="1">
      <c r="A209" s="194"/>
      <c r="D209" s="213"/>
      <c r="E209" s="2555" t="s">
        <v>736</v>
      </c>
      <c r="F209" s="82" t="s">
        <v>2100</v>
      </c>
      <c r="AI209" s="4588" t="s">
        <v>314</v>
      </c>
      <c r="AJ209" s="206"/>
      <c r="AK209" s="4185"/>
      <c r="AL209" s="4186"/>
      <c r="AM209" s="4180"/>
      <c r="AP209" s="209"/>
    </row>
    <row r="210" spans="1:42" ht="11.25" customHeight="1">
      <c r="A210" s="194"/>
      <c r="D210" s="213"/>
      <c r="E210" s="2555"/>
      <c r="F210" s="199" t="s">
        <v>2101</v>
      </c>
      <c r="AI210" s="4283"/>
      <c r="AJ210" s="206"/>
      <c r="AK210" s="4183"/>
      <c r="AL210" s="4187"/>
      <c r="AM210" s="4184"/>
      <c r="AP210" s="209"/>
    </row>
    <row r="211" spans="1:42" ht="3.75" customHeight="1">
      <c r="A211" s="194"/>
      <c r="D211" s="213"/>
      <c r="AP211" s="209"/>
    </row>
    <row r="212" spans="1:42" ht="11.25" customHeight="1">
      <c r="A212" s="194"/>
      <c r="D212" s="213"/>
      <c r="E212" s="2555" t="s">
        <v>860</v>
      </c>
      <c r="F212" s="82" t="s">
        <v>2093</v>
      </c>
      <c r="AI212" s="4588" t="s">
        <v>148</v>
      </c>
      <c r="AJ212" s="206"/>
      <c r="AK212" s="4185"/>
      <c r="AL212" s="4186"/>
      <c r="AM212" s="4180"/>
      <c r="AP212" s="209"/>
    </row>
    <row r="213" spans="1:42" ht="11.25" customHeight="1">
      <c r="A213" s="194"/>
      <c r="D213" s="213"/>
      <c r="E213" s="2555"/>
      <c r="F213" s="199" t="s">
        <v>2094</v>
      </c>
      <c r="AI213" s="4283"/>
      <c r="AJ213" s="206"/>
      <c r="AK213" s="4183"/>
      <c r="AL213" s="4187"/>
      <c r="AM213" s="4184"/>
      <c r="AP213" s="209"/>
    </row>
    <row r="214" spans="1:42" ht="3.75" customHeight="1">
      <c r="A214" s="194"/>
      <c r="D214" s="213"/>
      <c r="E214" s="2555"/>
      <c r="F214" s="199"/>
      <c r="AI214" s="2556"/>
      <c r="AJ214" s="206"/>
      <c r="AK214" s="231"/>
      <c r="AL214" s="231"/>
      <c r="AM214" s="231"/>
      <c r="AP214" s="209"/>
    </row>
    <row r="215" spans="1:42" ht="11.25" customHeight="1">
      <c r="A215" s="194"/>
      <c r="D215" s="213"/>
      <c r="E215" s="2555" t="s">
        <v>2102</v>
      </c>
      <c r="F215" s="82" t="s">
        <v>446</v>
      </c>
      <c r="AI215" s="4588" t="s">
        <v>152</v>
      </c>
      <c r="AJ215" s="206"/>
      <c r="AK215" s="4185"/>
      <c r="AL215" s="4186"/>
      <c r="AM215" s="4180"/>
      <c r="AP215" s="209"/>
    </row>
    <row r="216" spans="1:42" ht="11.25" customHeight="1">
      <c r="A216" s="194"/>
      <c r="D216" s="213"/>
      <c r="E216" s="2555"/>
      <c r="F216" s="199" t="s">
        <v>453</v>
      </c>
      <c r="AI216" s="4283"/>
      <c r="AJ216" s="206"/>
      <c r="AK216" s="4183"/>
      <c r="AL216" s="4187"/>
      <c r="AM216" s="4184"/>
      <c r="AP216" s="209"/>
    </row>
    <row r="217" spans="1:42" ht="6" customHeight="1">
      <c r="A217" s="194"/>
      <c r="D217" s="213"/>
      <c r="AP217" s="209"/>
    </row>
    <row r="218" spans="1:42" s="21" customFormat="1" ht="11.25" customHeight="1">
      <c r="A218" s="197"/>
      <c r="B218" s="34"/>
      <c r="D218" s="2555" t="s">
        <v>157</v>
      </c>
      <c r="E218" s="82" t="s">
        <v>2485</v>
      </c>
      <c r="F218" s="199"/>
      <c r="G218" s="200"/>
      <c r="H218" s="200"/>
      <c r="I218" s="200"/>
      <c r="J218" s="2555"/>
      <c r="K218" s="2555"/>
      <c r="L218" s="2555"/>
      <c r="M218" s="2555"/>
      <c r="N218" s="205"/>
      <c r="O218" s="200"/>
      <c r="P218" s="200"/>
      <c r="Q218" s="82"/>
      <c r="R218" s="206"/>
      <c r="S218" s="199"/>
      <c r="T218" s="22"/>
      <c r="U218" s="2555"/>
      <c r="V218" s="82"/>
      <c r="W218" s="29"/>
      <c r="X218" s="29"/>
      <c r="Y218" s="29"/>
      <c r="Z218" s="29"/>
      <c r="AA218" s="29"/>
      <c r="AB218" s="2555"/>
      <c r="AC218" s="2555"/>
      <c r="AD218" s="2555"/>
      <c r="AE218" s="2555"/>
      <c r="AI218" s="4283">
        <v>99</v>
      </c>
      <c r="AJ218" s="206"/>
      <c r="AK218" s="4185"/>
      <c r="AL218" s="4186"/>
      <c r="AM218" s="4180"/>
      <c r="AP218" s="109"/>
    </row>
    <row r="219" spans="1:42" s="21" customFormat="1" ht="11.25" customHeight="1">
      <c r="A219" s="197"/>
      <c r="B219" s="34"/>
      <c r="D219" s="2555"/>
      <c r="E219" s="199" t="s">
        <v>2486</v>
      </c>
      <c r="F219" s="199"/>
      <c r="G219" s="200"/>
      <c r="H219" s="200"/>
      <c r="I219" s="200"/>
      <c r="J219" s="2555"/>
      <c r="K219" s="2555"/>
      <c r="L219" s="2555"/>
      <c r="M219" s="2555"/>
      <c r="N219" s="205"/>
      <c r="O219" s="200"/>
      <c r="P219" s="200"/>
      <c r="Q219" s="82"/>
      <c r="R219" s="206"/>
      <c r="S219" s="199"/>
      <c r="T219" s="22"/>
      <c r="U219" s="82"/>
      <c r="V219" s="34"/>
      <c r="W219" s="29"/>
      <c r="X219" s="29"/>
      <c r="Y219" s="29"/>
      <c r="Z219" s="29"/>
      <c r="AA219" s="29"/>
      <c r="AB219" s="2555"/>
      <c r="AC219" s="2555"/>
      <c r="AD219" s="2555"/>
      <c r="AE219" s="2555"/>
      <c r="AI219" s="4283"/>
      <c r="AJ219" s="206"/>
      <c r="AK219" s="4183"/>
      <c r="AL219" s="4187"/>
      <c r="AM219" s="4184"/>
      <c r="AP219" s="109"/>
    </row>
    <row r="220" spans="1:42" ht="11.25" customHeight="1">
      <c r="A220" s="194"/>
      <c r="AP220" s="209"/>
    </row>
    <row r="221" spans="1:42" ht="11.25" customHeight="1">
      <c r="A221" s="201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212"/>
    </row>
    <row r="222" spans="1:42" ht="16.5" customHeight="1">
      <c r="A222" s="214"/>
      <c r="B222" s="215"/>
      <c r="C222" s="215"/>
      <c r="D222" s="215"/>
      <c r="E222" s="215"/>
      <c r="F222" s="215"/>
      <c r="G222" s="215"/>
      <c r="H222" s="215"/>
      <c r="I222" s="215"/>
      <c r="J222" s="215"/>
      <c r="K222" s="215"/>
      <c r="L222" s="215"/>
      <c r="M222" s="215"/>
      <c r="N222" s="215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 s="215"/>
      <c r="AC222" s="215"/>
      <c r="AD222" s="215"/>
      <c r="AE222" s="215"/>
      <c r="AF222" s="215"/>
      <c r="AG222" s="215"/>
      <c r="AH222" s="215"/>
      <c r="AI222" s="215"/>
      <c r="AJ222" s="215"/>
      <c r="AK222" s="215"/>
      <c r="AL222" s="215"/>
      <c r="AM222" s="215"/>
      <c r="AN222" s="215"/>
      <c r="AO222" s="215"/>
      <c r="AP222" s="232"/>
    </row>
    <row r="223" spans="1:42" ht="11.25" customHeight="1">
      <c r="A223" s="214"/>
      <c r="B223" s="216" t="s">
        <v>630</v>
      </c>
      <c r="C223" s="217" t="s">
        <v>2490</v>
      </c>
      <c r="D223" s="215"/>
      <c r="E223" s="215"/>
      <c r="F223" s="215"/>
      <c r="G223" s="215"/>
      <c r="H223" s="215"/>
      <c r="I223" s="215"/>
      <c r="J223" s="215"/>
      <c r="K223" s="215"/>
      <c r="L223" s="215"/>
      <c r="M223" s="215"/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/>
      <c r="AK223" s="215"/>
      <c r="AL223" s="215"/>
      <c r="AM223" s="215"/>
      <c r="AN223" s="215"/>
      <c r="AO223" s="215"/>
      <c r="AP223" s="232"/>
    </row>
    <row r="224" spans="1:42" ht="11.25" customHeight="1">
      <c r="A224" s="214"/>
      <c r="B224" s="215"/>
      <c r="C224" s="218" t="s">
        <v>2491</v>
      </c>
      <c r="D224" s="215"/>
      <c r="E224" s="215"/>
      <c r="F224" s="215"/>
      <c r="G224" s="215"/>
      <c r="H224" s="215"/>
      <c r="I224" s="215"/>
      <c r="J224" s="215"/>
      <c r="K224" s="215"/>
      <c r="L224" s="215"/>
      <c r="M224" s="215"/>
      <c r="N224" s="215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/>
      <c r="AL224" s="215"/>
      <c r="AM224" s="215"/>
      <c r="AN224" s="215"/>
      <c r="AO224" s="215"/>
      <c r="AP224" s="232"/>
    </row>
    <row r="225" spans="1:52" ht="11.25" customHeight="1">
      <c r="A225" s="219"/>
      <c r="B225" s="220"/>
      <c r="C225" s="221"/>
      <c r="D225" s="220"/>
      <c r="E225" s="220"/>
      <c r="F225" s="220"/>
      <c r="G225" s="220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33"/>
    </row>
    <row r="226" spans="1:52" ht="12" customHeight="1">
      <c r="A226" s="4513">
        <v>54</v>
      </c>
      <c r="B226" s="4220"/>
      <c r="C226" s="4220"/>
      <c r="D226" s="4220"/>
      <c r="E226" s="4220"/>
      <c r="F226" s="4220"/>
      <c r="G226" s="4220"/>
      <c r="H226" s="4220"/>
      <c r="I226" s="4220"/>
      <c r="J226" s="4220"/>
      <c r="K226" s="4220"/>
      <c r="L226" s="4220"/>
      <c r="M226" s="4220"/>
      <c r="N226" s="4220"/>
      <c r="O226" s="4220"/>
      <c r="P226" s="4220"/>
      <c r="Q226" s="4220"/>
      <c r="R226" s="4220"/>
      <c r="S226" s="4220"/>
      <c r="T226" s="4220"/>
      <c r="U226" s="4220"/>
      <c r="V226" s="4220"/>
      <c r="W226" s="4220"/>
      <c r="X226" s="4220"/>
      <c r="Y226" s="4220"/>
      <c r="Z226" s="4220"/>
      <c r="AA226" s="4220"/>
      <c r="AB226" s="4220"/>
      <c r="AC226" s="4220"/>
      <c r="AD226" s="4220"/>
      <c r="AE226" s="4220"/>
      <c r="AF226" s="4220"/>
      <c r="AG226" s="4220"/>
      <c r="AH226" s="4220"/>
      <c r="AI226" s="4220"/>
      <c r="AJ226" s="4220"/>
      <c r="AK226" s="4220"/>
      <c r="AL226" s="4220"/>
      <c r="AM226" s="4220"/>
      <c r="AN226" s="4220"/>
      <c r="AO226" s="4220"/>
      <c r="AP226" s="4220"/>
    </row>
    <row r="227" spans="1:52" ht="11.25" customHeight="1"/>
    <row r="228" spans="1:52" ht="11.25" customHeight="1"/>
    <row r="229" spans="1:52" s="21" customFormat="1" ht="15" customHeight="1">
      <c r="A229" s="26"/>
      <c r="B229" s="4316" t="s">
        <v>1183</v>
      </c>
      <c r="C229" s="4317"/>
      <c r="D229" s="4317"/>
      <c r="E229" s="4317"/>
      <c r="F229" s="4317"/>
      <c r="G229" s="4317"/>
      <c r="H229" s="4317"/>
      <c r="I229" s="4318"/>
      <c r="J229" s="4322" t="s">
        <v>2037</v>
      </c>
      <c r="K229" s="4323"/>
      <c r="L229" s="78"/>
      <c r="M229" s="138" t="s">
        <v>2063</v>
      </c>
      <c r="N229" s="79"/>
      <c r="O229" s="79"/>
      <c r="P229" s="79"/>
      <c r="Q229" s="2558"/>
      <c r="R229" s="2558"/>
      <c r="S229" s="2558"/>
      <c r="T229" s="2558"/>
      <c r="U229" s="2558"/>
      <c r="V229" s="2558"/>
      <c r="W229" s="2558"/>
      <c r="X229" s="78"/>
      <c r="Z229" s="79"/>
      <c r="AA229" s="79"/>
      <c r="AB229" s="79"/>
      <c r="AC229" s="2558"/>
      <c r="AD229" s="2558"/>
      <c r="AE229" s="2558"/>
      <c r="AF229" s="2558"/>
      <c r="AG229" s="2558"/>
      <c r="AH229" s="2558"/>
      <c r="AI229" s="2558"/>
      <c r="AJ229" s="2558"/>
      <c r="AK229" s="2558"/>
      <c r="AL229" s="2558"/>
      <c r="AM229" s="2558"/>
      <c r="AN229" s="2558"/>
      <c r="AO229" s="2558"/>
      <c r="AP229" s="2558"/>
      <c r="AQ229" s="82"/>
      <c r="AR229" s="82"/>
      <c r="AS229" s="82"/>
      <c r="AT229" s="82"/>
    </row>
    <row r="230" spans="1:52" s="21" customFormat="1" ht="15" customHeight="1">
      <c r="A230" s="27"/>
      <c r="B230" s="4319"/>
      <c r="C230" s="4320"/>
      <c r="D230" s="4320"/>
      <c r="E230" s="4320"/>
      <c r="F230" s="4320"/>
      <c r="G230" s="4320"/>
      <c r="H230" s="4320"/>
      <c r="I230" s="4321"/>
      <c r="J230" s="4324"/>
      <c r="K230" s="4325"/>
      <c r="L230" s="80"/>
      <c r="M230" s="139" t="s">
        <v>2064</v>
      </c>
      <c r="N230" s="81"/>
      <c r="O230" s="81"/>
      <c r="P230" s="81"/>
      <c r="Q230" s="103"/>
      <c r="R230" s="103"/>
      <c r="S230" s="103"/>
      <c r="T230" s="103"/>
      <c r="U230" s="82"/>
      <c r="V230" s="82"/>
      <c r="W230" s="82"/>
      <c r="X230" s="80"/>
      <c r="Z230" s="81"/>
      <c r="AA230" s="81"/>
      <c r="AB230" s="81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82"/>
      <c r="AM230" s="82"/>
      <c r="AN230" s="82"/>
      <c r="AO230" s="82"/>
      <c r="AP230" s="82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</row>
    <row r="231" spans="1:52" s="21" customFormat="1" ht="12" thickBot="1">
      <c r="A231" s="2556"/>
      <c r="B231" s="29"/>
      <c r="C231" s="2555"/>
      <c r="D231" s="2555"/>
      <c r="E231" s="2555"/>
      <c r="F231" s="2555"/>
      <c r="G231" s="2555"/>
      <c r="H231" s="2555"/>
      <c r="I231" s="82"/>
      <c r="J231" s="2555"/>
      <c r="K231" s="2555"/>
      <c r="L231" s="2555"/>
      <c r="M231" s="2555"/>
      <c r="N231" s="2555"/>
      <c r="O231" s="82"/>
      <c r="P231" s="82"/>
      <c r="Q231" s="82"/>
      <c r="R231" s="82"/>
      <c r="S231" s="82"/>
      <c r="T231" s="82"/>
      <c r="U231" s="82"/>
      <c r="V231" s="82"/>
      <c r="W231" s="82"/>
      <c r="X231" s="2555"/>
      <c r="Y231" s="2555"/>
      <c r="Z231" s="2555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</row>
    <row r="232" spans="1:52" s="21" customFormat="1" ht="9" customHeight="1">
      <c r="A232" s="2556"/>
      <c r="B232" s="31"/>
      <c r="C232" s="32"/>
      <c r="D232" s="32"/>
      <c r="E232" s="32"/>
      <c r="F232" s="32"/>
      <c r="G232" s="32"/>
      <c r="H232" s="32"/>
      <c r="I232" s="83"/>
      <c r="J232" s="32"/>
      <c r="K232" s="32"/>
      <c r="L232" s="32"/>
      <c r="M232" s="32"/>
      <c r="N232" s="32"/>
      <c r="O232" s="83"/>
      <c r="P232" s="83"/>
      <c r="Q232" s="83"/>
      <c r="R232" s="83"/>
      <c r="S232" s="83"/>
      <c r="T232" s="83"/>
      <c r="U232" s="83"/>
      <c r="V232" s="83"/>
      <c r="W232" s="83"/>
      <c r="X232" s="32"/>
      <c r="Y232" s="32"/>
      <c r="Z232" s="32"/>
      <c r="AA232" s="83"/>
      <c r="AB232" s="83"/>
      <c r="AC232" s="83"/>
      <c r="AD232" s="83"/>
      <c r="AE232" s="83"/>
      <c r="AF232" s="83"/>
      <c r="AG232" s="83"/>
      <c r="AH232" s="83"/>
      <c r="AI232" s="83"/>
      <c r="AJ232" s="108"/>
      <c r="AK232" s="82"/>
      <c r="AL232" s="82"/>
      <c r="AM232" s="82"/>
      <c r="AN232" s="82"/>
      <c r="AP232" s="2581"/>
      <c r="AQ232" s="1508"/>
      <c r="AR232" s="82"/>
      <c r="AS232" s="82"/>
    </row>
    <row r="233" spans="1:52" s="21" customFormat="1" ht="11.25">
      <c r="A233" s="26"/>
      <c r="B233" s="33"/>
      <c r="C233" s="34" t="s">
        <v>2103</v>
      </c>
      <c r="D233" s="34" t="s">
        <v>2104</v>
      </c>
      <c r="AJ233" s="109"/>
      <c r="AP233" s="2581"/>
      <c r="AQ233" s="2581"/>
    </row>
    <row r="234" spans="1:52" s="21" customFormat="1" ht="11.25">
      <c r="A234" s="26"/>
      <c r="B234" s="33"/>
      <c r="C234" s="34"/>
      <c r="D234" s="35" t="s">
        <v>2105</v>
      </c>
      <c r="AJ234" s="109"/>
      <c r="AP234" s="2581"/>
      <c r="AQ234" s="2581"/>
    </row>
    <row r="235" spans="1:52" s="21" customFormat="1" ht="9.75" customHeight="1" thickBot="1">
      <c r="A235" s="26"/>
      <c r="B235" s="33"/>
      <c r="AJ235" s="110"/>
      <c r="AP235" s="2581"/>
      <c r="AQ235" s="2581"/>
    </row>
    <row r="236" spans="1:52" s="21" customFormat="1" ht="3.75" customHeight="1">
      <c r="A236" s="26"/>
      <c r="B236" s="36"/>
      <c r="C236" s="37"/>
      <c r="D236" s="37"/>
      <c r="E236" s="37"/>
      <c r="F236" s="37"/>
      <c r="G236" s="37"/>
      <c r="H236" s="37"/>
      <c r="I236" s="37"/>
      <c r="J236" s="37"/>
      <c r="K236" s="84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111"/>
    </row>
    <row r="237" spans="1:52" ht="15" customHeight="1">
      <c r="A237" s="39"/>
      <c r="B237" s="4633"/>
      <c r="E237" s="40"/>
      <c r="F237" s="40"/>
      <c r="G237" s="40"/>
      <c r="H237" s="40"/>
      <c r="I237" s="40"/>
      <c r="J237" s="40"/>
      <c r="K237" s="40"/>
      <c r="L237" s="4580" t="s">
        <v>2106</v>
      </c>
      <c r="M237" s="4581"/>
      <c r="N237" s="4581"/>
      <c r="O237" s="4581"/>
      <c r="P237" s="4581"/>
      <c r="Q237" s="4581"/>
      <c r="R237" s="4581"/>
      <c r="S237" s="4581"/>
      <c r="T237" s="4581"/>
      <c r="U237" s="4581"/>
      <c r="V237" s="4581"/>
      <c r="W237" s="4581"/>
      <c r="X237" s="4581"/>
      <c r="Y237" s="4581"/>
      <c r="Z237" s="4581"/>
      <c r="AA237" s="4581"/>
      <c r="AB237" s="4581"/>
      <c r="AC237" s="4581"/>
      <c r="AD237" s="4581"/>
      <c r="AE237" s="4581"/>
      <c r="AF237" s="4581"/>
      <c r="AG237" s="4581"/>
      <c r="AH237" s="4581"/>
      <c r="AI237" s="4581"/>
      <c r="AJ237" s="4584"/>
      <c r="AK237" s="112"/>
      <c r="AL237" s="112"/>
      <c r="AM237" s="112"/>
      <c r="AN237" s="112"/>
      <c r="AO237" s="21"/>
      <c r="AP237" s="21"/>
    </row>
    <row r="238" spans="1:52" ht="15" customHeight="1">
      <c r="A238" s="39"/>
      <c r="B238" s="4633"/>
      <c r="D238" s="41"/>
      <c r="E238" s="41"/>
      <c r="F238" s="41"/>
      <c r="G238" s="41"/>
      <c r="H238" s="41"/>
      <c r="I238" s="41"/>
      <c r="J238" s="41"/>
      <c r="K238" s="41"/>
      <c r="L238" s="4580"/>
      <c r="M238" s="4581"/>
      <c r="N238" s="4581"/>
      <c r="O238" s="4581"/>
      <c r="P238" s="4581"/>
      <c r="Q238" s="4581"/>
      <c r="R238" s="4581"/>
      <c r="S238" s="4581"/>
      <c r="T238" s="4581"/>
      <c r="U238" s="4581"/>
      <c r="V238" s="4581"/>
      <c r="W238" s="4581"/>
      <c r="X238" s="4581"/>
      <c r="Y238" s="4581"/>
      <c r="Z238" s="4581"/>
      <c r="AA238" s="4581"/>
      <c r="AB238" s="4581"/>
      <c r="AC238" s="4581"/>
      <c r="AD238" s="4581"/>
      <c r="AE238" s="4581"/>
      <c r="AF238" s="4581"/>
      <c r="AG238" s="4581"/>
      <c r="AH238" s="4581"/>
      <c r="AI238" s="4581"/>
      <c r="AJ238" s="4584"/>
      <c r="AK238" s="112"/>
      <c r="AL238" s="112"/>
      <c r="AM238" s="112"/>
      <c r="AN238" s="112"/>
      <c r="AO238" s="112"/>
      <c r="AP238" s="116"/>
    </row>
    <row r="239" spans="1:52" ht="15" customHeight="1">
      <c r="A239" s="39"/>
      <c r="B239" s="4633"/>
      <c r="D239" s="41"/>
      <c r="E239" s="41"/>
      <c r="F239" s="41"/>
      <c r="G239" s="41"/>
      <c r="H239" s="41"/>
      <c r="I239" s="41"/>
      <c r="J239" s="41"/>
      <c r="K239" s="41"/>
      <c r="L239" s="3552" t="s">
        <v>2107</v>
      </c>
      <c r="M239" s="3553"/>
      <c r="N239" s="3553"/>
      <c r="O239" s="3553"/>
      <c r="P239" s="3553"/>
      <c r="Q239" s="3553"/>
      <c r="R239" s="3553"/>
      <c r="S239" s="3553"/>
      <c r="T239" s="3553"/>
      <c r="U239" s="3553"/>
      <c r="V239" s="3553"/>
      <c r="W239" s="3553"/>
      <c r="X239" s="3553"/>
      <c r="Y239" s="3553"/>
      <c r="Z239" s="3553"/>
      <c r="AA239" s="3553"/>
      <c r="AB239" s="3553"/>
      <c r="AC239" s="3553"/>
      <c r="AD239" s="3553"/>
      <c r="AE239" s="3553"/>
      <c r="AF239" s="3553"/>
      <c r="AG239" s="3553"/>
      <c r="AH239" s="3553"/>
      <c r="AI239" s="3553"/>
      <c r="AJ239" s="3570"/>
      <c r="AK239" s="112"/>
      <c r="AL239" s="112"/>
      <c r="AM239" s="112"/>
      <c r="AN239" s="112"/>
      <c r="AO239" s="112"/>
      <c r="AP239" s="116"/>
    </row>
    <row r="240" spans="1:52" ht="15" customHeight="1">
      <c r="A240" s="39"/>
      <c r="B240" s="4633"/>
      <c r="K240" s="41"/>
      <c r="L240" s="3552"/>
      <c r="M240" s="3553"/>
      <c r="N240" s="3553"/>
      <c r="O240" s="3553"/>
      <c r="P240" s="3553"/>
      <c r="Q240" s="3553"/>
      <c r="R240" s="3553"/>
      <c r="S240" s="3553"/>
      <c r="T240" s="3553"/>
      <c r="U240" s="3553"/>
      <c r="V240" s="3553"/>
      <c r="W240" s="3553"/>
      <c r="X240" s="3553"/>
      <c r="Y240" s="3553"/>
      <c r="Z240" s="3553"/>
      <c r="AA240" s="3553"/>
      <c r="AB240" s="3553"/>
      <c r="AC240" s="3553"/>
      <c r="AD240" s="3553"/>
      <c r="AE240" s="3553"/>
      <c r="AF240" s="3553"/>
      <c r="AG240" s="3553"/>
      <c r="AH240" s="3553"/>
      <c r="AI240" s="3553"/>
      <c r="AJ240" s="3570"/>
      <c r="AK240" s="112"/>
      <c r="AL240" s="112"/>
      <c r="AM240" s="112"/>
      <c r="AN240" s="112"/>
      <c r="AO240" s="112"/>
      <c r="AP240" s="116"/>
    </row>
    <row r="241" spans="1:42" ht="7.5" customHeight="1">
      <c r="A241" s="39"/>
      <c r="B241" s="4633"/>
      <c r="C241" s="222"/>
      <c r="D241" s="222"/>
      <c r="E241" s="222"/>
      <c r="F241" s="222"/>
      <c r="G241" s="222"/>
      <c r="H241" s="222"/>
      <c r="I241" s="222"/>
      <c r="J241" s="222"/>
      <c r="K241" s="43"/>
      <c r="L241" s="87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112"/>
      <c r="Y241" s="112"/>
      <c r="Z241" s="112"/>
      <c r="AA241" s="112"/>
      <c r="AB241" s="107"/>
      <c r="AC241" s="107"/>
      <c r="AD241" s="107"/>
      <c r="AE241" s="107"/>
      <c r="AF241" s="107"/>
      <c r="AG241" s="107"/>
      <c r="AH241" s="107"/>
      <c r="AI241" s="107"/>
      <c r="AJ241" s="113"/>
      <c r="AK241" s="107"/>
      <c r="AL241" s="107"/>
      <c r="AM241" s="107"/>
      <c r="AN241" s="107"/>
      <c r="AO241" s="107"/>
      <c r="AP241" s="117"/>
    </row>
    <row r="242" spans="1:42" ht="15" customHeight="1">
      <c r="A242" s="39"/>
      <c r="B242" s="4568" t="s">
        <v>2045</v>
      </c>
      <c r="C242" s="4569"/>
      <c r="D242" s="4569"/>
      <c r="E242" s="4569"/>
      <c r="F242" s="4569"/>
      <c r="G242" s="4569"/>
      <c r="H242" s="4569"/>
      <c r="I242" s="4569"/>
      <c r="J242" s="4569"/>
      <c r="K242" s="4570"/>
      <c r="L242" s="4571" t="s">
        <v>2108</v>
      </c>
      <c r="M242" s="4572"/>
      <c r="N242" s="4572"/>
      <c r="O242" s="4572"/>
      <c r="P242" s="4572"/>
      <c r="Q242" s="4572"/>
      <c r="R242" s="4572"/>
      <c r="S242" s="4572"/>
      <c r="T242" s="4572"/>
      <c r="U242" s="4572"/>
      <c r="V242" s="4572"/>
      <c r="W242" s="4573"/>
      <c r="X242" s="4577" t="s">
        <v>2109</v>
      </c>
      <c r="Y242" s="4578"/>
      <c r="Z242" s="4578"/>
      <c r="AA242" s="4579"/>
      <c r="AB242" s="4577" t="s">
        <v>2110</v>
      </c>
      <c r="AC242" s="4578"/>
      <c r="AD242" s="4578"/>
      <c r="AE242" s="4579"/>
      <c r="AF242" s="4577" t="s">
        <v>448</v>
      </c>
      <c r="AG242" s="4578"/>
      <c r="AH242" s="4578"/>
      <c r="AI242" s="4578"/>
      <c r="AJ242" s="4583"/>
      <c r="AK242" s="107"/>
      <c r="AL242" s="107"/>
      <c r="AM242" s="107"/>
      <c r="AN242" s="107"/>
      <c r="AO242" s="107"/>
      <c r="AP242" s="117"/>
    </row>
    <row r="243" spans="1:42" ht="15" customHeight="1">
      <c r="A243" s="39"/>
      <c r="B243" s="4585" t="s">
        <v>2046</v>
      </c>
      <c r="C243" s="4586"/>
      <c r="D243" s="4586"/>
      <c r="E243" s="4586"/>
      <c r="F243" s="4586"/>
      <c r="G243" s="4586"/>
      <c r="H243" s="4586"/>
      <c r="I243" s="4586"/>
      <c r="J243" s="4586"/>
      <c r="K243" s="4587"/>
      <c r="L243" s="4574"/>
      <c r="M243" s="4575"/>
      <c r="N243" s="4575"/>
      <c r="O243" s="4575"/>
      <c r="P243" s="4575"/>
      <c r="Q243" s="4575"/>
      <c r="R243" s="4575"/>
      <c r="S243" s="4575"/>
      <c r="T243" s="4575"/>
      <c r="U243" s="4575"/>
      <c r="V243" s="4575"/>
      <c r="W243" s="4576"/>
      <c r="X243" s="4580"/>
      <c r="Y243" s="4581"/>
      <c r="Z243" s="4581"/>
      <c r="AA243" s="4582"/>
      <c r="AB243" s="4580"/>
      <c r="AC243" s="4581"/>
      <c r="AD243" s="4581"/>
      <c r="AE243" s="4582"/>
      <c r="AF243" s="4580"/>
      <c r="AG243" s="4581"/>
      <c r="AH243" s="4581"/>
      <c r="AI243" s="4581"/>
      <c r="AJ243" s="4584"/>
      <c r="AK243" s="107"/>
      <c r="AL243" s="107"/>
      <c r="AM243" s="107"/>
      <c r="AN243" s="107"/>
      <c r="AO243" s="107"/>
      <c r="AP243" s="117"/>
    </row>
    <row r="244" spans="1:42" ht="15" customHeight="1">
      <c r="A244" s="39"/>
      <c r="B244" s="4633"/>
      <c r="G244" s="43"/>
      <c r="H244" s="43"/>
      <c r="I244" s="43"/>
      <c r="J244" s="43"/>
      <c r="K244" s="43"/>
      <c r="L244" s="3552" t="s">
        <v>2111</v>
      </c>
      <c r="M244" s="3553"/>
      <c r="N244" s="3553"/>
      <c r="O244" s="3553"/>
      <c r="P244" s="3553"/>
      <c r="Q244" s="3553"/>
      <c r="R244" s="3553"/>
      <c r="S244" s="3553"/>
      <c r="T244" s="3553"/>
      <c r="U244" s="3553"/>
      <c r="V244" s="3553"/>
      <c r="W244" s="3554"/>
      <c r="X244" s="4580"/>
      <c r="Y244" s="4581"/>
      <c r="Z244" s="4581"/>
      <c r="AA244" s="4582"/>
      <c r="AB244" s="4580"/>
      <c r="AC244" s="4581"/>
      <c r="AD244" s="4581"/>
      <c r="AE244" s="4582"/>
      <c r="AF244" s="4580"/>
      <c r="AG244" s="4581"/>
      <c r="AH244" s="4581"/>
      <c r="AI244" s="4581"/>
      <c r="AJ244" s="4584"/>
      <c r="AK244" s="107"/>
      <c r="AL244" s="107"/>
      <c r="AM244" s="107"/>
      <c r="AN244" s="107"/>
      <c r="AO244" s="107"/>
      <c r="AP244" s="117"/>
    </row>
    <row r="245" spans="1:42" ht="8.25" customHeight="1">
      <c r="A245" s="39"/>
      <c r="B245" s="4633"/>
      <c r="G245" s="43"/>
      <c r="H245" s="43"/>
      <c r="I245" s="43"/>
      <c r="J245" s="43"/>
      <c r="K245" s="43"/>
      <c r="L245" s="3552"/>
      <c r="M245" s="3553"/>
      <c r="N245" s="3553"/>
      <c r="O245" s="3553"/>
      <c r="P245" s="3553"/>
      <c r="Q245" s="3553"/>
      <c r="R245" s="3553"/>
      <c r="S245" s="3553"/>
      <c r="T245" s="3553"/>
      <c r="U245" s="3553"/>
      <c r="V245" s="3553"/>
      <c r="W245" s="3554"/>
      <c r="X245" s="4580"/>
      <c r="Y245" s="4581"/>
      <c r="Z245" s="4581"/>
      <c r="AA245" s="4582"/>
      <c r="AB245" s="4580"/>
      <c r="AC245" s="4581"/>
      <c r="AD245" s="4581"/>
      <c r="AE245" s="4582"/>
      <c r="AF245" s="4580"/>
      <c r="AG245" s="4581"/>
      <c r="AH245" s="4581"/>
      <c r="AI245" s="4581"/>
      <c r="AJ245" s="4584"/>
      <c r="AK245" s="107"/>
      <c r="AL245" s="107"/>
      <c r="AM245" s="107"/>
      <c r="AN245" s="107"/>
      <c r="AO245" s="107"/>
      <c r="AP245" s="117"/>
    </row>
    <row r="246" spans="1:42" ht="10.5" customHeight="1">
      <c r="A246" s="39"/>
      <c r="B246" s="4633"/>
      <c r="G246" s="43"/>
      <c r="H246" s="43"/>
      <c r="I246" s="43"/>
      <c r="J246" s="43"/>
      <c r="K246" s="43"/>
      <c r="L246" s="223"/>
      <c r="M246" s="224"/>
      <c r="N246" s="224"/>
      <c r="O246" s="225"/>
      <c r="P246" s="223"/>
      <c r="Q246" s="224"/>
      <c r="R246" s="224"/>
      <c r="S246" s="225"/>
      <c r="T246" s="227"/>
      <c r="U246" s="228"/>
      <c r="V246" s="228"/>
      <c r="W246" s="229"/>
      <c r="X246" s="3552" t="s">
        <v>2112</v>
      </c>
      <c r="Y246" s="3553"/>
      <c r="Z246" s="3553"/>
      <c r="AA246" s="3554"/>
      <c r="AB246" s="3552" t="s">
        <v>2113</v>
      </c>
      <c r="AC246" s="3553"/>
      <c r="AD246" s="3553"/>
      <c r="AE246" s="3554"/>
      <c r="AF246" s="3552" t="s">
        <v>454</v>
      </c>
      <c r="AG246" s="3553"/>
      <c r="AH246" s="3553"/>
      <c r="AI246" s="3553"/>
      <c r="AJ246" s="3570"/>
      <c r="AK246" s="2551"/>
      <c r="AL246" s="2551"/>
      <c r="AM246" s="2551"/>
      <c r="AN246" s="2551"/>
      <c r="AO246" s="2551"/>
      <c r="AP246" s="2551"/>
    </row>
    <row r="247" spans="1:42" ht="15" customHeight="1">
      <c r="A247" s="39"/>
      <c r="B247" s="4633"/>
      <c r="G247" s="43"/>
      <c r="H247" s="43"/>
      <c r="I247" s="43"/>
      <c r="J247" s="43"/>
      <c r="K247" s="43"/>
      <c r="L247" s="3543" t="s">
        <v>2114</v>
      </c>
      <c r="M247" s="3540"/>
      <c r="N247" s="3540"/>
      <c r="O247" s="3541"/>
      <c r="P247" s="3543" t="s">
        <v>2115</v>
      </c>
      <c r="Q247" s="3540"/>
      <c r="R247" s="3540"/>
      <c r="S247" s="3541"/>
      <c r="T247" s="3543" t="s">
        <v>2116</v>
      </c>
      <c r="U247" s="3540"/>
      <c r="V247" s="3540"/>
      <c r="W247" s="3541"/>
      <c r="X247" s="3552"/>
      <c r="Y247" s="3553"/>
      <c r="Z247" s="3553"/>
      <c r="AA247" s="3554"/>
      <c r="AB247" s="3552"/>
      <c r="AC247" s="3553"/>
      <c r="AD247" s="3553"/>
      <c r="AE247" s="3554"/>
      <c r="AF247" s="3552"/>
      <c r="AG247" s="3553"/>
      <c r="AH247" s="3553"/>
      <c r="AI247" s="3553"/>
      <c r="AJ247" s="3570"/>
      <c r="AK247" s="2551"/>
      <c r="AL247" s="2551"/>
      <c r="AM247" s="2551"/>
      <c r="AN247" s="2551"/>
      <c r="AO247" s="2551"/>
      <c r="AP247" s="2551"/>
    </row>
    <row r="248" spans="1:42" ht="15" customHeight="1">
      <c r="A248" s="39"/>
      <c r="B248" s="4633"/>
      <c r="G248" s="43"/>
      <c r="H248" s="43"/>
      <c r="I248" s="43"/>
      <c r="J248" s="43"/>
      <c r="K248" s="43"/>
      <c r="L248" s="3552" t="s">
        <v>2117</v>
      </c>
      <c r="M248" s="3553"/>
      <c r="N248" s="3553"/>
      <c r="O248" s="3554"/>
      <c r="P248" s="3552" t="s">
        <v>2118</v>
      </c>
      <c r="Q248" s="3553"/>
      <c r="R248" s="3553"/>
      <c r="S248" s="3554"/>
      <c r="T248" s="3552" t="s">
        <v>2119</v>
      </c>
      <c r="U248" s="3553"/>
      <c r="V248" s="3553"/>
      <c r="W248" s="3554"/>
      <c r="X248" s="3552"/>
      <c r="Y248" s="3553"/>
      <c r="Z248" s="3553"/>
      <c r="AA248" s="3554"/>
      <c r="AB248" s="3552"/>
      <c r="AC248" s="3553"/>
      <c r="AD248" s="3553"/>
      <c r="AE248" s="3554"/>
      <c r="AF248" s="3552"/>
      <c r="AG248" s="3553"/>
      <c r="AH248" s="3553"/>
      <c r="AI248" s="3553"/>
      <c r="AJ248" s="3570"/>
      <c r="AK248" s="4566"/>
      <c r="AL248" s="3809"/>
      <c r="AM248" s="3809"/>
      <c r="AN248" s="3809"/>
      <c r="AO248" s="3809"/>
      <c r="AP248" s="2549"/>
    </row>
    <row r="249" spans="1:42" ht="10.5" customHeight="1">
      <c r="A249" s="39"/>
      <c r="B249" s="4633"/>
      <c r="G249" s="43"/>
      <c r="H249" s="43"/>
      <c r="I249" s="43"/>
      <c r="J249" s="43"/>
      <c r="K249" s="43"/>
      <c r="L249" s="3749"/>
      <c r="M249" s="3750"/>
      <c r="N249" s="3750"/>
      <c r="O249" s="3758"/>
      <c r="P249" s="226"/>
      <c r="Q249" s="167"/>
      <c r="R249" s="167"/>
      <c r="S249" s="230"/>
      <c r="T249" s="226"/>
      <c r="U249" s="167"/>
      <c r="V249" s="167"/>
      <c r="W249" s="230"/>
      <c r="X249" s="3555"/>
      <c r="Y249" s="3556"/>
      <c r="Z249" s="3556"/>
      <c r="AA249" s="3557"/>
      <c r="AB249" s="3555"/>
      <c r="AC249" s="3556"/>
      <c r="AD249" s="3556"/>
      <c r="AE249" s="3557"/>
      <c r="AF249" s="3555"/>
      <c r="AG249" s="3556"/>
      <c r="AH249" s="3556"/>
      <c r="AI249" s="3556"/>
      <c r="AJ249" s="3790"/>
      <c r="AK249" s="4566"/>
      <c r="AL249" s="3809"/>
      <c r="AM249" s="3809"/>
      <c r="AN249" s="3809"/>
      <c r="AO249" s="3809"/>
      <c r="AP249" s="2549"/>
    </row>
    <row r="250" spans="1:42" ht="19.5" customHeight="1">
      <c r="A250" s="39"/>
      <c r="B250" s="4634"/>
      <c r="C250" s="4615"/>
      <c r="D250" s="45"/>
      <c r="E250" s="45"/>
      <c r="F250" s="45"/>
      <c r="G250" s="4615"/>
      <c r="H250" s="4615"/>
      <c r="I250" s="4615"/>
      <c r="J250" s="4615"/>
      <c r="K250" s="4616"/>
      <c r="L250" s="3637" t="s">
        <v>2120</v>
      </c>
      <c r="M250" s="3638"/>
      <c r="N250" s="3638"/>
      <c r="O250" s="3638"/>
      <c r="P250" s="3637" t="s">
        <v>2121</v>
      </c>
      <c r="Q250" s="3638"/>
      <c r="R250" s="3638"/>
      <c r="S250" s="3638"/>
      <c r="T250" s="3637" t="s">
        <v>2122</v>
      </c>
      <c r="U250" s="3638"/>
      <c r="V250" s="3638"/>
      <c r="W250" s="3638"/>
      <c r="X250" s="3637" t="s">
        <v>2123</v>
      </c>
      <c r="Y250" s="3638"/>
      <c r="Z250" s="3638"/>
      <c r="AA250" s="3638"/>
      <c r="AB250" s="3637" t="s">
        <v>2124</v>
      </c>
      <c r="AC250" s="3638"/>
      <c r="AD250" s="3638"/>
      <c r="AE250" s="3638"/>
      <c r="AF250" s="3634" t="s">
        <v>2125</v>
      </c>
      <c r="AG250" s="3635"/>
      <c r="AH250" s="3635"/>
      <c r="AI250" s="3635"/>
      <c r="AJ250" s="3757"/>
      <c r="AK250" s="4567"/>
      <c r="AL250" s="4212"/>
      <c r="AM250" s="4212"/>
      <c r="AN250" s="4212"/>
      <c r="AO250" s="4212"/>
      <c r="AP250" s="2555"/>
    </row>
    <row r="251" spans="1:42" ht="10.5" customHeight="1">
      <c r="A251" s="39"/>
      <c r="B251" s="4635"/>
      <c r="C251" s="46"/>
      <c r="D251" s="47"/>
      <c r="E251" s="47"/>
      <c r="F251" s="47"/>
      <c r="G251" s="48"/>
      <c r="H251" s="48"/>
      <c r="I251" s="48"/>
      <c r="J251" s="48"/>
      <c r="K251" s="91"/>
      <c r="L251" s="3441"/>
      <c r="M251" s="3442"/>
      <c r="N251" s="3442"/>
      <c r="O251" s="4561"/>
      <c r="P251" s="3441"/>
      <c r="Q251" s="3442"/>
      <c r="R251" s="3442"/>
      <c r="S251" s="3443"/>
      <c r="T251" s="4618"/>
      <c r="U251" s="3442"/>
      <c r="V251" s="3442"/>
      <c r="W251" s="3443"/>
      <c r="X251" s="4618"/>
      <c r="Y251" s="3442"/>
      <c r="Z251" s="3442"/>
      <c r="AA251" s="4561"/>
      <c r="AB251" s="3506" t="s">
        <v>2056</v>
      </c>
      <c r="AC251" s="3502"/>
      <c r="AD251" s="3502"/>
      <c r="AE251" s="3502"/>
      <c r="AF251" s="4620"/>
      <c r="AG251" s="4564"/>
      <c r="AH251" s="4564"/>
      <c r="AI251" s="4564"/>
      <c r="AJ251" s="4565"/>
      <c r="AK251" s="4539"/>
      <c r="AL251" s="4540"/>
      <c r="AM251" s="4540"/>
      <c r="AN251" s="4540"/>
      <c r="AO251" s="4540"/>
      <c r="AP251" s="2564"/>
    </row>
    <row r="252" spans="1:42" s="22" customFormat="1" ht="10.5" customHeight="1" thickBot="1">
      <c r="A252" s="39"/>
      <c r="B252" s="4635"/>
      <c r="C252" s="2433" t="s">
        <v>55</v>
      </c>
      <c r="D252" s="50" t="s">
        <v>2057</v>
      </c>
      <c r="E252" s="50"/>
      <c r="F252" s="50"/>
      <c r="G252" s="51"/>
      <c r="H252" s="51"/>
      <c r="I252" s="51"/>
      <c r="J252" s="51"/>
      <c r="K252" s="92"/>
      <c r="L252" s="4562"/>
      <c r="M252" s="3518"/>
      <c r="N252" s="3518"/>
      <c r="O252" s="3779"/>
      <c r="P252" s="3781"/>
      <c r="Q252" s="3782"/>
      <c r="R252" s="3782"/>
      <c r="S252" s="4563"/>
      <c r="T252" s="4621"/>
      <c r="U252" s="3518"/>
      <c r="V252" s="3518"/>
      <c r="W252" s="3519"/>
      <c r="X252" s="4621"/>
      <c r="Y252" s="3518"/>
      <c r="Z252" s="3518"/>
      <c r="AA252" s="3779"/>
      <c r="AB252" s="3469"/>
      <c r="AC252" s="3470"/>
      <c r="AD252" s="3470"/>
      <c r="AE252" s="3470"/>
      <c r="AF252" s="4622"/>
      <c r="AG252" s="3470"/>
      <c r="AH252" s="3470"/>
      <c r="AI252" s="3470"/>
      <c r="AJ252" s="3471"/>
      <c r="AK252" s="4539"/>
      <c r="AL252" s="4540"/>
      <c r="AM252" s="4540"/>
      <c r="AN252" s="4540"/>
      <c r="AO252" s="4540"/>
      <c r="AP252" s="2564"/>
    </row>
    <row r="253" spans="1:42" ht="10.5" customHeight="1" thickTop="1" thickBot="1">
      <c r="A253" s="39"/>
      <c r="B253" s="136"/>
      <c r="C253" s="53"/>
      <c r="D253" s="54" t="s">
        <v>2207</v>
      </c>
      <c r="E253" s="50"/>
      <c r="F253" s="50"/>
      <c r="G253" s="53"/>
      <c r="H253" s="53"/>
      <c r="I253" s="53"/>
      <c r="J253" s="53"/>
      <c r="K253" s="4271" t="s">
        <v>294</v>
      </c>
      <c r="L253" s="3338"/>
      <c r="M253" s="3339"/>
      <c r="N253" s="3339"/>
      <c r="O253" s="3340"/>
      <c r="P253" s="3350"/>
      <c r="Q253" s="3339"/>
      <c r="R253" s="3339"/>
      <c r="S253" s="3340"/>
      <c r="T253" s="3350"/>
      <c r="U253" s="3339"/>
      <c r="V253" s="3339"/>
      <c r="W253" s="3340"/>
      <c r="X253" s="3439"/>
      <c r="Y253" s="3339"/>
      <c r="Z253" s="3339"/>
      <c r="AA253" s="3340"/>
      <c r="AB253" s="4551"/>
      <c r="AC253" s="4552"/>
      <c r="AD253" s="4552"/>
      <c r="AE253" s="4553"/>
      <c r="AF253" s="4551"/>
      <c r="AG253" s="4552"/>
      <c r="AH253" s="4552"/>
      <c r="AI253" s="4552"/>
      <c r="AJ253" s="4557"/>
      <c r="AK253" s="4559"/>
      <c r="AL253" s="4560"/>
      <c r="AM253" s="4560"/>
      <c r="AN253" s="4560"/>
      <c r="AO253" s="4560"/>
      <c r="AP253" s="2566"/>
    </row>
    <row r="254" spans="1:42" ht="10.5" customHeight="1" thickTop="1" thickBot="1">
      <c r="A254" s="39"/>
      <c r="B254" s="136"/>
      <c r="C254" s="53"/>
      <c r="D254" s="54"/>
      <c r="E254" s="54"/>
      <c r="F254" s="54"/>
      <c r="G254" s="55"/>
      <c r="H254" s="55"/>
      <c r="I254" s="55"/>
      <c r="J254" s="55"/>
      <c r="K254" s="4229"/>
      <c r="L254" s="3341"/>
      <c r="M254" s="3342"/>
      <c r="N254" s="3342"/>
      <c r="O254" s="3343"/>
      <c r="P254" s="3351"/>
      <c r="Q254" s="3342"/>
      <c r="R254" s="3342"/>
      <c r="S254" s="3343"/>
      <c r="T254" s="3351"/>
      <c r="U254" s="3342"/>
      <c r="V254" s="3342"/>
      <c r="W254" s="3343"/>
      <c r="X254" s="3440"/>
      <c r="Y254" s="3342"/>
      <c r="Z254" s="3342"/>
      <c r="AA254" s="3343"/>
      <c r="AB254" s="4554"/>
      <c r="AC254" s="4555"/>
      <c r="AD254" s="4555"/>
      <c r="AE254" s="4556"/>
      <c r="AF254" s="4554"/>
      <c r="AG254" s="4555"/>
      <c r="AH254" s="4555"/>
      <c r="AI254" s="4555"/>
      <c r="AJ254" s="4558"/>
      <c r="AK254" s="4559"/>
      <c r="AL254" s="4560"/>
      <c r="AM254" s="4560"/>
      <c r="AN254" s="4560"/>
      <c r="AO254" s="4560"/>
      <c r="AP254" s="2566"/>
    </row>
    <row r="255" spans="1:42" ht="10.5" customHeight="1" thickTop="1">
      <c r="A255" s="39"/>
      <c r="B255" s="136"/>
      <c r="C255" s="46"/>
      <c r="D255" s="56"/>
      <c r="E255" s="56"/>
      <c r="F255" s="56"/>
      <c r="G255" s="57"/>
      <c r="H255" s="57"/>
      <c r="I255" s="57"/>
      <c r="J255" s="57"/>
      <c r="K255" s="93"/>
      <c r="L255" s="4541"/>
      <c r="M255" s="3445"/>
      <c r="N255" s="3445"/>
      <c r="O255" s="3474"/>
      <c r="P255" s="3441"/>
      <c r="Q255" s="3442"/>
      <c r="R255" s="3442"/>
      <c r="S255" s="3443"/>
      <c r="T255" s="4618"/>
      <c r="U255" s="3442"/>
      <c r="V255" s="3442"/>
      <c r="W255" s="3443"/>
      <c r="X255" s="4623"/>
      <c r="Y255" s="3445"/>
      <c r="Z255" s="3445"/>
      <c r="AA255" s="3474"/>
      <c r="AB255" s="3466"/>
      <c r="AC255" s="3467"/>
      <c r="AD255" s="3467"/>
      <c r="AE255" s="3467"/>
      <c r="AF255" s="4624"/>
      <c r="AG255" s="3467"/>
      <c r="AH255" s="3467"/>
      <c r="AI255" s="3467"/>
      <c r="AJ255" s="3468"/>
      <c r="AK255" s="4539"/>
      <c r="AL255" s="4540"/>
      <c r="AM255" s="4540"/>
      <c r="AN255" s="4540"/>
      <c r="AO255" s="4540"/>
      <c r="AP255" s="2564"/>
    </row>
    <row r="256" spans="1:42" ht="10.5" customHeight="1" thickBot="1">
      <c r="A256" s="39"/>
      <c r="B256" s="136"/>
      <c r="C256" s="2433" t="s">
        <v>56</v>
      </c>
      <c r="D256" s="50" t="s">
        <v>486</v>
      </c>
      <c r="E256" s="2548"/>
      <c r="F256" s="2548"/>
      <c r="G256" s="57"/>
      <c r="H256" s="57"/>
      <c r="I256" s="57"/>
      <c r="J256" s="57"/>
      <c r="K256" s="93"/>
      <c r="L256" s="4542"/>
      <c r="M256" s="3448"/>
      <c r="N256" s="3448"/>
      <c r="O256" s="3475"/>
      <c r="P256" s="3441"/>
      <c r="Q256" s="3442"/>
      <c r="R256" s="3442"/>
      <c r="S256" s="3443"/>
      <c r="T256" s="4625"/>
      <c r="U256" s="3448"/>
      <c r="V256" s="3448"/>
      <c r="W256" s="3449"/>
      <c r="X256" s="4625"/>
      <c r="Y256" s="3448"/>
      <c r="Z256" s="3448"/>
      <c r="AA256" s="3475"/>
      <c r="AB256" s="3469"/>
      <c r="AC256" s="3470"/>
      <c r="AD256" s="3470"/>
      <c r="AE256" s="3470"/>
      <c r="AF256" s="4622"/>
      <c r="AG256" s="3470"/>
      <c r="AH256" s="3470"/>
      <c r="AI256" s="3470"/>
      <c r="AJ256" s="3471"/>
      <c r="AK256" s="4539"/>
      <c r="AL256" s="4540"/>
      <c r="AM256" s="4540"/>
      <c r="AN256" s="4540"/>
      <c r="AO256" s="4540"/>
      <c r="AP256" s="2564"/>
    </row>
    <row r="257" spans="1:42" ht="10.5" customHeight="1" thickTop="1" thickBot="1">
      <c r="A257" s="39"/>
      <c r="B257" s="136"/>
      <c r="C257" s="53"/>
      <c r="D257" s="54" t="s">
        <v>2208</v>
      </c>
      <c r="E257" s="50"/>
      <c r="F257" s="50"/>
      <c r="G257" s="58"/>
      <c r="H257" s="58"/>
      <c r="I257" s="58"/>
      <c r="J257" s="58"/>
      <c r="K257" s="4271" t="s">
        <v>296</v>
      </c>
      <c r="L257" s="3338"/>
      <c r="M257" s="3339"/>
      <c r="N257" s="3339"/>
      <c r="O257" s="3340"/>
      <c r="P257" s="3344"/>
      <c r="Q257" s="3345"/>
      <c r="R257" s="3345"/>
      <c r="S257" s="3346"/>
      <c r="T257" s="3344"/>
      <c r="U257" s="3345"/>
      <c r="V257" s="3345"/>
      <c r="W257" s="3346"/>
      <c r="X257" s="3439"/>
      <c r="Y257" s="3339"/>
      <c r="Z257" s="3339"/>
      <c r="AA257" s="3340"/>
      <c r="AB257" s="4527"/>
      <c r="AC257" s="4528"/>
      <c r="AD257" s="4528"/>
      <c r="AE257" s="4529"/>
      <c r="AF257" s="4527"/>
      <c r="AG257" s="4528"/>
      <c r="AH257" s="4528"/>
      <c r="AI257" s="4528"/>
      <c r="AJ257" s="4533"/>
      <c r="AK257" s="4535"/>
      <c r="AL257" s="4536"/>
      <c r="AM257" s="4536"/>
      <c r="AN257" s="4536"/>
      <c r="AO257" s="4536"/>
      <c r="AP257" s="2563"/>
    </row>
    <row r="258" spans="1:42" ht="10.5" customHeight="1" thickTop="1" thickBot="1">
      <c r="A258" s="39"/>
      <c r="B258" s="136"/>
      <c r="C258" s="53"/>
      <c r="D258" s="54"/>
      <c r="E258" s="54"/>
      <c r="F258" s="54"/>
      <c r="G258" s="58"/>
      <c r="H258" s="58"/>
      <c r="I258" s="58"/>
      <c r="J258" s="58"/>
      <c r="K258" s="4229"/>
      <c r="L258" s="3341"/>
      <c r="M258" s="3342"/>
      <c r="N258" s="3342"/>
      <c r="O258" s="3343"/>
      <c r="P258" s="3347"/>
      <c r="Q258" s="3348"/>
      <c r="R258" s="3348"/>
      <c r="S258" s="3349"/>
      <c r="T258" s="3347"/>
      <c r="U258" s="3348"/>
      <c r="V258" s="3348"/>
      <c r="W258" s="3349"/>
      <c r="X258" s="3440"/>
      <c r="Y258" s="3342"/>
      <c r="Z258" s="3342"/>
      <c r="AA258" s="3343"/>
      <c r="AB258" s="4530"/>
      <c r="AC258" s="4531"/>
      <c r="AD258" s="4531"/>
      <c r="AE258" s="4532"/>
      <c r="AF258" s="4530"/>
      <c r="AG258" s="4531"/>
      <c r="AH258" s="4531"/>
      <c r="AI258" s="4531"/>
      <c r="AJ258" s="4534"/>
      <c r="AK258" s="4535"/>
      <c r="AL258" s="4536"/>
      <c r="AM258" s="4536"/>
      <c r="AN258" s="4536"/>
      <c r="AO258" s="4536"/>
      <c r="AP258" s="2563"/>
    </row>
    <row r="259" spans="1:42" ht="10.5" customHeight="1" thickTop="1">
      <c r="A259" s="39"/>
      <c r="B259" s="136"/>
      <c r="C259" s="59"/>
      <c r="D259" s="50"/>
      <c r="E259" s="50"/>
      <c r="F259" s="50"/>
      <c r="G259" s="60"/>
      <c r="H259" s="61"/>
      <c r="I259" s="61"/>
      <c r="J259" s="61"/>
      <c r="K259" s="94"/>
      <c r="L259" s="3467"/>
      <c r="M259" s="3467"/>
      <c r="N259" s="3467"/>
      <c r="O259" s="3500"/>
      <c r="P259" s="3466"/>
      <c r="Q259" s="3467"/>
      <c r="R259" s="3467"/>
      <c r="S259" s="3500"/>
      <c r="T259" s="3466"/>
      <c r="U259" s="3467"/>
      <c r="V259" s="3467"/>
      <c r="W259" s="3500"/>
      <c r="X259" s="4624"/>
      <c r="Y259" s="3467"/>
      <c r="Z259" s="3467"/>
      <c r="AA259" s="3500"/>
      <c r="AB259" s="3466"/>
      <c r="AC259" s="3467"/>
      <c r="AD259" s="3467"/>
      <c r="AE259" s="3500"/>
      <c r="AF259" s="3466"/>
      <c r="AG259" s="3467"/>
      <c r="AH259" s="3467"/>
      <c r="AI259" s="3467"/>
      <c r="AJ259" s="3468"/>
      <c r="AK259" s="4539"/>
      <c r="AL259" s="4540"/>
      <c r="AM259" s="4540"/>
      <c r="AN259" s="4540"/>
      <c r="AO259" s="4540"/>
      <c r="AP259" s="2564"/>
    </row>
    <row r="260" spans="1:42" ht="10.5" customHeight="1" thickBot="1">
      <c r="A260" s="39"/>
      <c r="B260" s="136"/>
      <c r="C260" s="2433" t="s">
        <v>57</v>
      </c>
      <c r="D260" s="50" t="s">
        <v>2058</v>
      </c>
      <c r="E260" s="50"/>
      <c r="F260" s="50"/>
      <c r="G260" s="60"/>
      <c r="H260" s="61"/>
      <c r="I260" s="61"/>
      <c r="J260" s="61"/>
      <c r="K260" s="94"/>
      <c r="L260" s="3470"/>
      <c r="M260" s="3470"/>
      <c r="N260" s="3470"/>
      <c r="O260" s="3505"/>
      <c r="P260" s="3469"/>
      <c r="Q260" s="3470"/>
      <c r="R260" s="3470"/>
      <c r="S260" s="3505"/>
      <c r="T260" s="3469"/>
      <c r="U260" s="3470"/>
      <c r="V260" s="3470"/>
      <c r="W260" s="3505"/>
      <c r="X260" s="4622"/>
      <c r="Y260" s="3470"/>
      <c r="Z260" s="3470"/>
      <c r="AA260" s="3505"/>
      <c r="AB260" s="3469"/>
      <c r="AC260" s="3470"/>
      <c r="AD260" s="3470"/>
      <c r="AE260" s="3505"/>
      <c r="AF260" s="3469"/>
      <c r="AG260" s="3470"/>
      <c r="AH260" s="3470"/>
      <c r="AI260" s="3470"/>
      <c r="AJ260" s="3471"/>
      <c r="AK260" s="4539"/>
      <c r="AL260" s="4540"/>
      <c r="AM260" s="4540"/>
      <c r="AN260" s="4540"/>
      <c r="AO260" s="4540"/>
      <c r="AP260" s="2564"/>
    </row>
    <row r="261" spans="1:42" s="22" customFormat="1" ht="10.5" customHeight="1" thickTop="1">
      <c r="A261" s="39"/>
      <c r="B261" s="136"/>
      <c r="C261" s="53"/>
      <c r="D261" s="54" t="s">
        <v>2194</v>
      </c>
      <c r="E261" s="54"/>
      <c r="F261" s="54"/>
      <c r="G261" s="50"/>
      <c r="H261" s="62"/>
      <c r="I261" s="62"/>
      <c r="J261" s="62"/>
      <c r="K261" s="4271" t="s">
        <v>310</v>
      </c>
      <c r="L261" s="3529"/>
      <c r="M261" s="3529"/>
      <c r="N261" s="3529"/>
      <c r="O261" s="3530"/>
      <c r="P261" s="3534"/>
      <c r="Q261" s="3529"/>
      <c r="R261" s="3529"/>
      <c r="S261" s="3530"/>
      <c r="T261" s="3534"/>
      <c r="U261" s="3529"/>
      <c r="V261" s="3529"/>
      <c r="W261" s="3530"/>
      <c r="X261" s="3528"/>
      <c r="Y261" s="3529"/>
      <c r="Z261" s="3529"/>
      <c r="AA261" s="3530"/>
      <c r="AB261" s="3534"/>
      <c r="AC261" s="3529"/>
      <c r="AD261" s="3529"/>
      <c r="AE261" s="3530"/>
      <c r="AF261" s="3534"/>
      <c r="AG261" s="3529"/>
      <c r="AH261" s="3529"/>
      <c r="AI261" s="3529"/>
      <c r="AJ261" s="3803"/>
      <c r="AK261" s="4539"/>
      <c r="AL261" s="4540"/>
      <c r="AM261" s="4540"/>
      <c r="AN261" s="4540"/>
      <c r="AO261" s="4540"/>
      <c r="AP261" s="2564"/>
    </row>
    <row r="262" spans="1:42" ht="12" customHeight="1" thickBot="1">
      <c r="A262" s="39"/>
      <c r="B262" s="136"/>
      <c r="C262" s="53"/>
      <c r="D262" s="54"/>
      <c r="E262" s="50"/>
      <c r="F262" s="50"/>
      <c r="G262" s="63"/>
      <c r="H262" s="62"/>
      <c r="I262" s="62"/>
      <c r="J262" s="62"/>
      <c r="K262" s="4229"/>
      <c r="L262" s="3532"/>
      <c r="M262" s="3532"/>
      <c r="N262" s="3532"/>
      <c r="O262" s="3533"/>
      <c r="P262" s="3535"/>
      <c r="Q262" s="3532"/>
      <c r="R262" s="3532"/>
      <c r="S262" s="3533"/>
      <c r="T262" s="3535"/>
      <c r="U262" s="3532"/>
      <c r="V262" s="3532"/>
      <c r="W262" s="3533"/>
      <c r="X262" s="3531"/>
      <c r="Y262" s="3532"/>
      <c r="Z262" s="3532"/>
      <c r="AA262" s="3533"/>
      <c r="AB262" s="3535"/>
      <c r="AC262" s="3532"/>
      <c r="AD262" s="3532"/>
      <c r="AE262" s="3533"/>
      <c r="AF262" s="3535"/>
      <c r="AG262" s="3532"/>
      <c r="AH262" s="3532"/>
      <c r="AI262" s="3532"/>
      <c r="AJ262" s="3804"/>
      <c r="AK262" s="4539"/>
      <c r="AL262" s="4540"/>
      <c r="AM262" s="4540"/>
      <c r="AN262" s="4540"/>
      <c r="AO262" s="4540"/>
      <c r="AP262" s="2564"/>
    </row>
    <row r="263" spans="1:42" ht="9.75" customHeight="1" thickTop="1">
      <c r="A263" s="39"/>
      <c r="B263" s="136"/>
      <c r="C263" s="53"/>
      <c r="D263" s="47"/>
      <c r="E263" s="47"/>
      <c r="F263" s="47"/>
      <c r="G263" s="47"/>
      <c r="H263" s="58"/>
      <c r="I263" s="58"/>
      <c r="J263" s="58"/>
      <c r="K263" s="95"/>
      <c r="L263" s="3467"/>
      <c r="M263" s="3467"/>
      <c r="N263" s="3467"/>
      <c r="O263" s="3500"/>
      <c r="P263" s="3466"/>
      <c r="Q263" s="3467"/>
      <c r="R263" s="3467"/>
      <c r="S263" s="3500"/>
      <c r="T263" s="3466"/>
      <c r="U263" s="3467"/>
      <c r="V263" s="3467"/>
      <c r="W263" s="3500"/>
      <c r="X263" s="4624"/>
      <c r="Y263" s="3467"/>
      <c r="Z263" s="3467"/>
      <c r="AA263" s="3500"/>
      <c r="AB263" s="3466"/>
      <c r="AC263" s="3467"/>
      <c r="AD263" s="3467"/>
      <c r="AE263" s="3500"/>
      <c r="AF263" s="3466"/>
      <c r="AG263" s="3467"/>
      <c r="AH263" s="3467"/>
      <c r="AI263" s="3467"/>
      <c r="AJ263" s="3468"/>
      <c r="AK263" s="4539"/>
      <c r="AL263" s="4540"/>
      <c r="AM263" s="4540"/>
      <c r="AN263" s="4540"/>
      <c r="AO263" s="4540"/>
      <c r="AP263" s="2564"/>
    </row>
    <row r="264" spans="1:42" ht="10.5" customHeight="1" thickBot="1">
      <c r="A264" s="39"/>
      <c r="B264" s="136"/>
      <c r="C264" s="2433" t="s">
        <v>58</v>
      </c>
      <c r="D264" s="50" t="s">
        <v>492</v>
      </c>
      <c r="E264" s="50"/>
      <c r="F264" s="50"/>
      <c r="G264" s="64"/>
      <c r="H264" s="58"/>
      <c r="I264" s="58"/>
      <c r="J264" s="58"/>
      <c r="K264" s="95"/>
      <c r="L264" s="3470"/>
      <c r="M264" s="3470"/>
      <c r="N264" s="3470"/>
      <c r="O264" s="3505"/>
      <c r="P264" s="3469"/>
      <c r="Q264" s="3470"/>
      <c r="R264" s="3470"/>
      <c r="S264" s="3505"/>
      <c r="T264" s="3469"/>
      <c r="U264" s="3470"/>
      <c r="V264" s="3470"/>
      <c r="W264" s="3505"/>
      <c r="X264" s="4622"/>
      <c r="Y264" s="3470"/>
      <c r="Z264" s="3470"/>
      <c r="AA264" s="3505"/>
      <c r="AB264" s="3469"/>
      <c r="AC264" s="3470"/>
      <c r="AD264" s="3470"/>
      <c r="AE264" s="3505"/>
      <c r="AF264" s="3469"/>
      <c r="AG264" s="3470"/>
      <c r="AH264" s="3470"/>
      <c r="AI264" s="3470"/>
      <c r="AJ264" s="3471"/>
      <c r="AK264" s="4539"/>
      <c r="AL264" s="4540"/>
      <c r="AM264" s="4540"/>
      <c r="AN264" s="4540"/>
      <c r="AO264" s="4540"/>
      <c r="AP264" s="2564"/>
    </row>
    <row r="265" spans="1:42" ht="10.5" customHeight="1" thickTop="1">
      <c r="A265" s="39"/>
      <c r="B265" s="136"/>
      <c r="C265" s="53"/>
      <c r="D265" s="54" t="s">
        <v>2195</v>
      </c>
      <c r="E265" s="50"/>
      <c r="F265" s="50"/>
      <c r="G265" s="47"/>
      <c r="H265" s="58"/>
      <c r="I265" s="58"/>
      <c r="J265" s="58"/>
      <c r="K265" s="4271" t="s">
        <v>312</v>
      </c>
      <c r="L265" s="3374"/>
      <c r="M265" s="3374"/>
      <c r="N265" s="3374"/>
      <c r="O265" s="3375"/>
      <c r="P265" s="3379"/>
      <c r="Q265" s="3374"/>
      <c r="R265" s="3374"/>
      <c r="S265" s="3375"/>
      <c r="T265" s="3379"/>
      <c r="U265" s="3374"/>
      <c r="V265" s="3374"/>
      <c r="W265" s="3375"/>
      <c r="X265" s="3373"/>
      <c r="Y265" s="3374"/>
      <c r="Z265" s="3374"/>
      <c r="AA265" s="3375"/>
      <c r="AB265" s="3379"/>
      <c r="AC265" s="3374"/>
      <c r="AD265" s="3374"/>
      <c r="AE265" s="3375"/>
      <c r="AF265" s="3379"/>
      <c r="AG265" s="3374"/>
      <c r="AH265" s="3374"/>
      <c r="AI265" s="3374"/>
      <c r="AJ265" s="3797"/>
      <c r="AK265" s="4545"/>
      <c r="AL265" s="4546"/>
      <c r="AM265" s="4546"/>
      <c r="AN265" s="4546"/>
      <c r="AO265" s="4546"/>
      <c r="AP265" s="2565"/>
    </row>
    <row r="266" spans="1:42" ht="10.5" customHeight="1" thickBot="1">
      <c r="A266" s="39"/>
      <c r="B266" s="136"/>
      <c r="C266" s="53"/>
      <c r="D266" s="54"/>
      <c r="E266" s="50"/>
      <c r="F266" s="50"/>
      <c r="G266" s="65"/>
      <c r="H266" s="47"/>
      <c r="I266" s="47"/>
      <c r="J266" s="47"/>
      <c r="K266" s="4229"/>
      <c r="L266" s="3377"/>
      <c r="M266" s="3377"/>
      <c r="N266" s="3377"/>
      <c r="O266" s="3378"/>
      <c r="P266" s="3380"/>
      <c r="Q266" s="3377"/>
      <c r="R266" s="3377"/>
      <c r="S266" s="3378"/>
      <c r="T266" s="3380"/>
      <c r="U266" s="3377"/>
      <c r="V266" s="3377"/>
      <c r="W266" s="3378"/>
      <c r="X266" s="3376"/>
      <c r="Y266" s="3377"/>
      <c r="Z266" s="3377"/>
      <c r="AA266" s="3378"/>
      <c r="AB266" s="3380"/>
      <c r="AC266" s="3377"/>
      <c r="AD266" s="3377"/>
      <c r="AE266" s="3378"/>
      <c r="AF266" s="3380"/>
      <c r="AG266" s="3377"/>
      <c r="AH266" s="3377"/>
      <c r="AI266" s="3377"/>
      <c r="AJ266" s="3798"/>
      <c r="AK266" s="4545"/>
      <c r="AL266" s="4546"/>
      <c r="AM266" s="4546"/>
      <c r="AN266" s="4546"/>
      <c r="AO266" s="4546"/>
      <c r="AP266" s="2565"/>
    </row>
    <row r="267" spans="1:42" ht="10.5" customHeight="1" thickTop="1">
      <c r="A267" s="39"/>
      <c r="B267" s="136"/>
      <c r="C267" s="53"/>
      <c r="D267" s="50"/>
      <c r="E267" s="50"/>
      <c r="F267" s="50"/>
      <c r="G267" s="66"/>
      <c r="H267" s="47"/>
      <c r="I267" s="47"/>
      <c r="J267" s="47"/>
      <c r="K267" s="96"/>
      <c r="L267" s="3478"/>
      <c r="M267" s="3479"/>
      <c r="N267" s="3479"/>
      <c r="O267" s="3480"/>
      <c r="P267" s="3481"/>
      <c r="Q267" s="3482"/>
      <c r="R267" s="3482"/>
      <c r="S267" s="4547"/>
      <c r="T267" s="3481"/>
      <c r="U267" s="3482"/>
      <c r="V267" s="3482"/>
      <c r="W267" s="4547"/>
      <c r="X267" s="3478"/>
      <c r="Y267" s="3479"/>
      <c r="Z267" s="3479"/>
      <c r="AA267" s="3480"/>
      <c r="AB267" s="3406"/>
      <c r="AC267" s="3394"/>
      <c r="AD267" s="3394"/>
      <c r="AE267" s="3395"/>
      <c r="AF267" s="3406"/>
      <c r="AG267" s="3394"/>
      <c r="AH267" s="3394"/>
      <c r="AI267" s="3394"/>
      <c r="AJ267" s="4549"/>
      <c r="AK267" s="4545"/>
      <c r="AL267" s="4546"/>
      <c r="AM267" s="4546"/>
      <c r="AN267" s="4546"/>
      <c r="AO267" s="4546"/>
      <c r="AP267" s="2565"/>
    </row>
    <row r="268" spans="1:42" ht="10.5" customHeight="1" thickBot="1">
      <c r="A268" s="39"/>
      <c r="B268" s="136"/>
      <c r="C268" s="2433" t="s">
        <v>276</v>
      </c>
      <c r="D268" s="50" t="s">
        <v>494</v>
      </c>
      <c r="E268" s="50"/>
      <c r="F268" s="50"/>
      <c r="G268" s="2548"/>
      <c r="H268" s="47"/>
      <c r="I268" s="47"/>
      <c r="J268" s="47"/>
      <c r="K268" s="96"/>
      <c r="L268" s="3478"/>
      <c r="M268" s="3479"/>
      <c r="N268" s="3479"/>
      <c r="O268" s="3480"/>
      <c r="P268" s="3484"/>
      <c r="Q268" s="3485"/>
      <c r="R268" s="3485"/>
      <c r="S268" s="4548"/>
      <c r="T268" s="3484"/>
      <c r="U268" s="3485"/>
      <c r="V268" s="3485"/>
      <c r="W268" s="4548"/>
      <c r="X268" s="3478"/>
      <c r="Y268" s="3479"/>
      <c r="Z268" s="3479"/>
      <c r="AA268" s="3480"/>
      <c r="AB268" s="3407"/>
      <c r="AC268" s="3397"/>
      <c r="AD268" s="3397"/>
      <c r="AE268" s="3398"/>
      <c r="AF268" s="3407"/>
      <c r="AG268" s="3397"/>
      <c r="AH268" s="3397"/>
      <c r="AI268" s="3397"/>
      <c r="AJ268" s="4550"/>
      <c r="AK268" s="4545"/>
      <c r="AL268" s="4546"/>
      <c r="AM268" s="4546"/>
      <c r="AN268" s="4546"/>
      <c r="AO268" s="4546"/>
      <c r="AP268" s="2565"/>
    </row>
    <row r="269" spans="1:42" ht="10.5" customHeight="1" thickTop="1">
      <c r="A269" s="39"/>
      <c r="B269" s="136"/>
      <c r="C269" s="53"/>
      <c r="D269" s="54" t="s">
        <v>2196</v>
      </c>
      <c r="E269" s="50"/>
      <c r="F269" s="50"/>
      <c r="G269" s="67"/>
      <c r="H269" s="47"/>
      <c r="I269" s="47"/>
      <c r="J269" s="47"/>
      <c r="K269" s="4271" t="s">
        <v>314</v>
      </c>
      <c r="L269" s="3799"/>
      <c r="M269" s="3459"/>
      <c r="N269" s="3459"/>
      <c r="O269" s="3460"/>
      <c r="P269" s="3464"/>
      <c r="Q269" s="3459"/>
      <c r="R269" s="3459"/>
      <c r="S269" s="3460"/>
      <c r="T269" s="3464"/>
      <c r="U269" s="3459"/>
      <c r="V269" s="3459"/>
      <c r="W269" s="3460"/>
      <c r="X269" s="3799"/>
      <c r="Y269" s="3459"/>
      <c r="Z269" s="3459"/>
      <c r="AA269" s="3460"/>
      <c r="AB269" s="3379"/>
      <c r="AC269" s="3374"/>
      <c r="AD269" s="3374"/>
      <c r="AE269" s="3375"/>
      <c r="AF269" s="3379"/>
      <c r="AG269" s="3374"/>
      <c r="AH269" s="3374"/>
      <c r="AI269" s="3374"/>
      <c r="AJ269" s="3797"/>
      <c r="AK269" s="4545"/>
      <c r="AL269" s="4546"/>
      <c r="AM269" s="4546"/>
      <c r="AN269" s="4546"/>
      <c r="AO269" s="4546"/>
      <c r="AP269" s="2565"/>
    </row>
    <row r="270" spans="1:42" ht="10.5" customHeight="1" thickBot="1">
      <c r="A270" s="39"/>
      <c r="B270" s="136"/>
      <c r="C270" s="53"/>
      <c r="D270" s="54"/>
      <c r="E270" s="50"/>
      <c r="F270" s="50"/>
      <c r="G270" s="63"/>
      <c r="H270" s="47"/>
      <c r="I270" s="47"/>
      <c r="J270" s="47"/>
      <c r="K270" s="4229"/>
      <c r="L270" s="3800"/>
      <c r="M270" s="3462"/>
      <c r="N270" s="3462"/>
      <c r="O270" s="3463"/>
      <c r="P270" s="3465"/>
      <c r="Q270" s="3462"/>
      <c r="R270" s="3462"/>
      <c r="S270" s="3463"/>
      <c r="T270" s="3465"/>
      <c r="U270" s="3462"/>
      <c r="V270" s="3462"/>
      <c r="W270" s="3463"/>
      <c r="X270" s="3800"/>
      <c r="Y270" s="3462"/>
      <c r="Z270" s="3462"/>
      <c r="AA270" s="3463"/>
      <c r="AB270" s="3380"/>
      <c r="AC270" s="3377"/>
      <c r="AD270" s="3377"/>
      <c r="AE270" s="3378"/>
      <c r="AF270" s="3380"/>
      <c r="AG270" s="3377"/>
      <c r="AH270" s="3377"/>
      <c r="AI270" s="3377"/>
      <c r="AJ270" s="3798"/>
      <c r="AK270" s="4545"/>
      <c r="AL270" s="4546"/>
      <c r="AM270" s="4546"/>
      <c r="AN270" s="4546"/>
      <c r="AO270" s="4546"/>
      <c r="AP270" s="2565"/>
    </row>
    <row r="271" spans="1:42" ht="10.5" customHeight="1" thickTop="1">
      <c r="A271" s="39"/>
      <c r="B271" s="136"/>
      <c r="C271" s="2433" t="s">
        <v>63</v>
      </c>
      <c r="D271" s="50" t="s">
        <v>2059</v>
      </c>
      <c r="E271" s="66"/>
      <c r="F271" s="66"/>
      <c r="G271" s="66"/>
      <c r="H271" s="58"/>
      <c r="I271" s="58"/>
      <c r="J271" s="58"/>
      <c r="K271" s="95"/>
      <c r="L271" s="3441"/>
      <c r="M271" s="3442"/>
      <c r="N271" s="3442"/>
      <c r="O271" s="3443"/>
      <c r="P271" s="3444"/>
      <c r="Q271" s="3445"/>
      <c r="R271" s="3445"/>
      <c r="S271" s="3474"/>
      <c r="T271" s="3444"/>
      <c r="U271" s="3445"/>
      <c r="V271" s="3445"/>
      <c r="W271" s="3474"/>
      <c r="X271" s="3441"/>
      <c r="Y271" s="3442"/>
      <c r="Z271" s="3442"/>
      <c r="AA271" s="3443"/>
      <c r="AB271" s="3466"/>
      <c r="AC271" s="3467"/>
      <c r="AD271" s="3467"/>
      <c r="AE271" s="3500"/>
      <c r="AF271" s="3466"/>
      <c r="AG271" s="3467"/>
      <c r="AH271" s="3467"/>
      <c r="AI271" s="3467"/>
      <c r="AJ271" s="3468"/>
      <c r="AK271" s="4539"/>
      <c r="AL271" s="4540"/>
      <c r="AM271" s="4540"/>
      <c r="AN271" s="4540"/>
      <c r="AO271" s="4540"/>
      <c r="AP271" s="2564"/>
    </row>
    <row r="272" spans="1:42" ht="10.5" customHeight="1" thickBot="1">
      <c r="A272" s="39"/>
      <c r="B272" s="136"/>
      <c r="C272" s="2548"/>
      <c r="D272" s="50" t="s">
        <v>2060</v>
      </c>
      <c r="E272" s="68"/>
      <c r="F272" s="68"/>
      <c r="G272" s="47"/>
      <c r="H272" s="58"/>
      <c r="I272" s="58"/>
      <c r="J272" s="58"/>
      <c r="K272" s="95"/>
      <c r="L272" s="3441"/>
      <c r="M272" s="3442"/>
      <c r="N272" s="3442"/>
      <c r="O272" s="3443"/>
      <c r="P272" s="3447"/>
      <c r="Q272" s="3448"/>
      <c r="R272" s="3448"/>
      <c r="S272" s="3475"/>
      <c r="T272" s="3447"/>
      <c r="U272" s="3448"/>
      <c r="V272" s="3448"/>
      <c r="W272" s="3475"/>
      <c r="X272" s="3441"/>
      <c r="Y272" s="3442"/>
      <c r="Z272" s="3442"/>
      <c r="AA272" s="3443"/>
      <c r="AB272" s="3469"/>
      <c r="AC272" s="3470"/>
      <c r="AD272" s="3470"/>
      <c r="AE272" s="3505"/>
      <c r="AF272" s="3469"/>
      <c r="AG272" s="3470"/>
      <c r="AH272" s="3470"/>
      <c r="AI272" s="3470"/>
      <c r="AJ272" s="3471"/>
      <c r="AK272" s="4539"/>
      <c r="AL272" s="4540"/>
      <c r="AM272" s="4540"/>
      <c r="AN272" s="4540"/>
      <c r="AO272" s="4540"/>
      <c r="AP272" s="2564"/>
    </row>
    <row r="273" spans="1:42" ht="10.5" customHeight="1" thickTop="1" thickBot="1">
      <c r="A273" s="39"/>
      <c r="B273" s="136"/>
      <c r="C273" s="53"/>
      <c r="D273" s="54" t="s">
        <v>2472</v>
      </c>
      <c r="E273" s="61"/>
      <c r="F273" s="61"/>
      <c r="G273" s="64"/>
      <c r="H273" s="69"/>
      <c r="I273" s="69"/>
      <c r="J273" s="69"/>
      <c r="K273" s="4271" t="s">
        <v>148</v>
      </c>
      <c r="L273" s="4543"/>
      <c r="M273" s="3345"/>
      <c r="N273" s="3345"/>
      <c r="O273" s="3346"/>
      <c r="P273" s="3344"/>
      <c r="Q273" s="3345"/>
      <c r="R273" s="3345"/>
      <c r="S273" s="3346"/>
      <c r="T273" s="3344"/>
      <c r="U273" s="3345"/>
      <c r="V273" s="3345"/>
      <c r="W273" s="3346"/>
      <c r="X273" s="4543"/>
      <c r="Y273" s="3345"/>
      <c r="Z273" s="3345"/>
      <c r="AA273" s="3346"/>
      <c r="AB273" s="4527"/>
      <c r="AC273" s="4528"/>
      <c r="AD273" s="4528"/>
      <c r="AE273" s="4529"/>
      <c r="AF273" s="4527"/>
      <c r="AG273" s="4528"/>
      <c r="AH273" s="4528"/>
      <c r="AI273" s="4528"/>
      <c r="AJ273" s="4533"/>
      <c r="AK273" s="4535"/>
      <c r="AL273" s="4536"/>
      <c r="AM273" s="4536"/>
      <c r="AN273" s="4536"/>
      <c r="AO273" s="4536"/>
      <c r="AP273" s="2563"/>
    </row>
    <row r="274" spans="1:42" ht="10.5" customHeight="1" thickTop="1" thickBot="1">
      <c r="A274" s="39"/>
      <c r="B274" s="136"/>
      <c r="C274" s="53"/>
      <c r="D274" s="54" t="s">
        <v>2473</v>
      </c>
      <c r="E274" s="61"/>
      <c r="F274" s="61"/>
      <c r="G274" s="70"/>
      <c r="H274" s="70"/>
      <c r="I274" s="70"/>
      <c r="J274" s="70"/>
      <c r="K274" s="4229"/>
      <c r="L274" s="4544"/>
      <c r="M274" s="3348"/>
      <c r="N274" s="3348"/>
      <c r="O274" s="3349"/>
      <c r="P274" s="3347"/>
      <c r="Q274" s="3348"/>
      <c r="R274" s="3348"/>
      <c r="S274" s="3349"/>
      <c r="T274" s="3347"/>
      <c r="U274" s="3348"/>
      <c r="V274" s="3348"/>
      <c r="W274" s="3349"/>
      <c r="X274" s="4544"/>
      <c r="Y274" s="3348"/>
      <c r="Z274" s="3348"/>
      <c r="AA274" s="3349"/>
      <c r="AB274" s="4530"/>
      <c r="AC274" s="4531"/>
      <c r="AD274" s="4531"/>
      <c r="AE274" s="4532"/>
      <c r="AF274" s="4530"/>
      <c r="AG274" s="4531"/>
      <c r="AH274" s="4531"/>
      <c r="AI274" s="4531"/>
      <c r="AJ274" s="4534"/>
      <c r="AK274" s="4535"/>
      <c r="AL274" s="4536"/>
      <c r="AM274" s="4536"/>
      <c r="AN274" s="4536"/>
      <c r="AO274" s="4536"/>
      <c r="AP274" s="2563"/>
    </row>
    <row r="275" spans="1:42" ht="10.5" customHeight="1" thickTop="1">
      <c r="A275" s="39"/>
      <c r="B275" s="136"/>
      <c r="C275" s="53"/>
      <c r="D275" s="66"/>
      <c r="E275" s="66"/>
      <c r="F275" s="66"/>
      <c r="G275" s="47"/>
      <c r="H275" s="71"/>
      <c r="I275" s="71"/>
      <c r="J275" s="71"/>
      <c r="K275" s="97"/>
      <c r="L275" s="4541"/>
      <c r="M275" s="3445"/>
      <c r="N275" s="3445"/>
      <c r="O275" s="3474"/>
      <c r="P275" s="3444"/>
      <c r="Q275" s="3445"/>
      <c r="R275" s="3445"/>
      <c r="S275" s="3474"/>
      <c r="T275" s="3444"/>
      <c r="U275" s="3445"/>
      <c r="V275" s="3445"/>
      <c r="W275" s="3474"/>
      <c r="X275" s="4623"/>
      <c r="Y275" s="3445"/>
      <c r="Z275" s="3445"/>
      <c r="AA275" s="3474"/>
      <c r="AB275" s="3466"/>
      <c r="AC275" s="3467"/>
      <c r="AD275" s="3467"/>
      <c r="AE275" s="3500"/>
      <c r="AF275" s="3466"/>
      <c r="AG275" s="3467"/>
      <c r="AH275" s="3467"/>
      <c r="AI275" s="3467"/>
      <c r="AJ275" s="3468"/>
      <c r="AK275" s="4539"/>
      <c r="AL275" s="4540"/>
      <c r="AM275" s="4540"/>
      <c r="AN275" s="4540"/>
      <c r="AO275" s="4540"/>
      <c r="AP275" s="2564"/>
    </row>
    <row r="276" spans="1:42" ht="10.5" customHeight="1" thickBot="1">
      <c r="A276" s="39"/>
      <c r="B276" s="136"/>
      <c r="C276" s="2433" t="s">
        <v>66</v>
      </c>
      <c r="D276" s="50" t="s">
        <v>2061</v>
      </c>
      <c r="E276" s="47"/>
      <c r="F276" s="47"/>
      <c r="G276" s="56"/>
      <c r="H276" s="47"/>
      <c r="I276" s="47"/>
      <c r="J276" s="47"/>
      <c r="K276" s="96"/>
      <c r="L276" s="4542"/>
      <c r="M276" s="3448"/>
      <c r="N276" s="3448"/>
      <c r="O276" s="3475"/>
      <c r="P276" s="3447"/>
      <c r="Q276" s="3448"/>
      <c r="R276" s="3448"/>
      <c r="S276" s="3475"/>
      <c r="T276" s="3447"/>
      <c r="U276" s="3448"/>
      <c r="V276" s="3448"/>
      <c r="W276" s="3475"/>
      <c r="X276" s="4625"/>
      <c r="Y276" s="3448"/>
      <c r="Z276" s="3448"/>
      <c r="AA276" s="3475"/>
      <c r="AB276" s="3469"/>
      <c r="AC276" s="3470"/>
      <c r="AD276" s="3470"/>
      <c r="AE276" s="3505"/>
      <c r="AF276" s="3469"/>
      <c r="AG276" s="3470"/>
      <c r="AH276" s="3470"/>
      <c r="AI276" s="3470"/>
      <c r="AJ276" s="3471"/>
      <c r="AK276" s="4539"/>
      <c r="AL276" s="4540"/>
      <c r="AM276" s="4540"/>
      <c r="AN276" s="4540"/>
      <c r="AO276" s="4540"/>
      <c r="AP276" s="2564"/>
    </row>
    <row r="277" spans="1:42" ht="10.5" customHeight="1" thickTop="1" thickBot="1">
      <c r="A277" s="39"/>
      <c r="B277" s="136"/>
      <c r="C277" s="53"/>
      <c r="D277" s="50" t="s">
        <v>2062</v>
      </c>
      <c r="E277" s="62"/>
      <c r="F277" s="62"/>
      <c r="G277" s="2546"/>
      <c r="H277" s="73"/>
      <c r="I277" s="73"/>
      <c r="J277" s="73"/>
      <c r="K277" s="4271" t="s">
        <v>152</v>
      </c>
      <c r="L277" s="3338"/>
      <c r="M277" s="3339"/>
      <c r="N277" s="3339"/>
      <c r="O277" s="3340"/>
      <c r="P277" s="3344"/>
      <c r="Q277" s="3345"/>
      <c r="R277" s="3345"/>
      <c r="S277" s="3346"/>
      <c r="T277" s="3344"/>
      <c r="U277" s="3345"/>
      <c r="V277" s="3345"/>
      <c r="W277" s="3346"/>
      <c r="X277" s="3439"/>
      <c r="Y277" s="3339"/>
      <c r="Z277" s="3339"/>
      <c r="AA277" s="3340"/>
      <c r="AB277" s="4527"/>
      <c r="AC277" s="4528"/>
      <c r="AD277" s="4528"/>
      <c r="AE277" s="4529"/>
      <c r="AF277" s="4527"/>
      <c r="AG277" s="4528"/>
      <c r="AH277" s="4528"/>
      <c r="AI277" s="4528"/>
      <c r="AJ277" s="4533"/>
      <c r="AK277" s="4535"/>
      <c r="AL277" s="4536"/>
      <c r="AM277" s="4536"/>
      <c r="AN277" s="4536"/>
      <c r="AO277" s="4536"/>
      <c r="AP277" s="2563"/>
    </row>
    <row r="278" spans="1:42" ht="10.5" customHeight="1" thickTop="1" thickBot="1">
      <c r="A278" s="39"/>
      <c r="B278" s="136"/>
      <c r="C278" s="53"/>
      <c r="D278" s="54" t="s">
        <v>2198</v>
      </c>
      <c r="E278" s="62"/>
      <c r="F278" s="62"/>
      <c r="G278" s="73"/>
      <c r="H278" s="73"/>
      <c r="I278" s="73"/>
      <c r="J278" s="73"/>
      <c r="K278" s="4229"/>
      <c r="L278" s="3341"/>
      <c r="M278" s="3342"/>
      <c r="N278" s="3342"/>
      <c r="O278" s="3343"/>
      <c r="P278" s="3347"/>
      <c r="Q278" s="3348"/>
      <c r="R278" s="3348"/>
      <c r="S278" s="3349"/>
      <c r="T278" s="3347"/>
      <c r="U278" s="3348"/>
      <c r="V278" s="3348"/>
      <c r="W278" s="3349"/>
      <c r="X278" s="3440"/>
      <c r="Y278" s="3342"/>
      <c r="Z278" s="3342"/>
      <c r="AA278" s="3343"/>
      <c r="AB278" s="4530"/>
      <c r="AC278" s="4531"/>
      <c r="AD278" s="4531"/>
      <c r="AE278" s="4532"/>
      <c r="AF278" s="4530"/>
      <c r="AG278" s="4531"/>
      <c r="AH278" s="4531"/>
      <c r="AI278" s="4531"/>
      <c r="AJ278" s="4534"/>
      <c r="AK278" s="4535"/>
      <c r="AL278" s="4536"/>
      <c r="AM278" s="4536"/>
      <c r="AN278" s="4536"/>
      <c r="AO278" s="4536"/>
      <c r="AP278" s="2563"/>
    </row>
    <row r="279" spans="1:42" ht="10.5" customHeight="1" thickTop="1">
      <c r="A279" s="39"/>
      <c r="B279" s="136"/>
      <c r="C279" s="53"/>
      <c r="D279" s="66"/>
      <c r="E279" s="66"/>
      <c r="F279" s="66"/>
      <c r="G279" s="74"/>
      <c r="H279" s="74"/>
      <c r="I279" s="74"/>
      <c r="J279" s="74"/>
      <c r="K279" s="98"/>
      <c r="L279" s="3434"/>
      <c r="M279" s="3419"/>
      <c r="N279" s="3419"/>
      <c r="O279" s="3431"/>
      <c r="P279" s="3434"/>
      <c r="Q279" s="3419"/>
      <c r="R279" s="3419"/>
      <c r="S279" s="3431"/>
      <c r="T279" s="3434"/>
      <c r="U279" s="3419"/>
      <c r="V279" s="3419"/>
      <c r="W279" s="3431"/>
      <c r="X279" s="4626"/>
      <c r="Y279" s="3419"/>
      <c r="Z279" s="3419"/>
      <c r="AA279" s="3431"/>
      <c r="AB279" s="4524"/>
      <c r="AC279" s="4525"/>
      <c r="AD279" s="4525"/>
      <c r="AE279" s="4537"/>
      <c r="AF279" s="4524"/>
      <c r="AG279" s="4525"/>
      <c r="AH279" s="4525"/>
      <c r="AI279" s="4525"/>
      <c r="AJ279" s="4526"/>
      <c r="AK279" s="4514"/>
      <c r="AL279" s="4515"/>
      <c r="AM279" s="4515"/>
      <c r="AN279" s="4515"/>
      <c r="AO279" s="4515"/>
      <c r="AP279" s="2561"/>
    </row>
    <row r="280" spans="1:42" ht="10.5" customHeight="1" thickBot="1">
      <c r="A280" s="39"/>
      <c r="B280" s="136"/>
      <c r="C280" s="2433" t="s">
        <v>68</v>
      </c>
      <c r="D280" s="50" t="s">
        <v>498</v>
      </c>
      <c r="E280" s="47"/>
      <c r="F280" s="47"/>
      <c r="G280" s="2548"/>
      <c r="H280" s="75"/>
      <c r="I280" s="75"/>
      <c r="J280" s="75"/>
      <c r="K280" s="99"/>
      <c r="L280" s="3435"/>
      <c r="M280" s="3422"/>
      <c r="N280" s="3422"/>
      <c r="O280" s="3433"/>
      <c r="P280" s="3435"/>
      <c r="Q280" s="3422"/>
      <c r="R280" s="3422"/>
      <c r="S280" s="3433"/>
      <c r="T280" s="3435"/>
      <c r="U280" s="3422"/>
      <c r="V280" s="3422"/>
      <c r="W280" s="3433"/>
      <c r="X280" s="4627"/>
      <c r="Y280" s="3422"/>
      <c r="Z280" s="3422"/>
      <c r="AA280" s="3433"/>
      <c r="AB280" s="3606"/>
      <c r="AC280" s="3607"/>
      <c r="AD280" s="3607"/>
      <c r="AE280" s="4538"/>
      <c r="AF280" s="3606"/>
      <c r="AG280" s="3607"/>
      <c r="AH280" s="3607"/>
      <c r="AI280" s="3607"/>
      <c r="AJ280" s="3608"/>
      <c r="AK280" s="4514"/>
      <c r="AL280" s="4515"/>
      <c r="AM280" s="4515"/>
      <c r="AN280" s="4515"/>
      <c r="AO280" s="4515"/>
      <c r="AP280" s="2561"/>
    </row>
    <row r="281" spans="1:42" ht="10.5" customHeight="1" thickTop="1" thickBot="1">
      <c r="A281" s="39"/>
      <c r="B281" s="136"/>
      <c r="C281" s="53"/>
      <c r="D281" s="54" t="s">
        <v>2199</v>
      </c>
      <c r="E281" s="62"/>
      <c r="F281" s="62"/>
      <c r="G281" s="2546"/>
      <c r="H281" s="55"/>
      <c r="I281" s="2547"/>
      <c r="J281" s="2547"/>
      <c r="K281" s="4271" t="s">
        <v>156</v>
      </c>
      <c r="L281" s="3338"/>
      <c r="M281" s="3339"/>
      <c r="N281" s="3339"/>
      <c r="O281" s="3340"/>
      <c r="P281" s="3344"/>
      <c r="Q281" s="3345"/>
      <c r="R281" s="3345"/>
      <c r="S281" s="3346"/>
      <c r="T281" s="3344"/>
      <c r="U281" s="3345"/>
      <c r="V281" s="3345"/>
      <c r="W281" s="3346"/>
      <c r="X281" s="3439"/>
      <c r="Y281" s="3339"/>
      <c r="Z281" s="3339"/>
      <c r="AA281" s="3340"/>
      <c r="AB281" s="4527"/>
      <c r="AC281" s="4528"/>
      <c r="AD281" s="4528"/>
      <c r="AE281" s="4529"/>
      <c r="AF281" s="4527"/>
      <c r="AG281" s="4528"/>
      <c r="AH281" s="4528"/>
      <c r="AI281" s="4528"/>
      <c r="AJ281" s="4533"/>
      <c r="AK281" s="4535"/>
      <c r="AL281" s="4536"/>
      <c r="AM281" s="4536"/>
      <c r="AN281" s="4536"/>
      <c r="AO281" s="4536"/>
      <c r="AP281" s="2563"/>
    </row>
    <row r="282" spans="1:42" ht="10.5" customHeight="1" thickTop="1" thickBot="1">
      <c r="A282" s="39"/>
      <c r="B282" s="136"/>
      <c r="C282" s="53"/>
      <c r="D282" s="62"/>
      <c r="E282" s="62"/>
      <c r="F282" s="62"/>
      <c r="G282" s="55"/>
      <c r="H282" s="55"/>
      <c r="I282" s="2547"/>
      <c r="J282" s="2547"/>
      <c r="K282" s="4229"/>
      <c r="L282" s="3341"/>
      <c r="M282" s="3342"/>
      <c r="N282" s="3342"/>
      <c r="O282" s="3343"/>
      <c r="P282" s="3347"/>
      <c r="Q282" s="3348"/>
      <c r="R282" s="3348"/>
      <c r="S282" s="3349"/>
      <c r="T282" s="3347"/>
      <c r="U282" s="3348"/>
      <c r="V282" s="3348"/>
      <c r="W282" s="3349"/>
      <c r="X282" s="3440"/>
      <c r="Y282" s="3342"/>
      <c r="Z282" s="3342"/>
      <c r="AA282" s="3343"/>
      <c r="AB282" s="4530"/>
      <c r="AC282" s="4531"/>
      <c r="AD282" s="4531"/>
      <c r="AE282" s="4532"/>
      <c r="AF282" s="4530"/>
      <c r="AG282" s="4531"/>
      <c r="AH282" s="4531"/>
      <c r="AI282" s="4531"/>
      <c r="AJ282" s="4534"/>
      <c r="AK282" s="4535"/>
      <c r="AL282" s="4536"/>
      <c r="AM282" s="4536"/>
      <c r="AN282" s="4536"/>
      <c r="AO282" s="4536"/>
      <c r="AP282" s="2563"/>
    </row>
    <row r="283" spans="1:42" ht="10.5" customHeight="1" thickTop="1">
      <c r="A283" s="39"/>
      <c r="B283" s="136"/>
      <c r="C283" s="53"/>
      <c r="D283" s="47"/>
      <c r="E283" s="47"/>
      <c r="F283" s="47"/>
      <c r="G283" s="50"/>
      <c r="H283" s="74"/>
      <c r="I283" s="74"/>
      <c r="J283" s="74"/>
      <c r="K283" s="98"/>
      <c r="L283" s="3434"/>
      <c r="M283" s="3419"/>
      <c r="N283" s="3419"/>
      <c r="O283" s="3431"/>
      <c r="P283" s="3358"/>
      <c r="Q283" s="3359"/>
      <c r="R283" s="3359"/>
      <c r="S283" s="3360"/>
      <c r="T283" s="4636"/>
      <c r="U283" s="3359"/>
      <c r="V283" s="3359"/>
      <c r="W283" s="3360"/>
      <c r="X283" s="4626"/>
      <c r="Y283" s="3419"/>
      <c r="Z283" s="3419"/>
      <c r="AA283" s="3431"/>
      <c r="AB283" s="4524"/>
      <c r="AC283" s="4525"/>
      <c r="AD283" s="4525"/>
      <c r="AE283" s="4525"/>
      <c r="AF283" s="4629"/>
      <c r="AG283" s="4525"/>
      <c r="AH283" s="4525"/>
      <c r="AI283" s="4525"/>
      <c r="AJ283" s="4526"/>
      <c r="AK283" s="4514"/>
      <c r="AL283" s="4515"/>
      <c r="AM283" s="4515"/>
      <c r="AN283" s="4515"/>
      <c r="AO283" s="4515"/>
      <c r="AP283" s="2561"/>
    </row>
    <row r="284" spans="1:42" ht="10.5" customHeight="1" thickBot="1">
      <c r="A284" s="39"/>
      <c r="B284" s="136"/>
      <c r="C284" s="2433" t="s">
        <v>69</v>
      </c>
      <c r="D284" s="50" t="s">
        <v>500</v>
      </c>
      <c r="E284" s="47"/>
      <c r="F284" s="47"/>
      <c r="G284" s="47"/>
      <c r="H284" s="76"/>
      <c r="I284" s="76"/>
      <c r="J284" s="76"/>
      <c r="K284" s="101"/>
      <c r="L284" s="3435"/>
      <c r="M284" s="3422"/>
      <c r="N284" s="3422"/>
      <c r="O284" s="3433"/>
      <c r="P284" s="3358"/>
      <c r="Q284" s="3359"/>
      <c r="R284" s="3359"/>
      <c r="S284" s="3360"/>
      <c r="T284" s="4627"/>
      <c r="U284" s="3422"/>
      <c r="V284" s="3422"/>
      <c r="W284" s="3423"/>
      <c r="X284" s="4627"/>
      <c r="Y284" s="3422"/>
      <c r="Z284" s="3422"/>
      <c r="AA284" s="3433"/>
      <c r="AB284" s="3606"/>
      <c r="AC284" s="3607"/>
      <c r="AD284" s="3607"/>
      <c r="AE284" s="3607"/>
      <c r="AF284" s="4631"/>
      <c r="AG284" s="3607"/>
      <c r="AH284" s="3607"/>
      <c r="AI284" s="3607"/>
      <c r="AJ284" s="3608"/>
      <c r="AK284" s="4514"/>
      <c r="AL284" s="4515"/>
      <c r="AM284" s="4515"/>
      <c r="AN284" s="4515"/>
      <c r="AO284" s="4515"/>
      <c r="AP284" s="2561"/>
    </row>
    <row r="285" spans="1:42" ht="10.5" customHeight="1" thickTop="1" thickBot="1">
      <c r="A285" s="39"/>
      <c r="B285" s="136"/>
      <c r="C285" s="53"/>
      <c r="D285" s="54" t="s">
        <v>2200</v>
      </c>
      <c r="E285" s="62"/>
      <c r="F285" s="62"/>
      <c r="G285" s="77"/>
      <c r="H285" s="55"/>
      <c r="I285" s="55"/>
      <c r="J285" s="55"/>
      <c r="K285" s="4271" t="s">
        <v>160</v>
      </c>
      <c r="L285" s="3338"/>
      <c r="M285" s="3339"/>
      <c r="N285" s="3339"/>
      <c r="O285" s="3340"/>
      <c r="P285" s="3344"/>
      <c r="Q285" s="3345"/>
      <c r="R285" s="3345"/>
      <c r="S285" s="3346"/>
      <c r="T285" s="3344"/>
      <c r="U285" s="3345"/>
      <c r="V285" s="3345"/>
      <c r="W285" s="3346"/>
      <c r="X285" s="3439"/>
      <c r="Y285" s="3339"/>
      <c r="Z285" s="3339"/>
      <c r="AA285" s="3340"/>
      <c r="AB285" s="4527"/>
      <c r="AC285" s="4528"/>
      <c r="AD285" s="4528"/>
      <c r="AE285" s="4529"/>
      <c r="AF285" s="4527"/>
      <c r="AG285" s="4528"/>
      <c r="AH285" s="4528"/>
      <c r="AI285" s="4528"/>
      <c r="AJ285" s="4533"/>
      <c r="AK285" s="4535"/>
      <c r="AL285" s="4536"/>
      <c r="AM285" s="4536"/>
      <c r="AN285" s="4536"/>
      <c r="AO285" s="4536"/>
      <c r="AP285" s="2563"/>
    </row>
    <row r="286" spans="1:42" ht="10.5" customHeight="1" thickTop="1" thickBot="1">
      <c r="A286" s="39"/>
      <c r="B286" s="136"/>
      <c r="C286" s="53"/>
      <c r="D286" s="62"/>
      <c r="E286" s="62"/>
      <c r="F286" s="62"/>
      <c r="G286" s="55"/>
      <c r="H286" s="55"/>
      <c r="I286" s="55"/>
      <c r="J286" s="55"/>
      <c r="K286" s="4229"/>
      <c r="L286" s="3341"/>
      <c r="M286" s="3342"/>
      <c r="N286" s="3342"/>
      <c r="O286" s="3343"/>
      <c r="P286" s="3347"/>
      <c r="Q286" s="3348"/>
      <c r="R286" s="3348"/>
      <c r="S286" s="3349"/>
      <c r="T286" s="3347"/>
      <c r="U286" s="3348"/>
      <c r="V286" s="3348"/>
      <c r="W286" s="3349"/>
      <c r="X286" s="3440"/>
      <c r="Y286" s="3342"/>
      <c r="Z286" s="3342"/>
      <c r="AA286" s="3343"/>
      <c r="AB286" s="4530"/>
      <c r="AC286" s="4531"/>
      <c r="AD286" s="4531"/>
      <c r="AE286" s="4532"/>
      <c r="AF286" s="4530"/>
      <c r="AG286" s="4531"/>
      <c r="AH286" s="4531"/>
      <c r="AI286" s="4531"/>
      <c r="AJ286" s="4534"/>
      <c r="AK286" s="4535"/>
      <c r="AL286" s="4536"/>
      <c r="AM286" s="4536"/>
      <c r="AN286" s="4536"/>
      <c r="AO286" s="4536"/>
      <c r="AP286" s="2563"/>
    </row>
    <row r="287" spans="1:42" ht="10.5" customHeight="1" thickTop="1">
      <c r="A287" s="118"/>
      <c r="B287" s="186"/>
      <c r="C287" s="120"/>
      <c r="D287" s="47"/>
      <c r="E287" s="47"/>
      <c r="F287" s="47"/>
      <c r="G287" s="47"/>
      <c r="H287" s="60"/>
      <c r="I287" s="60"/>
      <c r="J287" s="60"/>
      <c r="K287" s="137"/>
      <c r="L287" s="3434"/>
      <c r="M287" s="3419"/>
      <c r="N287" s="3419"/>
      <c r="O287" s="3431"/>
      <c r="P287" s="3358"/>
      <c r="Q287" s="3359"/>
      <c r="R287" s="3359"/>
      <c r="S287" s="3360"/>
      <c r="T287" s="4636"/>
      <c r="U287" s="3359"/>
      <c r="V287" s="3359"/>
      <c r="W287" s="3360"/>
      <c r="X287" s="4626"/>
      <c r="Y287" s="3419"/>
      <c r="Z287" s="3419"/>
      <c r="AA287" s="3431"/>
      <c r="AB287" s="4524"/>
      <c r="AC287" s="4525"/>
      <c r="AD287" s="4525"/>
      <c r="AE287" s="4525"/>
      <c r="AF287" s="4629"/>
      <c r="AG287" s="4525"/>
      <c r="AH287" s="4525"/>
      <c r="AI287" s="4525"/>
      <c r="AJ287" s="4526"/>
      <c r="AK287" s="4514"/>
      <c r="AL287" s="4515"/>
      <c r="AM287" s="4515"/>
      <c r="AN287" s="4515"/>
      <c r="AO287" s="4515"/>
      <c r="AP287" s="2561"/>
    </row>
    <row r="288" spans="1:42" ht="10.5" customHeight="1" thickBot="1">
      <c r="A288" s="118"/>
      <c r="B288" s="186"/>
      <c r="C288" s="120"/>
      <c r="D288" s="50" t="s">
        <v>448</v>
      </c>
      <c r="E288" s="47"/>
      <c r="F288" s="47"/>
      <c r="G288" s="47"/>
      <c r="H288" s="60"/>
      <c r="I288" s="60"/>
      <c r="J288" s="60"/>
      <c r="K288" s="137"/>
      <c r="L288" s="3435"/>
      <c r="M288" s="3422"/>
      <c r="N288" s="3422"/>
      <c r="O288" s="3433"/>
      <c r="P288" s="3358"/>
      <c r="Q288" s="3359"/>
      <c r="R288" s="3359"/>
      <c r="S288" s="3360"/>
      <c r="T288" s="4627"/>
      <c r="U288" s="3422"/>
      <c r="V288" s="3422"/>
      <c r="W288" s="3423"/>
      <c r="X288" s="4627"/>
      <c r="Y288" s="3422"/>
      <c r="Z288" s="3422"/>
      <c r="AA288" s="3433"/>
      <c r="AB288" s="3606"/>
      <c r="AC288" s="3607"/>
      <c r="AD288" s="3607"/>
      <c r="AE288" s="3607"/>
      <c r="AF288" s="4631"/>
      <c r="AG288" s="3607"/>
      <c r="AH288" s="3607"/>
      <c r="AI288" s="3607"/>
      <c r="AJ288" s="3608"/>
      <c r="AK288" s="4514"/>
      <c r="AL288" s="4515"/>
      <c r="AM288" s="4515"/>
      <c r="AN288" s="4515"/>
      <c r="AO288" s="4515"/>
      <c r="AP288" s="2561"/>
    </row>
    <row r="289" spans="1:42" ht="11.25" customHeight="1" thickTop="1">
      <c r="A289" s="118"/>
      <c r="B289" s="186"/>
      <c r="C289" s="120"/>
      <c r="D289" s="54" t="s">
        <v>454</v>
      </c>
      <c r="E289" s="47"/>
      <c r="F289" s="47"/>
      <c r="G289" s="75"/>
      <c r="H289" s="60"/>
      <c r="I289" s="60"/>
      <c r="J289" s="60"/>
      <c r="K289" s="4228">
        <v>99</v>
      </c>
      <c r="L289" s="3327">
        <f>L253+L257+L261+L265+L269+L273+L277+L281+L285</f>
        <v>0</v>
      </c>
      <c r="M289" s="3327"/>
      <c r="N289" s="3327"/>
      <c r="O289" s="3328"/>
      <c r="P289" s="3327">
        <f>P253+P257+P261+P265+P269+P273+P277+P281+P285</f>
        <v>0</v>
      </c>
      <c r="Q289" s="3327"/>
      <c r="R289" s="3327"/>
      <c r="S289" s="3328"/>
      <c r="T289" s="3327">
        <f>T253+T257+T261+T265+T269+T273+T277+T281+T285</f>
        <v>0</v>
      </c>
      <c r="U289" s="3327"/>
      <c r="V289" s="3327"/>
      <c r="W289" s="3328"/>
      <c r="X289" s="3327">
        <f>X253+X257+X261+X265+X269+X273+X277+X281+X285</f>
        <v>0</v>
      </c>
      <c r="Y289" s="3327"/>
      <c r="Z289" s="3327"/>
      <c r="AA289" s="3328"/>
      <c r="AB289" s="3326">
        <f>AB253+AB257+AB261+AB265+AB269+AB273+AB277+AB281+AB285</f>
        <v>0</v>
      </c>
      <c r="AC289" s="3327"/>
      <c r="AD289" s="3327"/>
      <c r="AE289" s="3328"/>
      <c r="AF289" s="3326">
        <f>AF253+AF257+AF261+AF265+AF269+AF273+AF277+AF281+AF285</f>
        <v>0</v>
      </c>
      <c r="AG289" s="3327"/>
      <c r="AH289" s="3327"/>
      <c r="AI289" s="3327"/>
      <c r="AJ289" s="4520"/>
      <c r="AK289" s="4522"/>
      <c r="AL289" s="4523"/>
      <c r="AM289" s="4523"/>
      <c r="AN289" s="4523"/>
      <c r="AO289" s="4523"/>
      <c r="AP289" s="2562"/>
    </row>
    <row r="290" spans="1:42" ht="11.25" customHeight="1" thickBot="1">
      <c r="A290" s="39"/>
      <c r="B290" s="234"/>
      <c r="C290" s="122"/>
      <c r="D290" s="123"/>
      <c r="E290" s="124"/>
      <c r="F290" s="124"/>
      <c r="G290" s="125"/>
      <c r="H290" s="124"/>
      <c r="I290" s="124"/>
      <c r="J290" s="124"/>
      <c r="K290" s="4516"/>
      <c r="L290" s="4517"/>
      <c r="M290" s="4517"/>
      <c r="N290" s="4517"/>
      <c r="O290" s="4518"/>
      <c r="P290" s="4517"/>
      <c r="Q290" s="4517"/>
      <c r="R290" s="4517"/>
      <c r="S290" s="4518"/>
      <c r="T290" s="4517"/>
      <c r="U290" s="4517"/>
      <c r="V290" s="4517"/>
      <c r="W290" s="4518"/>
      <c r="X290" s="4517"/>
      <c r="Y290" s="4517"/>
      <c r="Z290" s="4517"/>
      <c r="AA290" s="4518"/>
      <c r="AB290" s="4519"/>
      <c r="AC290" s="4517"/>
      <c r="AD290" s="4517"/>
      <c r="AE290" s="4518"/>
      <c r="AF290" s="4519"/>
      <c r="AG290" s="4517"/>
      <c r="AH290" s="4517"/>
      <c r="AI290" s="4517"/>
      <c r="AJ290" s="4521"/>
      <c r="AK290" s="4522"/>
      <c r="AL290" s="4523"/>
      <c r="AM290" s="4523"/>
      <c r="AN290" s="4523"/>
      <c r="AO290" s="4523"/>
      <c r="AP290" s="2562"/>
    </row>
    <row r="291" spans="1:42" ht="11.25" customHeight="1">
      <c r="A291" s="126"/>
      <c r="B291" s="2580"/>
      <c r="C291" s="2580"/>
      <c r="D291" s="128"/>
      <c r="E291" s="128"/>
      <c r="F291" s="128"/>
      <c r="H291" s="129"/>
      <c r="I291" s="129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</row>
    <row r="298" spans="1:42" ht="16.5" customHeight="1">
      <c r="A298" s="4513">
        <v>55</v>
      </c>
      <c r="B298" s="4220"/>
      <c r="C298" s="4220"/>
      <c r="D298" s="4220"/>
      <c r="E298" s="4220"/>
      <c r="F298" s="4220"/>
      <c r="G298" s="4220"/>
      <c r="H298" s="4220"/>
      <c r="I298" s="4220"/>
      <c r="J298" s="4220"/>
      <c r="K298" s="4220"/>
      <c r="L298" s="4220"/>
      <c r="M298" s="4220"/>
      <c r="N298" s="4220"/>
      <c r="O298" s="4220"/>
      <c r="P298" s="4220"/>
      <c r="Q298" s="4220"/>
      <c r="R298" s="4220"/>
      <c r="S298" s="4220"/>
      <c r="T298" s="4220"/>
      <c r="U298" s="4220"/>
      <c r="V298" s="4220"/>
      <c r="W298" s="4220"/>
      <c r="X298" s="4220"/>
      <c r="Y298" s="4220"/>
      <c r="Z298" s="4220"/>
      <c r="AA298" s="4220"/>
      <c r="AB298" s="4220"/>
      <c r="AC298" s="4220"/>
      <c r="AD298" s="4220"/>
      <c r="AE298" s="4220"/>
      <c r="AF298" s="4220"/>
      <c r="AG298" s="4220"/>
      <c r="AH298" s="4220"/>
      <c r="AI298" s="4220"/>
      <c r="AJ298" s="4220"/>
      <c r="AK298" s="4220"/>
      <c r="AL298" s="4220"/>
      <c r="AM298" s="4220"/>
      <c r="AN298" s="4220"/>
      <c r="AO298" s="4220"/>
      <c r="AP298" s="4220"/>
    </row>
  </sheetData>
  <sheetProtection selectLockedCells="1" selectUnlockedCells="1"/>
  <mergeCells count="557">
    <mergeCell ref="B2:I3"/>
    <mergeCell ref="J2:K3"/>
    <mergeCell ref="X11:AA19"/>
    <mergeCell ref="AB11:AJ17"/>
    <mergeCell ref="L12:W12"/>
    <mergeCell ref="L13:W14"/>
    <mergeCell ref="L15:W15"/>
    <mergeCell ref="B17:K17"/>
    <mergeCell ref="L17:W17"/>
    <mergeCell ref="B18:K18"/>
    <mergeCell ref="AK24:AO25"/>
    <mergeCell ref="L26:O26"/>
    <mergeCell ref="P26:S26"/>
    <mergeCell ref="T26:W26"/>
    <mergeCell ref="X26:AA26"/>
    <mergeCell ref="AB26:AE26"/>
    <mergeCell ref="AF26:AJ26"/>
    <mergeCell ref="AK26:AO26"/>
    <mergeCell ref="AB18:AJ20"/>
    <mergeCell ref="L19:O25"/>
    <mergeCell ref="P19:S25"/>
    <mergeCell ref="T19:W25"/>
    <mergeCell ref="X20:AA25"/>
    <mergeCell ref="AB24:AE25"/>
    <mergeCell ref="AF24:AJ25"/>
    <mergeCell ref="AK27:AO28"/>
    <mergeCell ref="K29:K30"/>
    <mergeCell ref="L29:O30"/>
    <mergeCell ref="P29:S30"/>
    <mergeCell ref="T29:W30"/>
    <mergeCell ref="X29:AA30"/>
    <mergeCell ref="AB29:AE30"/>
    <mergeCell ref="AF29:AJ30"/>
    <mergeCell ref="AK29:AO30"/>
    <mergeCell ref="L27:O28"/>
    <mergeCell ref="P27:S28"/>
    <mergeCell ref="T27:W28"/>
    <mergeCell ref="X27:AA28"/>
    <mergeCell ref="AB27:AE28"/>
    <mergeCell ref="AF27:AJ28"/>
    <mergeCell ref="AK31:AO32"/>
    <mergeCell ref="K33:K34"/>
    <mergeCell ref="L33:O34"/>
    <mergeCell ref="P33:S34"/>
    <mergeCell ref="T33:W34"/>
    <mergeCell ref="X33:AA34"/>
    <mergeCell ref="AB33:AE34"/>
    <mergeCell ref="AF33:AJ34"/>
    <mergeCell ref="AK33:AO34"/>
    <mergeCell ref="L31:O32"/>
    <mergeCell ref="P31:S32"/>
    <mergeCell ref="T31:W32"/>
    <mergeCell ref="X31:AA32"/>
    <mergeCell ref="AB31:AE32"/>
    <mergeCell ref="AF31:AJ32"/>
    <mergeCell ref="AK35:AO36"/>
    <mergeCell ref="K37:K38"/>
    <mergeCell ref="L37:O38"/>
    <mergeCell ref="P37:S38"/>
    <mergeCell ref="T37:W38"/>
    <mergeCell ref="X37:AA38"/>
    <mergeCell ref="AB37:AE38"/>
    <mergeCell ref="AF37:AJ38"/>
    <mergeCell ref="AK37:AO38"/>
    <mergeCell ref="L35:O36"/>
    <mergeCell ref="P35:S36"/>
    <mergeCell ref="T35:W36"/>
    <mergeCell ref="X35:AA36"/>
    <mergeCell ref="AB35:AE36"/>
    <mergeCell ref="AF35:AJ36"/>
    <mergeCell ref="AK39:AO40"/>
    <mergeCell ref="K41:K42"/>
    <mergeCell ref="L41:O42"/>
    <mergeCell ref="P41:S42"/>
    <mergeCell ref="T41:W42"/>
    <mergeCell ref="X41:AA42"/>
    <mergeCell ref="AB41:AE42"/>
    <mergeCell ref="AF41:AJ42"/>
    <mergeCell ref="AK41:AO42"/>
    <mergeCell ref="L39:O40"/>
    <mergeCell ref="P39:S40"/>
    <mergeCell ref="T39:W40"/>
    <mergeCell ref="X39:AA40"/>
    <mergeCell ref="AB39:AE40"/>
    <mergeCell ref="AF39:AJ40"/>
    <mergeCell ref="AK43:AO44"/>
    <mergeCell ref="K45:K46"/>
    <mergeCell ref="L45:O46"/>
    <mergeCell ref="P45:S46"/>
    <mergeCell ref="T45:W46"/>
    <mergeCell ref="X45:AA46"/>
    <mergeCell ref="AB45:AE46"/>
    <mergeCell ref="AF45:AJ46"/>
    <mergeCell ref="AK45:AO46"/>
    <mergeCell ref="L43:O44"/>
    <mergeCell ref="P43:S44"/>
    <mergeCell ref="T43:W44"/>
    <mergeCell ref="X43:AA44"/>
    <mergeCell ref="AB43:AE44"/>
    <mergeCell ref="AF43:AJ44"/>
    <mergeCell ref="AK47:AO48"/>
    <mergeCell ref="K49:K50"/>
    <mergeCell ref="L49:O50"/>
    <mergeCell ref="P49:S50"/>
    <mergeCell ref="T49:W50"/>
    <mergeCell ref="X49:AA50"/>
    <mergeCell ref="AB49:AE50"/>
    <mergeCell ref="AF49:AJ50"/>
    <mergeCell ref="AK49:AO50"/>
    <mergeCell ref="L47:O48"/>
    <mergeCell ref="P47:S48"/>
    <mergeCell ref="T47:W48"/>
    <mergeCell ref="X47:AA48"/>
    <mergeCell ref="AB47:AE48"/>
    <mergeCell ref="AF47:AJ48"/>
    <mergeCell ref="AK51:AO52"/>
    <mergeCell ref="K53:K54"/>
    <mergeCell ref="L53:O54"/>
    <mergeCell ref="P53:S54"/>
    <mergeCell ref="T53:W54"/>
    <mergeCell ref="X53:AA54"/>
    <mergeCell ref="AB53:AE54"/>
    <mergeCell ref="AF53:AJ54"/>
    <mergeCell ref="AK53:AO54"/>
    <mergeCell ref="L51:O52"/>
    <mergeCell ref="P51:S52"/>
    <mergeCell ref="T51:W52"/>
    <mergeCell ref="X51:AA52"/>
    <mergeCell ref="AB51:AE52"/>
    <mergeCell ref="AF51:AJ52"/>
    <mergeCell ref="AK55:AO56"/>
    <mergeCell ref="K57:K58"/>
    <mergeCell ref="L57:O58"/>
    <mergeCell ref="P57:S58"/>
    <mergeCell ref="T57:W58"/>
    <mergeCell ref="X57:AA58"/>
    <mergeCell ref="AB57:AE58"/>
    <mergeCell ref="AF57:AJ58"/>
    <mergeCell ref="AK57:AO58"/>
    <mergeCell ref="L55:O56"/>
    <mergeCell ref="P55:S56"/>
    <mergeCell ref="T55:W56"/>
    <mergeCell ref="X55:AA56"/>
    <mergeCell ref="AB55:AE56"/>
    <mergeCell ref="AF55:AJ56"/>
    <mergeCell ref="AK59:AO60"/>
    <mergeCell ref="K61:K62"/>
    <mergeCell ref="L61:O62"/>
    <mergeCell ref="P61:S62"/>
    <mergeCell ref="T61:W62"/>
    <mergeCell ref="X61:AA62"/>
    <mergeCell ref="AB61:AE62"/>
    <mergeCell ref="AF61:AJ62"/>
    <mergeCell ref="AK61:AO62"/>
    <mergeCell ref="L59:O60"/>
    <mergeCell ref="P59:S60"/>
    <mergeCell ref="T59:W60"/>
    <mergeCell ref="X59:AA60"/>
    <mergeCell ref="AB59:AE60"/>
    <mergeCell ref="AF59:AJ60"/>
    <mergeCell ref="AK63:AO64"/>
    <mergeCell ref="K65:K66"/>
    <mergeCell ref="L65:O66"/>
    <mergeCell ref="P65:S66"/>
    <mergeCell ref="T65:W66"/>
    <mergeCell ref="X65:AA66"/>
    <mergeCell ref="AB65:AE66"/>
    <mergeCell ref="AF65:AJ66"/>
    <mergeCell ref="AK65:AO66"/>
    <mergeCell ref="L63:O64"/>
    <mergeCell ref="P63:S64"/>
    <mergeCell ref="T63:W64"/>
    <mergeCell ref="X63:AA64"/>
    <mergeCell ref="AB63:AE64"/>
    <mergeCell ref="AF63:AJ64"/>
    <mergeCell ref="A68:AP68"/>
    <mergeCell ref="B71:I72"/>
    <mergeCell ref="J71:K72"/>
    <mergeCell ref="L80:O83"/>
    <mergeCell ref="P80:AA80"/>
    <mergeCell ref="AB80:AE83"/>
    <mergeCell ref="AF80:AI83"/>
    <mergeCell ref="AK80:AO83"/>
    <mergeCell ref="P81:AA81"/>
    <mergeCell ref="P83:S86"/>
    <mergeCell ref="AK84:AO85"/>
    <mergeCell ref="B85:K85"/>
    <mergeCell ref="P87:S89"/>
    <mergeCell ref="T87:W88"/>
    <mergeCell ref="X87:AA88"/>
    <mergeCell ref="L90:O90"/>
    <mergeCell ref="P90:S90"/>
    <mergeCell ref="T90:W90"/>
    <mergeCell ref="X90:AA90"/>
    <mergeCell ref="AB90:AE90"/>
    <mergeCell ref="T83:W86"/>
    <mergeCell ref="X83:AA86"/>
    <mergeCell ref="B84:K84"/>
    <mergeCell ref="L84:O85"/>
    <mergeCell ref="AB84:AE85"/>
    <mergeCell ref="AF84:AI85"/>
    <mergeCell ref="AF90:AI90"/>
    <mergeCell ref="AK90:AO90"/>
    <mergeCell ref="K91:K96"/>
    <mergeCell ref="M92:M93"/>
    <mergeCell ref="N92:N93"/>
    <mergeCell ref="Q92:Q93"/>
    <mergeCell ref="R92:R93"/>
    <mergeCell ref="U92:U93"/>
    <mergeCell ref="V92:V93"/>
    <mergeCell ref="Y92:Y93"/>
    <mergeCell ref="AC98:AC99"/>
    <mergeCell ref="AD98:AD99"/>
    <mergeCell ref="AG98:AG99"/>
    <mergeCell ref="AH98:AH99"/>
    <mergeCell ref="AL98:AL99"/>
    <mergeCell ref="AM98:AM99"/>
    <mergeCell ref="AM92:AM93"/>
    <mergeCell ref="K97:K102"/>
    <mergeCell ref="M98:M99"/>
    <mergeCell ref="N98:N99"/>
    <mergeCell ref="Q98:Q99"/>
    <mergeCell ref="R98:R99"/>
    <mergeCell ref="U98:U99"/>
    <mergeCell ref="V98:V99"/>
    <mergeCell ref="Y98:Y99"/>
    <mergeCell ref="Z98:Z99"/>
    <mergeCell ref="Z92:Z93"/>
    <mergeCell ref="AC92:AC93"/>
    <mergeCell ref="AD92:AD93"/>
    <mergeCell ref="AG92:AG93"/>
    <mergeCell ref="AH92:AH93"/>
    <mergeCell ref="AL92:AL93"/>
    <mergeCell ref="AH104:AH105"/>
    <mergeCell ref="AL104:AL105"/>
    <mergeCell ref="AM104:AM105"/>
    <mergeCell ref="K109:K114"/>
    <mergeCell ref="M110:M111"/>
    <mergeCell ref="N110:N111"/>
    <mergeCell ref="Q110:Q111"/>
    <mergeCell ref="R110:R111"/>
    <mergeCell ref="U110:U111"/>
    <mergeCell ref="V110:V111"/>
    <mergeCell ref="V104:V105"/>
    <mergeCell ref="Y104:Y105"/>
    <mergeCell ref="Z104:Z105"/>
    <mergeCell ref="AC104:AC105"/>
    <mergeCell ref="AD104:AD105"/>
    <mergeCell ref="AG104:AG105"/>
    <mergeCell ref="K103:K108"/>
    <mergeCell ref="M104:M105"/>
    <mergeCell ref="N104:N105"/>
    <mergeCell ref="Q104:Q105"/>
    <mergeCell ref="R104:R105"/>
    <mergeCell ref="U104:U105"/>
    <mergeCell ref="AL110:AL111"/>
    <mergeCell ref="AM110:AM111"/>
    <mergeCell ref="K115:K120"/>
    <mergeCell ref="M116:M117"/>
    <mergeCell ref="N116:N117"/>
    <mergeCell ref="Q116:Q117"/>
    <mergeCell ref="R116:R117"/>
    <mergeCell ref="U116:U117"/>
    <mergeCell ref="V116:V117"/>
    <mergeCell ref="Y116:Y117"/>
    <mergeCell ref="Y110:Y111"/>
    <mergeCell ref="Z110:Z111"/>
    <mergeCell ref="AC110:AC111"/>
    <mergeCell ref="AD110:AD111"/>
    <mergeCell ref="AG110:AG111"/>
    <mergeCell ref="AH110:AH111"/>
    <mergeCell ref="AC122:AC123"/>
    <mergeCell ref="AD122:AD123"/>
    <mergeCell ref="AG122:AG123"/>
    <mergeCell ref="AH122:AH123"/>
    <mergeCell ref="AL122:AL123"/>
    <mergeCell ref="AM122:AM123"/>
    <mergeCell ref="AM116:AM117"/>
    <mergeCell ref="K121:K126"/>
    <mergeCell ref="M122:M123"/>
    <mergeCell ref="N122:N123"/>
    <mergeCell ref="Q122:Q123"/>
    <mergeCell ref="R122:R123"/>
    <mergeCell ref="U122:U123"/>
    <mergeCell ref="V122:V123"/>
    <mergeCell ref="Y122:Y123"/>
    <mergeCell ref="Z122:Z123"/>
    <mergeCell ref="Z116:Z117"/>
    <mergeCell ref="AC116:AC117"/>
    <mergeCell ref="AD116:AD117"/>
    <mergeCell ref="AG116:AG117"/>
    <mergeCell ref="AH116:AH117"/>
    <mergeCell ref="AL116:AL117"/>
    <mergeCell ref="AH128:AH129"/>
    <mergeCell ref="AL128:AL129"/>
    <mergeCell ref="AM128:AM129"/>
    <mergeCell ref="K133:K138"/>
    <mergeCell ref="M134:M135"/>
    <mergeCell ref="N134:N135"/>
    <mergeCell ref="Q134:Q135"/>
    <mergeCell ref="R134:R135"/>
    <mergeCell ref="U134:U135"/>
    <mergeCell ref="V134:V135"/>
    <mergeCell ref="V128:V129"/>
    <mergeCell ref="Y128:Y129"/>
    <mergeCell ref="Z128:Z129"/>
    <mergeCell ref="AC128:AC129"/>
    <mergeCell ref="AD128:AD129"/>
    <mergeCell ref="AG128:AG129"/>
    <mergeCell ref="K127:K132"/>
    <mergeCell ref="M128:M129"/>
    <mergeCell ref="N128:N129"/>
    <mergeCell ref="Q128:Q129"/>
    <mergeCell ref="R128:R129"/>
    <mergeCell ref="U128:U129"/>
    <mergeCell ref="AL134:AL135"/>
    <mergeCell ref="AM134:AM135"/>
    <mergeCell ref="K139:K144"/>
    <mergeCell ref="M140:M141"/>
    <mergeCell ref="N140:N141"/>
    <mergeCell ref="Q140:Q141"/>
    <mergeCell ref="R140:R141"/>
    <mergeCell ref="U140:U141"/>
    <mergeCell ref="V140:V141"/>
    <mergeCell ref="Y140:Y141"/>
    <mergeCell ref="Y134:Y135"/>
    <mergeCell ref="Z134:Z135"/>
    <mergeCell ref="AC134:AC135"/>
    <mergeCell ref="AD134:AD135"/>
    <mergeCell ref="AG134:AG135"/>
    <mergeCell ref="AH134:AH135"/>
    <mergeCell ref="AM140:AM141"/>
    <mergeCell ref="A146:AP146"/>
    <mergeCell ref="B149:I150"/>
    <mergeCell ref="J149:K150"/>
    <mergeCell ref="AK155:AM155"/>
    <mergeCell ref="AI157:AJ157"/>
    <mergeCell ref="AL157:AM157"/>
    <mergeCell ref="Z140:Z141"/>
    <mergeCell ref="AC140:AC141"/>
    <mergeCell ref="AD140:AD141"/>
    <mergeCell ref="AG140:AG141"/>
    <mergeCell ref="AH140:AH141"/>
    <mergeCell ref="AL140:AL141"/>
    <mergeCell ref="AI170:AI171"/>
    <mergeCell ref="AK170:AM171"/>
    <mergeCell ref="AI173:AI174"/>
    <mergeCell ref="AK173:AM174"/>
    <mergeCell ref="AI176:AI177"/>
    <mergeCell ref="AK176:AM177"/>
    <mergeCell ref="AI158:AI159"/>
    <mergeCell ref="AK158:AM159"/>
    <mergeCell ref="AI161:AI162"/>
    <mergeCell ref="AK161:AM162"/>
    <mergeCell ref="AI167:AI168"/>
    <mergeCell ref="AK167:AM168"/>
    <mergeCell ref="AI197:AI198"/>
    <mergeCell ref="AK197:AM198"/>
    <mergeCell ref="AI203:AI204"/>
    <mergeCell ref="AK203:AM204"/>
    <mergeCell ref="AI206:AI207"/>
    <mergeCell ref="AK206:AM207"/>
    <mergeCell ref="AI179:AI180"/>
    <mergeCell ref="AK179:AM180"/>
    <mergeCell ref="AI193:AJ193"/>
    <mergeCell ref="AL193:AM193"/>
    <mergeCell ref="AI194:AI195"/>
    <mergeCell ref="AK194:AM195"/>
    <mergeCell ref="AK218:AM219"/>
    <mergeCell ref="A226:AP226"/>
    <mergeCell ref="B229:I230"/>
    <mergeCell ref="J229:K230"/>
    <mergeCell ref="L237:AJ238"/>
    <mergeCell ref="AI209:AI210"/>
    <mergeCell ref="AK209:AM210"/>
    <mergeCell ref="AI212:AI213"/>
    <mergeCell ref="AK212:AM213"/>
    <mergeCell ref="AI215:AI216"/>
    <mergeCell ref="AK215:AM216"/>
    <mergeCell ref="L239:AJ240"/>
    <mergeCell ref="B242:K242"/>
    <mergeCell ref="L242:W243"/>
    <mergeCell ref="X242:AA245"/>
    <mergeCell ref="AB242:AE245"/>
    <mergeCell ref="AF242:AJ245"/>
    <mergeCell ref="B243:K243"/>
    <mergeCell ref="L244:W245"/>
    <mergeCell ref="AI218:AI219"/>
    <mergeCell ref="AK248:AO249"/>
    <mergeCell ref="L249:O249"/>
    <mergeCell ref="L250:O250"/>
    <mergeCell ref="P250:S250"/>
    <mergeCell ref="T250:W250"/>
    <mergeCell ref="X250:AA250"/>
    <mergeCell ref="AB250:AE250"/>
    <mergeCell ref="AF250:AJ250"/>
    <mergeCell ref="AK250:AO250"/>
    <mergeCell ref="X246:AA249"/>
    <mergeCell ref="AB246:AE249"/>
    <mergeCell ref="AF246:AJ249"/>
    <mergeCell ref="L247:O247"/>
    <mergeCell ref="P247:S247"/>
    <mergeCell ref="T247:W247"/>
    <mergeCell ref="L248:O248"/>
    <mergeCell ref="P248:S248"/>
    <mergeCell ref="T248:W248"/>
    <mergeCell ref="AK251:AO252"/>
    <mergeCell ref="K253:K254"/>
    <mergeCell ref="L253:O254"/>
    <mergeCell ref="P253:S254"/>
    <mergeCell ref="T253:W254"/>
    <mergeCell ref="X253:AA254"/>
    <mergeCell ref="AB253:AE254"/>
    <mergeCell ref="AF253:AJ254"/>
    <mergeCell ref="AK253:AO254"/>
    <mergeCell ref="L251:O252"/>
    <mergeCell ref="P251:S252"/>
    <mergeCell ref="T251:W252"/>
    <mergeCell ref="X251:AA252"/>
    <mergeCell ref="AB251:AE252"/>
    <mergeCell ref="AF251:AJ252"/>
    <mergeCell ref="AK255:AO256"/>
    <mergeCell ref="K257:K258"/>
    <mergeCell ref="L257:O258"/>
    <mergeCell ref="P257:S258"/>
    <mergeCell ref="T257:W258"/>
    <mergeCell ref="X257:AA258"/>
    <mergeCell ref="AB257:AE258"/>
    <mergeCell ref="AF257:AJ258"/>
    <mergeCell ref="AK257:AO258"/>
    <mergeCell ref="L255:O256"/>
    <mergeCell ref="P255:S256"/>
    <mergeCell ref="T255:W256"/>
    <mergeCell ref="X255:AA256"/>
    <mergeCell ref="AB255:AE256"/>
    <mergeCell ref="AF255:AJ256"/>
    <mergeCell ref="AK259:AO260"/>
    <mergeCell ref="K261:K262"/>
    <mergeCell ref="L261:O262"/>
    <mergeCell ref="P261:S262"/>
    <mergeCell ref="T261:W262"/>
    <mergeCell ref="X261:AA262"/>
    <mergeCell ref="AB261:AE262"/>
    <mergeCell ref="AF261:AJ262"/>
    <mergeCell ref="AK261:AO262"/>
    <mergeCell ref="L259:O260"/>
    <mergeCell ref="P259:S260"/>
    <mergeCell ref="T259:W260"/>
    <mergeCell ref="X259:AA260"/>
    <mergeCell ref="AB259:AE260"/>
    <mergeCell ref="AF259:AJ260"/>
    <mergeCell ref="AK263:AO264"/>
    <mergeCell ref="K265:K266"/>
    <mergeCell ref="L265:O266"/>
    <mergeCell ref="P265:S266"/>
    <mergeCell ref="T265:W266"/>
    <mergeCell ref="X265:AA266"/>
    <mergeCell ref="AB265:AE266"/>
    <mergeCell ref="AF265:AJ266"/>
    <mergeCell ref="AK265:AO266"/>
    <mergeCell ref="L263:O264"/>
    <mergeCell ref="P263:S264"/>
    <mergeCell ref="T263:W264"/>
    <mergeCell ref="X263:AA264"/>
    <mergeCell ref="AB263:AE264"/>
    <mergeCell ref="AF263:AJ264"/>
    <mergeCell ref="AK267:AO268"/>
    <mergeCell ref="K269:K270"/>
    <mergeCell ref="L269:O270"/>
    <mergeCell ref="P269:S270"/>
    <mergeCell ref="T269:W270"/>
    <mergeCell ref="X269:AA270"/>
    <mergeCell ref="AB269:AE270"/>
    <mergeCell ref="AF269:AJ270"/>
    <mergeCell ref="AK269:AO270"/>
    <mergeCell ref="L267:O268"/>
    <mergeCell ref="P267:S268"/>
    <mergeCell ref="T267:W268"/>
    <mergeCell ref="X267:AA268"/>
    <mergeCell ref="AB267:AE268"/>
    <mergeCell ref="AF267:AJ268"/>
    <mergeCell ref="AK271:AO272"/>
    <mergeCell ref="K273:K274"/>
    <mergeCell ref="L273:O274"/>
    <mergeCell ref="P273:S274"/>
    <mergeCell ref="T273:W274"/>
    <mergeCell ref="X273:AA274"/>
    <mergeCell ref="AB273:AE274"/>
    <mergeCell ref="AF273:AJ274"/>
    <mergeCell ref="AK273:AO274"/>
    <mergeCell ref="L271:O272"/>
    <mergeCell ref="P271:S272"/>
    <mergeCell ref="T271:W272"/>
    <mergeCell ref="X271:AA272"/>
    <mergeCell ref="AB271:AE272"/>
    <mergeCell ref="AF271:AJ272"/>
    <mergeCell ref="AK275:AO276"/>
    <mergeCell ref="K277:K278"/>
    <mergeCell ref="L277:O278"/>
    <mergeCell ref="P277:S278"/>
    <mergeCell ref="T277:W278"/>
    <mergeCell ref="X277:AA278"/>
    <mergeCell ref="AB277:AE278"/>
    <mergeCell ref="AF277:AJ278"/>
    <mergeCell ref="AK277:AO278"/>
    <mergeCell ref="L275:O276"/>
    <mergeCell ref="P275:S276"/>
    <mergeCell ref="T275:W276"/>
    <mergeCell ref="X275:AA276"/>
    <mergeCell ref="AB275:AE276"/>
    <mergeCell ref="AF275:AJ276"/>
    <mergeCell ref="AK279:AO280"/>
    <mergeCell ref="K281:K282"/>
    <mergeCell ref="L281:O282"/>
    <mergeCell ref="P281:S282"/>
    <mergeCell ref="T281:W282"/>
    <mergeCell ref="X281:AA282"/>
    <mergeCell ref="AB281:AE282"/>
    <mergeCell ref="AF281:AJ282"/>
    <mergeCell ref="AK281:AO282"/>
    <mergeCell ref="L279:O280"/>
    <mergeCell ref="P279:S280"/>
    <mergeCell ref="T279:W280"/>
    <mergeCell ref="X279:AA280"/>
    <mergeCell ref="AB279:AE280"/>
    <mergeCell ref="AF279:AJ280"/>
    <mergeCell ref="AK283:AO284"/>
    <mergeCell ref="K285:K286"/>
    <mergeCell ref="L285:O286"/>
    <mergeCell ref="P285:S286"/>
    <mergeCell ref="T285:W286"/>
    <mergeCell ref="X285:AA286"/>
    <mergeCell ref="AB285:AE286"/>
    <mergeCell ref="AF285:AJ286"/>
    <mergeCell ref="AK285:AO286"/>
    <mergeCell ref="L283:O284"/>
    <mergeCell ref="P283:S284"/>
    <mergeCell ref="T283:W284"/>
    <mergeCell ref="X283:AA284"/>
    <mergeCell ref="AB283:AE284"/>
    <mergeCell ref="AF283:AJ284"/>
    <mergeCell ref="A298:AP298"/>
    <mergeCell ref="AK287:AO288"/>
    <mergeCell ref="K289:K290"/>
    <mergeCell ref="L289:O290"/>
    <mergeCell ref="P289:S290"/>
    <mergeCell ref="T289:W290"/>
    <mergeCell ref="X289:AA290"/>
    <mergeCell ref="AB289:AE290"/>
    <mergeCell ref="AF289:AJ290"/>
    <mergeCell ref="AK289:AO290"/>
    <mergeCell ref="L287:O288"/>
    <mergeCell ref="P287:S288"/>
    <mergeCell ref="T287:W288"/>
    <mergeCell ref="X287:AA288"/>
    <mergeCell ref="AB287:AE288"/>
    <mergeCell ref="AF287:AJ288"/>
  </mergeCells>
  <printOptions horizontalCentered="1" verticalCentered="1"/>
  <pageMargins left="0" right="0" top="0.05" bottom="0" header="0.51180555555555596" footer="0.51180555555555596"/>
  <pageSetup paperSize="9" scale="66" firstPageNumber="0" orientation="landscape" useFirstPageNumber="1" horizontalDpi="300" verticalDpi="300" r:id="rId1"/>
  <headerFooter alignWithMargins="0"/>
  <rowBreaks count="3" manualBreakCount="3">
    <brk id="68" max="41" man="1"/>
    <brk id="146" max="41" man="1"/>
    <brk id="226" max="41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DF210"/>
  <sheetViews>
    <sheetView showGridLines="0" zoomScale="55" zoomScaleNormal="55" zoomScaleSheetLayoutView="35" workbookViewId="0">
      <selection activeCell="BD22" sqref="BD22"/>
    </sheetView>
  </sheetViews>
  <sheetFormatPr defaultColWidth="2.28515625" defaultRowHeight="32.25" customHeight="1"/>
  <cols>
    <col min="1" max="1" width="2.28515625" style="1891"/>
    <col min="2" max="2" width="3.85546875" style="1891" customWidth="1"/>
    <col min="3" max="3" width="9.5703125" style="1891" customWidth="1"/>
    <col min="4" max="33" width="3.85546875" style="1891" customWidth="1"/>
    <col min="34" max="41" width="4" style="1891" customWidth="1"/>
    <col min="42" max="46" width="3.85546875" style="1891" customWidth="1"/>
    <col min="47" max="47" width="5.28515625" style="1891" customWidth="1"/>
    <col min="48" max="82" width="3.85546875" style="1891" customWidth="1"/>
    <col min="83" max="83" width="3" style="1891" customWidth="1"/>
    <col min="84" max="88" width="2.28515625" style="1891"/>
    <col min="89" max="89" width="2.28515625" style="1891" customWidth="1"/>
    <col min="90" max="90" width="2.28515625" style="1891"/>
    <col min="91" max="91" width="23.42578125" style="1891" customWidth="1"/>
    <col min="92" max="249" width="2.28515625" style="1891"/>
    <col min="250" max="250" width="3.85546875" style="1891" customWidth="1"/>
    <col min="251" max="251" width="9.140625" style="1891" customWidth="1"/>
    <col min="252" max="252" width="3.85546875" style="1891" customWidth="1"/>
    <col min="253" max="256" width="1.28515625" style="1891" customWidth="1"/>
    <col min="257" max="338" width="3.85546875" style="1891" customWidth="1"/>
    <col min="339" max="505" width="2.28515625" style="1891"/>
    <col min="506" max="506" width="3.85546875" style="1891" customWidth="1"/>
    <col min="507" max="507" width="9.140625" style="1891" customWidth="1"/>
    <col min="508" max="508" width="3.85546875" style="1891" customWidth="1"/>
    <col min="509" max="512" width="1.28515625" style="1891" customWidth="1"/>
    <col min="513" max="594" width="3.85546875" style="1891" customWidth="1"/>
    <col min="595" max="761" width="2.28515625" style="1891"/>
    <col min="762" max="762" width="3.85546875" style="1891" customWidth="1"/>
    <col min="763" max="763" width="9.140625" style="1891" customWidth="1"/>
    <col min="764" max="764" width="3.85546875" style="1891" customWidth="1"/>
    <col min="765" max="768" width="1.28515625" style="1891" customWidth="1"/>
    <col min="769" max="850" width="3.85546875" style="1891" customWidth="1"/>
    <col min="851" max="1017" width="2.28515625" style="1891"/>
    <col min="1018" max="1018" width="3.85546875" style="1891" customWidth="1"/>
    <col min="1019" max="1019" width="9.140625" style="1891" customWidth="1"/>
    <col min="1020" max="1020" width="3.85546875" style="1891" customWidth="1"/>
    <col min="1021" max="1024" width="1.28515625" style="1891" customWidth="1"/>
    <col min="1025" max="1106" width="3.85546875" style="1891" customWidth="1"/>
    <col min="1107" max="1273" width="2.28515625" style="1891"/>
    <col min="1274" max="1274" width="3.85546875" style="1891" customWidth="1"/>
    <col min="1275" max="1275" width="9.140625" style="1891" customWidth="1"/>
    <col min="1276" max="1276" width="3.85546875" style="1891" customWidth="1"/>
    <col min="1277" max="1280" width="1.28515625" style="1891" customWidth="1"/>
    <col min="1281" max="1362" width="3.85546875" style="1891" customWidth="1"/>
    <col min="1363" max="1529" width="2.28515625" style="1891"/>
    <col min="1530" max="1530" width="3.85546875" style="1891" customWidth="1"/>
    <col min="1531" max="1531" width="9.140625" style="1891" customWidth="1"/>
    <col min="1532" max="1532" width="3.85546875" style="1891" customWidth="1"/>
    <col min="1533" max="1536" width="1.28515625" style="1891" customWidth="1"/>
    <col min="1537" max="1618" width="3.85546875" style="1891" customWidth="1"/>
    <col min="1619" max="1785" width="2.28515625" style="1891"/>
    <col min="1786" max="1786" width="3.85546875" style="1891" customWidth="1"/>
    <col min="1787" max="1787" width="9.140625" style="1891" customWidth="1"/>
    <col min="1788" max="1788" width="3.85546875" style="1891" customWidth="1"/>
    <col min="1789" max="1792" width="1.28515625" style="1891" customWidth="1"/>
    <col min="1793" max="1874" width="3.85546875" style="1891" customWidth="1"/>
    <col min="1875" max="2041" width="2.28515625" style="1891"/>
    <col min="2042" max="2042" width="3.85546875" style="1891" customWidth="1"/>
    <col min="2043" max="2043" width="9.140625" style="1891" customWidth="1"/>
    <col min="2044" max="2044" width="3.85546875" style="1891" customWidth="1"/>
    <col min="2045" max="2048" width="1.28515625" style="1891" customWidth="1"/>
    <col min="2049" max="2130" width="3.85546875" style="1891" customWidth="1"/>
    <col min="2131" max="2297" width="2.28515625" style="1891"/>
    <col min="2298" max="2298" width="3.85546875" style="1891" customWidth="1"/>
    <col min="2299" max="2299" width="9.140625" style="1891" customWidth="1"/>
    <col min="2300" max="2300" width="3.85546875" style="1891" customWidth="1"/>
    <col min="2301" max="2304" width="1.28515625" style="1891" customWidth="1"/>
    <col min="2305" max="2386" width="3.85546875" style="1891" customWidth="1"/>
    <col min="2387" max="2553" width="2.28515625" style="1891"/>
    <col min="2554" max="2554" width="3.85546875" style="1891" customWidth="1"/>
    <col min="2555" max="2555" width="9.140625" style="1891" customWidth="1"/>
    <col min="2556" max="2556" width="3.85546875" style="1891" customWidth="1"/>
    <col min="2557" max="2560" width="1.28515625" style="1891" customWidth="1"/>
    <col min="2561" max="2642" width="3.85546875" style="1891" customWidth="1"/>
    <col min="2643" max="2809" width="2.28515625" style="1891"/>
    <col min="2810" max="2810" width="3.85546875" style="1891" customWidth="1"/>
    <col min="2811" max="2811" width="9.140625" style="1891" customWidth="1"/>
    <col min="2812" max="2812" width="3.85546875" style="1891" customWidth="1"/>
    <col min="2813" max="2816" width="1.28515625" style="1891" customWidth="1"/>
    <col min="2817" max="2898" width="3.85546875" style="1891" customWidth="1"/>
    <col min="2899" max="3065" width="2.28515625" style="1891"/>
    <col min="3066" max="3066" width="3.85546875" style="1891" customWidth="1"/>
    <col min="3067" max="3067" width="9.140625" style="1891" customWidth="1"/>
    <col min="3068" max="3068" width="3.85546875" style="1891" customWidth="1"/>
    <col min="3069" max="3072" width="1.28515625" style="1891" customWidth="1"/>
    <col min="3073" max="3154" width="3.85546875" style="1891" customWidth="1"/>
    <col min="3155" max="3321" width="2.28515625" style="1891"/>
    <col min="3322" max="3322" width="3.85546875" style="1891" customWidth="1"/>
    <col min="3323" max="3323" width="9.140625" style="1891" customWidth="1"/>
    <col min="3324" max="3324" width="3.85546875" style="1891" customWidth="1"/>
    <col min="3325" max="3328" width="1.28515625" style="1891" customWidth="1"/>
    <col min="3329" max="3410" width="3.85546875" style="1891" customWidth="1"/>
    <col min="3411" max="3577" width="2.28515625" style="1891"/>
    <col min="3578" max="3578" width="3.85546875" style="1891" customWidth="1"/>
    <col min="3579" max="3579" width="9.140625" style="1891" customWidth="1"/>
    <col min="3580" max="3580" width="3.85546875" style="1891" customWidth="1"/>
    <col min="3581" max="3584" width="1.28515625" style="1891" customWidth="1"/>
    <col min="3585" max="3666" width="3.85546875" style="1891" customWidth="1"/>
    <col min="3667" max="3833" width="2.28515625" style="1891"/>
    <col min="3834" max="3834" width="3.85546875" style="1891" customWidth="1"/>
    <col min="3835" max="3835" width="9.140625" style="1891" customWidth="1"/>
    <col min="3836" max="3836" width="3.85546875" style="1891" customWidth="1"/>
    <col min="3837" max="3840" width="1.28515625" style="1891" customWidth="1"/>
    <col min="3841" max="3922" width="3.85546875" style="1891" customWidth="1"/>
    <col min="3923" max="4089" width="2.28515625" style="1891"/>
    <col min="4090" max="4090" width="3.85546875" style="1891" customWidth="1"/>
    <col min="4091" max="4091" width="9.140625" style="1891" customWidth="1"/>
    <col min="4092" max="4092" width="3.85546875" style="1891" customWidth="1"/>
    <col min="4093" max="4096" width="1.28515625" style="1891" customWidth="1"/>
    <col min="4097" max="4178" width="3.85546875" style="1891" customWidth="1"/>
    <col min="4179" max="4345" width="2.28515625" style="1891"/>
    <col min="4346" max="4346" width="3.85546875" style="1891" customWidth="1"/>
    <col min="4347" max="4347" width="9.140625" style="1891" customWidth="1"/>
    <col min="4348" max="4348" width="3.85546875" style="1891" customWidth="1"/>
    <col min="4349" max="4352" width="1.28515625" style="1891" customWidth="1"/>
    <col min="4353" max="4434" width="3.85546875" style="1891" customWidth="1"/>
    <col min="4435" max="4601" width="2.28515625" style="1891"/>
    <col min="4602" max="4602" width="3.85546875" style="1891" customWidth="1"/>
    <col min="4603" max="4603" width="9.140625" style="1891" customWidth="1"/>
    <col min="4604" max="4604" width="3.85546875" style="1891" customWidth="1"/>
    <col min="4605" max="4608" width="1.28515625" style="1891" customWidth="1"/>
    <col min="4609" max="4690" width="3.85546875" style="1891" customWidth="1"/>
    <col min="4691" max="4857" width="2.28515625" style="1891"/>
    <col min="4858" max="4858" width="3.85546875" style="1891" customWidth="1"/>
    <col min="4859" max="4859" width="9.140625" style="1891" customWidth="1"/>
    <col min="4860" max="4860" width="3.85546875" style="1891" customWidth="1"/>
    <col min="4861" max="4864" width="1.28515625" style="1891" customWidth="1"/>
    <col min="4865" max="4946" width="3.85546875" style="1891" customWidth="1"/>
    <col min="4947" max="5113" width="2.28515625" style="1891"/>
    <col min="5114" max="5114" width="3.85546875" style="1891" customWidth="1"/>
    <col min="5115" max="5115" width="9.140625" style="1891" customWidth="1"/>
    <col min="5116" max="5116" width="3.85546875" style="1891" customWidth="1"/>
    <col min="5117" max="5120" width="1.28515625" style="1891" customWidth="1"/>
    <col min="5121" max="5202" width="3.85546875" style="1891" customWidth="1"/>
    <col min="5203" max="5369" width="2.28515625" style="1891"/>
    <col min="5370" max="5370" width="3.85546875" style="1891" customWidth="1"/>
    <col min="5371" max="5371" width="9.140625" style="1891" customWidth="1"/>
    <col min="5372" max="5372" width="3.85546875" style="1891" customWidth="1"/>
    <col min="5373" max="5376" width="1.28515625" style="1891" customWidth="1"/>
    <col min="5377" max="5458" width="3.85546875" style="1891" customWidth="1"/>
    <col min="5459" max="5625" width="2.28515625" style="1891"/>
    <col min="5626" max="5626" width="3.85546875" style="1891" customWidth="1"/>
    <col min="5627" max="5627" width="9.140625" style="1891" customWidth="1"/>
    <col min="5628" max="5628" width="3.85546875" style="1891" customWidth="1"/>
    <col min="5629" max="5632" width="1.28515625" style="1891" customWidth="1"/>
    <col min="5633" max="5714" width="3.85546875" style="1891" customWidth="1"/>
    <col min="5715" max="5881" width="2.28515625" style="1891"/>
    <col min="5882" max="5882" width="3.85546875" style="1891" customWidth="1"/>
    <col min="5883" max="5883" width="9.140625" style="1891" customWidth="1"/>
    <col min="5884" max="5884" width="3.85546875" style="1891" customWidth="1"/>
    <col min="5885" max="5888" width="1.28515625" style="1891" customWidth="1"/>
    <col min="5889" max="5970" width="3.85546875" style="1891" customWidth="1"/>
    <col min="5971" max="6137" width="2.28515625" style="1891"/>
    <col min="6138" max="6138" width="3.85546875" style="1891" customWidth="1"/>
    <col min="6139" max="6139" width="9.140625" style="1891" customWidth="1"/>
    <col min="6140" max="6140" width="3.85546875" style="1891" customWidth="1"/>
    <col min="6141" max="6144" width="1.28515625" style="1891" customWidth="1"/>
    <col min="6145" max="6226" width="3.85546875" style="1891" customWidth="1"/>
    <col min="6227" max="6393" width="2.28515625" style="1891"/>
    <col min="6394" max="6394" width="3.85546875" style="1891" customWidth="1"/>
    <col min="6395" max="6395" width="9.140625" style="1891" customWidth="1"/>
    <col min="6396" max="6396" width="3.85546875" style="1891" customWidth="1"/>
    <col min="6397" max="6400" width="1.28515625" style="1891" customWidth="1"/>
    <col min="6401" max="6482" width="3.85546875" style="1891" customWidth="1"/>
    <col min="6483" max="6649" width="2.28515625" style="1891"/>
    <col min="6650" max="6650" width="3.85546875" style="1891" customWidth="1"/>
    <col min="6651" max="6651" width="9.140625" style="1891" customWidth="1"/>
    <col min="6652" max="6652" width="3.85546875" style="1891" customWidth="1"/>
    <col min="6653" max="6656" width="1.28515625" style="1891" customWidth="1"/>
    <col min="6657" max="6738" width="3.85546875" style="1891" customWidth="1"/>
    <col min="6739" max="6905" width="2.28515625" style="1891"/>
    <col min="6906" max="6906" width="3.85546875" style="1891" customWidth="1"/>
    <col min="6907" max="6907" width="9.140625" style="1891" customWidth="1"/>
    <col min="6908" max="6908" width="3.85546875" style="1891" customWidth="1"/>
    <col min="6909" max="6912" width="1.28515625" style="1891" customWidth="1"/>
    <col min="6913" max="6994" width="3.85546875" style="1891" customWidth="1"/>
    <col min="6995" max="7161" width="2.28515625" style="1891"/>
    <col min="7162" max="7162" width="3.85546875" style="1891" customWidth="1"/>
    <col min="7163" max="7163" width="9.140625" style="1891" customWidth="1"/>
    <col min="7164" max="7164" width="3.85546875" style="1891" customWidth="1"/>
    <col min="7165" max="7168" width="1.28515625" style="1891" customWidth="1"/>
    <col min="7169" max="7250" width="3.85546875" style="1891" customWidth="1"/>
    <col min="7251" max="7417" width="2.28515625" style="1891"/>
    <col min="7418" max="7418" width="3.85546875" style="1891" customWidth="1"/>
    <col min="7419" max="7419" width="9.140625" style="1891" customWidth="1"/>
    <col min="7420" max="7420" width="3.85546875" style="1891" customWidth="1"/>
    <col min="7421" max="7424" width="1.28515625" style="1891" customWidth="1"/>
    <col min="7425" max="7506" width="3.85546875" style="1891" customWidth="1"/>
    <col min="7507" max="7673" width="2.28515625" style="1891"/>
    <col min="7674" max="7674" width="3.85546875" style="1891" customWidth="1"/>
    <col min="7675" max="7675" width="9.140625" style="1891" customWidth="1"/>
    <col min="7676" max="7676" width="3.85546875" style="1891" customWidth="1"/>
    <col min="7677" max="7680" width="1.28515625" style="1891" customWidth="1"/>
    <col min="7681" max="7762" width="3.85546875" style="1891" customWidth="1"/>
    <col min="7763" max="7929" width="2.28515625" style="1891"/>
    <col min="7930" max="7930" width="3.85546875" style="1891" customWidth="1"/>
    <col min="7931" max="7931" width="9.140625" style="1891" customWidth="1"/>
    <col min="7932" max="7932" width="3.85546875" style="1891" customWidth="1"/>
    <col min="7933" max="7936" width="1.28515625" style="1891" customWidth="1"/>
    <col min="7937" max="8018" width="3.85546875" style="1891" customWidth="1"/>
    <col min="8019" max="8185" width="2.28515625" style="1891"/>
    <col min="8186" max="8186" width="3.85546875" style="1891" customWidth="1"/>
    <col min="8187" max="8187" width="9.140625" style="1891" customWidth="1"/>
    <col min="8188" max="8188" width="3.85546875" style="1891" customWidth="1"/>
    <col min="8189" max="8192" width="1.28515625" style="1891" customWidth="1"/>
    <col min="8193" max="8274" width="3.85546875" style="1891" customWidth="1"/>
    <col min="8275" max="8441" width="2.28515625" style="1891"/>
    <col min="8442" max="8442" width="3.85546875" style="1891" customWidth="1"/>
    <col min="8443" max="8443" width="9.140625" style="1891" customWidth="1"/>
    <col min="8444" max="8444" width="3.85546875" style="1891" customWidth="1"/>
    <col min="8445" max="8448" width="1.28515625" style="1891" customWidth="1"/>
    <col min="8449" max="8530" width="3.85546875" style="1891" customWidth="1"/>
    <col min="8531" max="8697" width="2.28515625" style="1891"/>
    <col min="8698" max="8698" width="3.85546875" style="1891" customWidth="1"/>
    <col min="8699" max="8699" width="9.140625" style="1891" customWidth="1"/>
    <col min="8700" max="8700" width="3.85546875" style="1891" customWidth="1"/>
    <col min="8701" max="8704" width="1.28515625" style="1891" customWidth="1"/>
    <col min="8705" max="8786" width="3.85546875" style="1891" customWidth="1"/>
    <col min="8787" max="8953" width="2.28515625" style="1891"/>
    <col min="8954" max="8954" width="3.85546875" style="1891" customWidth="1"/>
    <col min="8955" max="8955" width="9.140625" style="1891" customWidth="1"/>
    <col min="8956" max="8956" width="3.85546875" style="1891" customWidth="1"/>
    <col min="8957" max="8960" width="1.28515625" style="1891" customWidth="1"/>
    <col min="8961" max="9042" width="3.85546875" style="1891" customWidth="1"/>
    <col min="9043" max="9209" width="2.28515625" style="1891"/>
    <col min="9210" max="9210" width="3.85546875" style="1891" customWidth="1"/>
    <col min="9211" max="9211" width="9.140625" style="1891" customWidth="1"/>
    <col min="9212" max="9212" width="3.85546875" style="1891" customWidth="1"/>
    <col min="9213" max="9216" width="1.28515625" style="1891" customWidth="1"/>
    <col min="9217" max="9298" width="3.85546875" style="1891" customWidth="1"/>
    <col min="9299" max="9465" width="2.28515625" style="1891"/>
    <col min="9466" max="9466" width="3.85546875" style="1891" customWidth="1"/>
    <col min="9467" max="9467" width="9.140625" style="1891" customWidth="1"/>
    <col min="9468" max="9468" width="3.85546875" style="1891" customWidth="1"/>
    <col min="9469" max="9472" width="1.28515625" style="1891" customWidth="1"/>
    <col min="9473" max="9554" width="3.85546875" style="1891" customWidth="1"/>
    <col min="9555" max="9721" width="2.28515625" style="1891"/>
    <col min="9722" max="9722" width="3.85546875" style="1891" customWidth="1"/>
    <col min="9723" max="9723" width="9.140625" style="1891" customWidth="1"/>
    <col min="9724" max="9724" width="3.85546875" style="1891" customWidth="1"/>
    <col min="9725" max="9728" width="1.28515625" style="1891" customWidth="1"/>
    <col min="9729" max="9810" width="3.85546875" style="1891" customWidth="1"/>
    <col min="9811" max="9977" width="2.28515625" style="1891"/>
    <col min="9978" max="9978" width="3.85546875" style="1891" customWidth="1"/>
    <col min="9979" max="9979" width="9.140625" style="1891" customWidth="1"/>
    <col min="9980" max="9980" width="3.85546875" style="1891" customWidth="1"/>
    <col min="9981" max="9984" width="1.28515625" style="1891" customWidth="1"/>
    <col min="9985" max="10066" width="3.85546875" style="1891" customWidth="1"/>
    <col min="10067" max="10233" width="2.28515625" style="1891"/>
    <col min="10234" max="10234" width="3.85546875" style="1891" customWidth="1"/>
    <col min="10235" max="10235" width="9.140625" style="1891" customWidth="1"/>
    <col min="10236" max="10236" width="3.85546875" style="1891" customWidth="1"/>
    <col min="10237" max="10240" width="1.28515625" style="1891" customWidth="1"/>
    <col min="10241" max="10322" width="3.85546875" style="1891" customWidth="1"/>
    <col min="10323" max="10489" width="2.28515625" style="1891"/>
    <col min="10490" max="10490" width="3.85546875" style="1891" customWidth="1"/>
    <col min="10491" max="10491" width="9.140625" style="1891" customWidth="1"/>
    <col min="10492" max="10492" width="3.85546875" style="1891" customWidth="1"/>
    <col min="10493" max="10496" width="1.28515625" style="1891" customWidth="1"/>
    <col min="10497" max="10578" width="3.85546875" style="1891" customWidth="1"/>
    <col min="10579" max="10745" width="2.28515625" style="1891"/>
    <col min="10746" max="10746" width="3.85546875" style="1891" customWidth="1"/>
    <col min="10747" max="10747" width="9.140625" style="1891" customWidth="1"/>
    <col min="10748" max="10748" width="3.85546875" style="1891" customWidth="1"/>
    <col min="10749" max="10752" width="1.28515625" style="1891" customWidth="1"/>
    <col min="10753" max="10834" width="3.85546875" style="1891" customWidth="1"/>
    <col min="10835" max="11001" width="2.28515625" style="1891"/>
    <col min="11002" max="11002" width="3.85546875" style="1891" customWidth="1"/>
    <col min="11003" max="11003" width="9.140625" style="1891" customWidth="1"/>
    <col min="11004" max="11004" width="3.85546875" style="1891" customWidth="1"/>
    <col min="11005" max="11008" width="1.28515625" style="1891" customWidth="1"/>
    <col min="11009" max="11090" width="3.85546875" style="1891" customWidth="1"/>
    <col min="11091" max="11257" width="2.28515625" style="1891"/>
    <col min="11258" max="11258" width="3.85546875" style="1891" customWidth="1"/>
    <col min="11259" max="11259" width="9.140625" style="1891" customWidth="1"/>
    <col min="11260" max="11260" width="3.85546875" style="1891" customWidth="1"/>
    <col min="11261" max="11264" width="1.28515625" style="1891" customWidth="1"/>
    <col min="11265" max="11346" width="3.85546875" style="1891" customWidth="1"/>
    <col min="11347" max="11513" width="2.28515625" style="1891"/>
    <col min="11514" max="11514" width="3.85546875" style="1891" customWidth="1"/>
    <col min="11515" max="11515" width="9.140625" style="1891" customWidth="1"/>
    <col min="11516" max="11516" width="3.85546875" style="1891" customWidth="1"/>
    <col min="11517" max="11520" width="1.28515625" style="1891" customWidth="1"/>
    <col min="11521" max="11602" width="3.85546875" style="1891" customWidth="1"/>
    <col min="11603" max="11769" width="2.28515625" style="1891"/>
    <col min="11770" max="11770" width="3.85546875" style="1891" customWidth="1"/>
    <col min="11771" max="11771" width="9.140625" style="1891" customWidth="1"/>
    <col min="11772" max="11772" width="3.85546875" style="1891" customWidth="1"/>
    <col min="11773" max="11776" width="1.28515625" style="1891" customWidth="1"/>
    <col min="11777" max="11858" width="3.85546875" style="1891" customWidth="1"/>
    <col min="11859" max="12025" width="2.28515625" style="1891"/>
    <col min="12026" max="12026" width="3.85546875" style="1891" customWidth="1"/>
    <col min="12027" max="12027" width="9.140625" style="1891" customWidth="1"/>
    <col min="12028" max="12028" width="3.85546875" style="1891" customWidth="1"/>
    <col min="12029" max="12032" width="1.28515625" style="1891" customWidth="1"/>
    <col min="12033" max="12114" width="3.85546875" style="1891" customWidth="1"/>
    <col min="12115" max="12281" width="2.28515625" style="1891"/>
    <col min="12282" max="12282" width="3.85546875" style="1891" customWidth="1"/>
    <col min="12283" max="12283" width="9.140625" style="1891" customWidth="1"/>
    <col min="12284" max="12284" width="3.85546875" style="1891" customWidth="1"/>
    <col min="12285" max="12288" width="1.28515625" style="1891" customWidth="1"/>
    <col min="12289" max="12370" width="3.85546875" style="1891" customWidth="1"/>
    <col min="12371" max="12537" width="2.28515625" style="1891"/>
    <col min="12538" max="12538" width="3.85546875" style="1891" customWidth="1"/>
    <col min="12539" max="12539" width="9.140625" style="1891" customWidth="1"/>
    <col min="12540" max="12540" width="3.85546875" style="1891" customWidth="1"/>
    <col min="12541" max="12544" width="1.28515625" style="1891" customWidth="1"/>
    <col min="12545" max="12626" width="3.85546875" style="1891" customWidth="1"/>
    <col min="12627" max="12793" width="2.28515625" style="1891"/>
    <col min="12794" max="12794" width="3.85546875" style="1891" customWidth="1"/>
    <col min="12795" max="12795" width="9.140625" style="1891" customWidth="1"/>
    <col min="12796" max="12796" width="3.85546875" style="1891" customWidth="1"/>
    <col min="12797" max="12800" width="1.28515625" style="1891" customWidth="1"/>
    <col min="12801" max="12882" width="3.85546875" style="1891" customWidth="1"/>
    <col min="12883" max="13049" width="2.28515625" style="1891"/>
    <col min="13050" max="13050" width="3.85546875" style="1891" customWidth="1"/>
    <col min="13051" max="13051" width="9.140625" style="1891" customWidth="1"/>
    <col min="13052" max="13052" width="3.85546875" style="1891" customWidth="1"/>
    <col min="13053" max="13056" width="1.28515625" style="1891" customWidth="1"/>
    <col min="13057" max="13138" width="3.85546875" style="1891" customWidth="1"/>
    <col min="13139" max="13305" width="2.28515625" style="1891"/>
    <col min="13306" max="13306" width="3.85546875" style="1891" customWidth="1"/>
    <col min="13307" max="13307" width="9.140625" style="1891" customWidth="1"/>
    <col min="13308" max="13308" width="3.85546875" style="1891" customWidth="1"/>
    <col min="13309" max="13312" width="1.28515625" style="1891" customWidth="1"/>
    <col min="13313" max="13394" width="3.85546875" style="1891" customWidth="1"/>
    <col min="13395" max="13561" width="2.28515625" style="1891"/>
    <col min="13562" max="13562" width="3.85546875" style="1891" customWidth="1"/>
    <col min="13563" max="13563" width="9.140625" style="1891" customWidth="1"/>
    <col min="13564" max="13564" width="3.85546875" style="1891" customWidth="1"/>
    <col min="13565" max="13568" width="1.28515625" style="1891" customWidth="1"/>
    <col min="13569" max="13650" width="3.85546875" style="1891" customWidth="1"/>
    <col min="13651" max="13817" width="2.28515625" style="1891"/>
    <col min="13818" max="13818" width="3.85546875" style="1891" customWidth="1"/>
    <col min="13819" max="13819" width="9.140625" style="1891" customWidth="1"/>
    <col min="13820" max="13820" width="3.85546875" style="1891" customWidth="1"/>
    <col min="13821" max="13824" width="1.28515625" style="1891" customWidth="1"/>
    <col min="13825" max="13906" width="3.85546875" style="1891" customWidth="1"/>
    <col min="13907" max="14073" width="2.28515625" style="1891"/>
    <col min="14074" max="14074" width="3.85546875" style="1891" customWidth="1"/>
    <col min="14075" max="14075" width="9.140625" style="1891" customWidth="1"/>
    <col min="14076" max="14076" width="3.85546875" style="1891" customWidth="1"/>
    <col min="14077" max="14080" width="1.28515625" style="1891" customWidth="1"/>
    <col min="14081" max="14162" width="3.85546875" style="1891" customWidth="1"/>
    <col min="14163" max="14329" width="2.28515625" style="1891"/>
    <col min="14330" max="14330" width="3.85546875" style="1891" customWidth="1"/>
    <col min="14331" max="14331" width="9.140625" style="1891" customWidth="1"/>
    <col min="14332" max="14332" width="3.85546875" style="1891" customWidth="1"/>
    <col min="14333" max="14336" width="1.28515625" style="1891" customWidth="1"/>
    <col min="14337" max="14418" width="3.85546875" style="1891" customWidth="1"/>
    <col min="14419" max="14585" width="2.28515625" style="1891"/>
    <col min="14586" max="14586" width="3.85546875" style="1891" customWidth="1"/>
    <col min="14587" max="14587" width="9.140625" style="1891" customWidth="1"/>
    <col min="14588" max="14588" width="3.85546875" style="1891" customWidth="1"/>
    <col min="14589" max="14592" width="1.28515625" style="1891" customWidth="1"/>
    <col min="14593" max="14674" width="3.85546875" style="1891" customWidth="1"/>
    <col min="14675" max="14841" width="2.28515625" style="1891"/>
    <col min="14842" max="14842" width="3.85546875" style="1891" customWidth="1"/>
    <col min="14843" max="14843" width="9.140625" style="1891" customWidth="1"/>
    <col min="14844" max="14844" width="3.85546875" style="1891" customWidth="1"/>
    <col min="14845" max="14848" width="1.28515625" style="1891" customWidth="1"/>
    <col min="14849" max="14930" width="3.85546875" style="1891" customWidth="1"/>
    <col min="14931" max="15097" width="2.28515625" style="1891"/>
    <col min="15098" max="15098" width="3.85546875" style="1891" customWidth="1"/>
    <col min="15099" max="15099" width="9.140625" style="1891" customWidth="1"/>
    <col min="15100" max="15100" width="3.85546875" style="1891" customWidth="1"/>
    <col min="15101" max="15104" width="1.28515625" style="1891" customWidth="1"/>
    <col min="15105" max="15186" width="3.85546875" style="1891" customWidth="1"/>
    <col min="15187" max="15353" width="2.28515625" style="1891"/>
    <col min="15354" max="15354" width="3.85546875" style="1891" customWidth="1"/>
    <col min="15355" max="15355" width="9.140625" style="1891" customWidth="1"/>
    <col min="15356" max="15356" width="3.85546875" style="1891" customWidth="1"/>
    <col min="15357" max="15360" width="1.28515625" style="1891" customWidth="1"/>
    <col min="15361" max="15442" width="3.85546875" style="1891" customWidth="1"/>
    <col min="15443" max="15609" width="2.28515625" style="1891"/>
    <col min="15610" max="15610" width="3.85546875" style="1891" customWidth="1"/>
    <col min="15611" max="15611" width="9.140625" style="1891" customWidth="1"/>
    <col min="15612" max="15612" width="3.85546875" style="1891" customWidth="1"/>
    <col min="15613" max="15616" width="1.28515625" style="1891" customWidth="1"/>
    <col min="15617" max="15698" width="3.85546875" style="1891" customWidth="1"/>
    <col min="15699" max="15865" width="2.28515625" style="1891"/>
    <col min="15866" max="15866" width="3.85546875" style="1891" customWidth="1"/>
    <col min="15867" max="15867" width="9.140625" style="1891" customWidth="1"/>
    <col min="15868" max="15868" width="3.85546875" style="1891" customWidth="1"/>
    <col min="15869" max="15872" width="1.28515625" style="1891" customWidth="1"/>
    <col min="15873" max="15954" width="3.85546875" style="1891" customWidth="1"/>
    <col min="15955" max="16121" width="2.28515625" style="1891"/>
    <col min="16122" max="16122" width="3.85546875" style="1891" customWidth="1"/>
    <col min="16123" max="16123" width="9.140625" style="1891" customWidth="1"/>
    <col min="16124" max="16124" width="3.85546875" style="1891" customWidth="1"/>
    <col min="16125" max="16128" width="1.28515625" style="1891" customWidth="1"/>
    <col min="16129" max="16210" width="3.85546875" style="1891" customWidth="1"/>
    <col min="16211" max="16384" width="2.28515625" style="1891"/>
  </cols>
  <sheetData>
    <row r="1" spans="2:94" ht="11.25" customHeight="1"/>
    <row r="2" spans="2:94" ht="32.25" customHeight="1">
      <c r="B2" s="2695" t="s">
        <v>106</v>
      </c>
      <c r="C2" s="2696"/>
      <c r="D2" s="2696"/>
      <c r="E2" s="2696"/>
      <c r="F2" s="2696"/>
      <c r="G2" s="2696"/>
      <c r="H2" s="2696"/>
      <c r="I2" s="2696"/>
      <c r="J2" s="2696"/>
      <c r="K2" s="2696"/>
      <c r="L2" s="2696"/>
      <c r="M2" s="2696"/>
      <c r="N2" s="2696"/>
      <c r="O2" s="2696"/>
      <c r="P2" s="2696"/>
      <c r="Q2" s="2696"/>
      <c r="R2" s="2696"/>
      <c r="S2" s="2696"/>
      <c r="T2" s="2696"/>
      <c r="U2" s="2696"/>
      <c r="V2" s="2696"/>
      <c r="W2" s="2696"/>
      <c r="X2" s="2696"/>
      <c r="Y2" s="2696"/>
      <c r="Z2" s="2696"/>
      <c r="AA2" s="2696"/>
      <c r="AB2" s="2696"/>
      <c r="AC2" s="2696"/>
      <c r="AD2" s="2696"/>
      <c r="AE2" s="2696"/>
      <c r="AF2" s="2696"/>
      <c r="AG2" s="2696"/>
      <c r="AH2" s="2696"/>
      <c r="AI2" s="2696"/>
      <c r="AJ2" s="2696"/>
      <c r="AK2" s="2696"/>
      <c r="AL2" s="2696"/>
      <c r="AM2" s="2696"/>
      <c r="AN2" s="2696"/>
      <c r="AO2" s="2696"/>
      <c r="AP2" s="2696"/>
      <c r="AQ2" s="2696"/>
      <c r="AR2" s="2696"/>
      <c r="AS2" s="2696"/>
      <c r="AT2" s="2696"/>
      <c r="AU2" s="2696"/>
      <c r="AV2" s="2696"/>
      <c r="AW2" s="2696"/>
      <c r="AX2" s="2696"/>
      <c r="AY2" s="2696"/>
      <c r="AZ2" s="2696"/>
      <c r="BA2" s="2696"/>
      <c r="BB2" s="2696"/>
      <c r="BC2" s="2696"/>
      <c r="BD2" s="2696"/>
      <c r="BE2" s="2696"/>
      <c r="BF2" s="2696"/>
      <c r="BG2" s="2696"/>
      <c r="BH2" s="2696"/>
      <c r="BI2" s="2696"/>
      <c r="BJ2" s="2696"/>
      <c r="BK2" s="2696"/>
      <c r="BL2" s="2696"/>
      <c r="BM2" s="2696"/>
      <c r="BN2" s="2696"/>
      <c r="BO2" s="2696"/>
      <c r="BP2" s="2696"/>
      <c r="BQ2" s="2696"/>
      <c r="BR2" s="2696"/>
      <c r="BS2" s="2696"/>
      <c r="BT2" s="2696"/>
      <c r="BU2" s="2696"/>
      <c r="BV2" s="2696"/>
      <c r="BW2" s="2696"/>
      <c r="BX2" s="2696"/>
      <c r="BY2" s="2696"/>
      <c r="BZ2" s="2696"/>
      <c r="CA2" s="2696"/>
      <c r="CB2" s="2696"/>
      <c r="CC2" s="2696"/>
      <c r="CD2" s="2697"/>
    </row>
    <row r="3" spans="2:94" ht="12.75" customHeight="1">
      <c r="B3" s="2698"/>
      <c r="C3" s="2699"/>
      <c r="D3" s="2699"/>
      <c r="E3" s="2699"/>
      <c r="F3" s="2699"/>
      <c r="G3" s="2699"/>
      <c r="H3" s="2699"/>
      <c r="I3" s="2699"/>
      <c r="J3" s="2699"/>
      <c r="K3" s="2699"/>
      <c r="L3" s="2699"/>
      <c r="M3" s="2699"/>
      <c r="N3" s="2699"/>
      <c r="O3" s="2699"/>
      <c r="P3" s="2699"/>
      <c r="Q3" s="2699"/>
      <c r="R3" s="2699"/>
      <c r="S3" s="2699"/>
      <c r="T3" s="2699"/>
      <c r="U3" s="2699"/>
      <c r="V3" s="2699"/>
      <c r="W3" s="2699"/>
      <c r="X3" s="2699"/>
      <c r="Y3" s="2699"/>
      <c r="Z3" s="2699"/>
      <c r="AA3" s="2699"/>
      <c r="AB3" s="2699"/>
      <c r="AC3" s="2699"/>
      <c r="AD3" s="2699"/>
      <c r="AE3" s="2699"/>
      <c r="AF3" s="2699"/>
      <c r="AG3" s="2699"/>
      <c r="AH3" s="2699"/>
      <c r="AI3" s="2699"/>
      <c r="AJ3" s="2699"/>
      <c r="AK3" s="2699"/>
      <c r="AL3" s="2699"/>
      <c r="AM3" s="2699"/>
      <c r="AN3" s="2699"/>
      <c r="AO3" s="2699"/>
      <c r="AP3" s="2699"/>
      <c r="AQ3" s="2699"/>
      <c r="AR3" s="2699"/>
      <c r="AS3" s="2699"/>
      <c r="AT3" s="2699"/>
      <c r="AU3" s="2699"/>
      <c r="AV3" s="2699"/>
      <c r="AW3" s="2699"/>
      <c r="AX3" s="2699"/>
      <c r="AY3" s="2699"/>
      <c r="AZ3" s="2699"/>
      <c r="BA3" s="2699"/>
      <c r="BB3" s="2699"/>
      <c r="BC3" s="2699"/>
      <c r="BD3" s="2699"/>
      <c r="BE3" s="2699"/>
      <c r="BF3" s="2699"/>
      <c r="BG3" s="2699"/>
      <c r="BH3" s="2699"/>
      <c r="BI3" s="2699"/>
      <c r="BJ3" s="2699"/>
      <c r="BK3" s="2699"/>
      <c r="BL3" s="2699"/>
      <c r="BM3" s="2699"/>
      <c r="BN3" s="2699"/>
      <c r="BO3" s="2699"/>
      <c r="BP3" s="2699"/>
      <c r="BQ3" s="2699"/>
      <c r="BR3" s="2699"/>
      <c r="BS3" s="2699"/>
      <c r="BT3" s="2699"/>
      <c r="BU3" s="2699"/>
      <c r="BV3" s="2699"/>
      <c r="BW3" s="2699"/>
      <c r="BX3" s="2699"/>
      <c r="BY3" s="2699"/>
      <c r="BZ3" s="2699"/>
      <c r="CA3" s="2699"/>
      <c r="CB3" s="2699"/>
      <c r="CC3" s="2699"/>
      <c r="CD3" s="2700"/>
    </row>
    <row r="4" spans="2:94" ht="32.25" customHeight="1">
      <c r="B4" s="2711" t="s">
        <v>107</v>
      </c>
      <c r="C4" s="2712"/>
      <c r="D4" s="2712"/>
      <c r="E4" s="2712"/>
      <c r="F4" s="2712"/>
      <c r="G4" s="2712"/>
      <c r="H4" s="2712"/>
      <c r="I4" s="2712"/>
      <c r="J4" s="2712"/>
      <c r="K4" s="2712"/>
      <c r="L4" s="2712"/>
      <c r="M4" s="2712"/>
      <c r="N4" s="2712"/>
      <c r="O4" s="2712"/>
      <c r="P4" s="2712"/>
      <c r="Q4" s="2712"/>
      <c r="R4" s="2712"/>
      <c r="S4" s="2712"/>
      <c r="T4" s="2712"/>
      <c r="U4" s="2712"/>
      <c r="V4" s="2712"/>
      <c r="W4" s="2712"/>
      <c r="X4" s="2712"/>
      <c r="Y4" s="2712"/>
      <c r="Z4" s="2712"/>
      <c r="AA4" s="2712"/>
      <c r="AB4" s="2712"/>
      <c r="AC4" s="2712"/>
      <c r="AD4" s="2712"/>
      <c r="AE4" s="2712"/>
      <c r="AF4" s="2712"/>
      <c r="AG4" s="2712"/>
      <c r="AH4" s="2712"/>
      <c r="AI4" s="2712"/>
      <c r="AJ4" s="2712"/>
      <c r="AK4" s="2712"/>
      <c r="AL4" s="2712"/>
      <c r="AM4" s="2712"/>
      <c r="AN4" s="2712"/>
      <c r="AO4" s="2712"/>
      <c r="AP4" s="2712"/>
      <c r="AQ4" s="2712"/>
      <c r="AR4" s="2712"/>
      <c r="AS4" s="2712"/>
      <c r="AT4" s="2712"/>
      <c r="AU4" s="2712"/>
      <c r="AV4" s="2712"/>
      <c r="AW4" s="2712"/>
      <c r="AX4" s="2712"/>
      <c r="AY4" s="2712"/>
      <c r="AZ4" s="2712"/>
      <c r="BA4" s="2712"/>
      <c r="BB4" s="2712"/>
      <c r="BC4" s="2712"/>
      <c r="BD4" s="2712"/>
      <c r="BE4" s="2712"/>
      <c r="BF4" s="2712"/>
      <c r="BG4" s="2712"/>
      <c r="BH4" s="2712"/>
      <c r="BI4" s="2712"/>
      <c r="BJ4" s="2712"/>
      <c r="BK4" s="2712"/>
      <c r="BL4" s="2712"/>
      <c r="BM4" s="2712"/>
      <c r="BN4" s="2712"/>
      <c r="BO4" s="2712"/>
      <c r="BP4" s="2712"/>
      <c r="BQ4" s="2712"/>
      <c r="BR4" s="2712"/>
      <c r="BS4" s="2712"/>
      <c r="BT4" s="2712"/>
      <c r="BU4" s="2712"/>
      <c r="BV4" s="2712"/>
      <c r="BW4" s="2712"/>
      <c r="BX4" s="2712"/>
      <c r="BY4" s="2712"/>
      <c r="BZ4" s="2712"/>
      <c r="CA4" s="2712"/>
      <c r="CB4" s="2712"/>
      <c r="CC4" s="2712"/>
      <c r="CD4" s="2713"/>
    </row>
    <row r="5" spans="2:94" ht="35.25" customHeight="1">
      <c r="B5" s="2714" t="s">
        <v>108</v>
      </c>
      <c r="C5" s="2715"/>
      <c r="D5" s="2715"/>
      <c r="E5" s="2715"/>
      <c r="F5" s="2715"/>
      <c r="G5" s="2715"/>
      <c r="H5" s="2715"/>
      <c r="I5" s="2715"/>
      <c r="J5" s="2715"/>
      <c r="K5" s="2715"/>
      <c r="L5" s="2715"/>
      <c r="M5" s="2715"/>
      <c r="N5" s="2715"/>
      <c r="O5" s="2715"/>
      <c r="P5" s="2715"/>
      <c r="Q5" s="2715"/>
      <c r="R5" s="2715"/>
      <c r="S5" s="2715"/>
      <c r="T5" s="2715"/>
      <c r="U5" s="2715"/>
      <c r="V5" s="2715"/>
      <c r="W5" s="2715"/>
      <c r="X5" s="2715"/>
      <c r="Y5" s="2715"/>
      <c r="Z5" s="2715"/>
      <c r="AA5" s="2715"/>
      <c r="AB5" s="2715"/>
      <c r="AC5" s="2715"/>
      <c r="AD5" s="2715"/>
      <c r="AE5" s="2715"/>
      <c r="AF5" s="2715"/>
      <c r="AG5" s="2715"/>
      <c r="AH5" s="2715"/>
      <c r="AI5" s="2715"/>
      <c r="AJ5" s="2715"/>
      <c r="AK5" s="2715"/>
      <c r="AL5" s="2715"/>
      <c r="AM5" s="2715"/>
      <c r="AN5" s="2715"/>
      <c r="AO5" s="2715"/>
      <c r="AP5" s="2715"/>
      <c r="AQ5" s="2715"/>
      <c r="AR5" s="2715"/>
      <c r="AS5" s="2715"/>
      <c r="AT5" s="2715"/>
      <c r="AU5" s="2715"/>
      <c r="AV5" s="2715"/>
      <c r="AW5" s="2715"/>
      <c r="AX5" s="2715"/>
      <c r="AY5" s="2715"/>
      <c r="AZ5" s="2715"/>
      <c r="BA5" s="2715"/>
      <c r="BB5" s="2715"/>
      <c r="BC5" s="2715"/>
      <c r="BD5" s="2715"/>
      <c r="BE5" s="2715"/>
      <c r="BF5" s="2715"/>
      <c r="BG5" s="2715"/>
      <c r="BH5" s="2715"/>
      <c r="BI5" s="2715"/>
      <c r="BJ5" s="2715"/>
      <c r="BK5" s="2715"/>
      <c r="BL5" s="2715"/>
      <c r="BM5" s="2715"/>
      <c r="BN5" s="2715"/>
      <c r="BO5" s="2715"/>
      <c r="BP5" s="2715"/>
      <c r="BQ5" s="2715"/>
      <c r="BR5" s="2715"/>
      <c r="BS5" s="2715"/>
      <c r="BT5" s="2715"/>
      <c r="BU5" s="2715"/>
      <c r="BV5" s="2715"/>
      <c r="BW5" s="2715"/>
      <c r="BX5" s="2715"/>
      <c r="BY5" s="2715"/>
      <c r="BZ5" s="2715"/>
      <c r="CA5" s="2715"/>
      <c r="CB5" s="2715"/>
      <c r="CC5" s="2715"/>
      <c r="CD5" s="2716"/>
    </row>
    <row r="6" spans="2:94" ht="32.25" customHeight="1">
      <c r="B6" s="1898"/>
      <c r="C6" s="1899"/>
      <c r="D6" s="1899"/>
      <c r="E6" s="1899"/>
      <c r="F6" s="1899"/>
      <c r="G6" s="1899"/>
      <c r="H6" s="1899"/>
      <c r="I6" s="1899"/>
      <c r="J6" s="1899"/>
      <c r="K6" s="1899"/>
      <c r="L6" s="1899"/>
      <c r="M6" s="1899"/>
      <c r="N6" s="1899"/>
      <c r="O6" s="1899"/>
      <c r="P6" s="1899"/>
      <c r="Q6" s="1899"/>
      <c r="R6" s="1899"/>
      <c r="S6" s="1899"/>
      <c r="T6" s="1899"/>
      <c r="U6" s="1899"/>
      <c r="V6" s="1899"/>
      <c r="W6" s="1899"/>
      <c r="X6" s="1899"/>
      <c r="Y6" s="1899"/>
      <c r="Z6" s="1899"/>
      <c r="AA6" s="1899"/>
      <c r="AB6" s="1899"/>
      <c r="AC6" s="1899"/>
      <c r="AD6" s="1899"/>
      <c r="AE6" s="1899"/>
      <c r="AF6" s="1899"/>
      <c r="AG6" s="1899"/>
      <c r="AH6" s="1899"/>
      <c r="AI6" s="1899"/>
      <c r="AJ6" s="1899"/>
      <c r="AK6" s="1899"/>
      <c r="AL6" s="1899"/>
      <c r="AM6" s="1899"/>
      <c r="AN6" s="1899"/>
      <c r="AO6" s="1899"/>
      <c r="AP6" s="1899"/>
      <c r="AQ6" s="1899"/>
      <c r="AR6" s="1899"/>
      <c r="AS6" s="1899"/>
      <c r="AT6" s="1899"/>
      <c r="AU6" s="1899"/>
      <c r="AV6" s="1899"/>
      <c r="AW6" s="1899"/>
      <c r="AX6" s="1899"/>
      <c r="AY6" s="1899"/>
      <c r="AZ6" s="1899"/>
      <c r="BA6" s="1899"/>
      <c r="BB6" s="1899"/>
      <c r="BC6" s="1899"/>
      <c r="BD6" s="1899"/>
      <c r="BE6" s="1899"/>
      <c r="BF6" s="1899"/>
      <c r="BG6" s="1899"/>
      <c r="BH6" s="1899"/>
      <c r="BI6" s="1899"/>
      <c r="BJ6" s="1899"/>
      <c r="BK6" s="1899"/>
      <c r="BL6" s="1899"/>
      <c r="BM6" s="1899"/>
      <c r="BN6" s="1899"/>
      <c r="BO6" s="1899"/>
      <c r="BP6" s="1899"/>
      <c r="BQ6" s="1899"/>
      <c r="BR6" s="1899"/>
      <c r="BS6" s="1899"/>
      <c r="BT6" s="1899"/>
      <c r="BU6" s="1899"/>
      <c r="BV6" s="1899"/>
      <c r="BW6" s="1899"/>
      <c r="BX6" s="1899"/>
      <c r="BY6" s="1899"/>
      <c r="BZ6" s="1899"/>
      <c r="CA6" s="1899"/>
      <c r="CB6" s="1899"/>
      <c r="CC6" s="1899"/>
      <c r="CD6" s="1980"/>
      <c r="CP6" s="2582"/>
    </row>
    <row r="7" spans="2:94" ht="32.25" customHeight="1">
      <c r="B7" s="1900"/>
      <c r="D7" s="2057"/>
      <c r="E7" s="2058"/>
      <c r="F7" s="2058"/>
      <c r="I7" s="2701" t="s">
        <v>109</v>
      </c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1"/>
      <c r="AO7" s="2701"/>
      <c r="AP7" s="2701"/>
      <c r="AQ7" s="2701"/>
      <c r="AR7" s="2701"/>
      <c r="AS7" s="2701"/>
      <c r="AT7" s="2701"/>
      <c r="AU7" s="2701"/>
      <c r="AX7" s="1939"/>
      <c r="AY7" s="1939"/>
      <c r="AZ7" s="1939"/>
      <c r="BA7" s="1939"/>
      <c r="BB7" s="1939"/>
      <c r="BC7" s="1939"/>
      <c r="BD7" s="1939"/>
      <c r="BE7" s="1939"/>
      <c r="BF7" s="1939"/>
      <c r="BG7" s="1939"/>
      <c r="BH7" s="1939"/>
      <c r="BI7" s="1939"/>
      <c r="BJ7" s="1939"/>
      <c r="BK7" s="1939"/>
      <c r="BL7" s="1939"/>
      <c r="BM7" s="1939"/>
      <c r="BN7" s="1939"/>
      <c r="BO7" s="1939"/>
      <c r="BP7" s="1939"/>
      <c r="BQ7" s="1939"/>
      <c r="BR7" s="1939"/>
      <c r="BS7" s="1939"/>
      <c r="BT7" s="1939"/>
      <c r="BU7" s="1939"/>
      <c r="CD7" s="1981"/>
      <c r="CE7" s="2081"/>
      <c r="CF7" s="2081"/>
      <c r="CG7" s="2081"/>
      <c r="CP7" s="2582"/>
    </row>
    <row r="8" spans="2:94" ht="32.25" customHeight="1">
      <c r="B8" s="1900"/>
      <c r="D8" s="2058"/>
      <c r="E8" s="2058"/>
      <c r="F8" s="2058"/>
      <c r="G8" s="1940"/>
      <c r="H8" s="1940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1"/>
      <c r="Y8" s="2701"/>
      <c r="Z8" s="2701"/>
      <c r="AA8" s="2701"/>
      <c r="AB8" s="2701"/>
      <c r="AC8" s="2701"/>
      <c r="AD8" s="2701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1"/>
      <c r="AQ8" s="2701"/>
      <c r="AR8" s="2701"/>
      <c r="AS8" s="2701"/>
      <c r="AT8" s="2701"/>
      <c r="AU8" s="2701"/>
      <c r="CD8" s="1981"/>
      <c r="CP8" s="2582"/>
    </row>
    <row r="9" spans="2:94" ht="22.5" customHeight="1">
      <c r="B9" s="1900"/>
      <c r="D9" s="2058"/>
      <c r="E9" s="2058"/>
      <c r="F9" s="2058"/>
      <c r="G9" s="2023"/>
      <c r="H9" s="2023"/>
      <c r="I9" s="2023"/>
      <c r="J9" s="2023"/>
      <c r="K9" s="2023"/>
      <c r="L9" s="2023"/>
      <c r="M9" s="2023"/>
      <c r="N9" s="2023"/>
      <c r="O9" s="2023"/>
      <c r="P9" s="2023"/>
      <c r="Q9" s="2023"/>
      <c r="R9" s="2023"/>
      <c r="S9" s="2023"/>
      <c r="T9" s="2023"/>
      <c r="U9" s="2023"/>
      <c r="V9" s="2023"/>
      <c r="W9" s="2023"/>
      <c r="X9" s="2023"/>
      <c r="Y9" s="2023"/>
      <c r="Z9" s="2023"/>
      <c r="AA9" s="2023"/>
      <c r="AB9" s="2023"/>
      <c r="AC9" s="2023"/>
      <c r="AD9" s="2023"/>
      <c r="AE9" s="2023"/>
      <c r="AF9" s="2023"/>
      <c r="AG9" s="2023"/>
      <c r="AH9" s="2023"/>
      <c r="AI9" s="2023"/>
      <c r="AJ9" s="2023"/>
      <c r="AK9" s="2023"/>
      <c r="AL9" s="2023"/>
      <c r="AM9" s="2023"/>
      <c r="AN9" s="2023"/>
      <c r="AO9" s="2023"/>
      <c r="AP9" s="2023"/>
      <c r="AQ9" s="2023"/>
      <c r="AR9" s="2023"/>
      <c r="AS9" s="2023"/>
      <c r="BB9" s="2069"/>
      <c r="BC9" s="2069"/>
      <c r="BD9" s="2069"/>
      <c r="BE9" s="2069"/>
      <c r="BF9" s="2069"/>
      <c r="BG9" s="2069"/>
      <c r="BH9" s="2069"/>
      <c r="BI9" s="2069"/>
      <c r="BJ9" s="2069"/>
      <c r="BK9" s="2069"/>
      <c r="BL9" s="2069"/>
      <c r="BM9" s="2069"/>
      <c r="BN9" s="2069"/>
      <c r="BO9" s="2069"/>
      <c r="BP9" s="2069"/>
      <c r="BQ9" s="2069"/>
      <c r="BR9" s="2069"/>
      <c r="BS9" s="2069"/>
      <c r="BT9" s="2069"/>
      <c r="BU9" s="2069"/>
      <c r="BV9" s="2069"/>
      <c r="BW9" s="2069"/>
      <c r="BX9" s="2069"/>
      <c r="BY9" s="2069"/>
      <c r="BZ9" s="2069"/>
      <c r="CA9" s="2069"/>
      <c r="CB9" s="2069"/>
      <c r="CC9" s="2069"/>
      <c r="CD9" s="2082"/>
      <c r="CP9" s="2582"/>
    </row>
    <row r="10" spans="2:94" s="1902" customFormat="1" ht="32.25" customHeight="1">
      <c r="B10" s="2059"/>
      <c r="C10" s="1903">
        <v>1.1000000000000001</v>
      </c>
      <c r="D10" s="1895" t="s">
        <v>110</v>
      </c>
      <c r="G10" s="1903"/>
      <c r="H10" s="1903"/>
      <c r="I10" s="1903"/>
      <c r="J10" s="1903"/>
      <c r="K10" s="1903"/>
      <c r="L10" s="1903"/>
      <c r="M10" s="1903"/>
      <c r="N10" s="1903"/>
      <c r="O10" s="1903"/>
      <c r="P10" s="1903"/>
      <c r="Q10" s="1903"/>
      <c r="R10" s="1903"/>
      <c r="S10" s="1903"/>
      <c r="T10" s="1903"/>
      <c r="U10" s="1903"/>
      <c r="V10" s="1903"/>
      <c r="W10" s="1903"/>
      <c r="X10" s="1903"/>
      <c r="Y10" s="1903"/>
      <c r="Z10" s="1903"/>
      <c r="AA10" s="1903"/>
      <c r="AB10" s="1903"/>
      <c r="AC10" s="1903"/>
      <c r="AD10" s="1903"/>
      <c r="AE10" s="1903"/>
      <c r="AF10" s="1903"/>
      <c r="AG10" s="1903"/>
      <c r="AH10" s="1903"/>
      <c r="AI10" s="1903"/>
      <c r="AJ10" s="1903"/>
      <c r="AK10" s="1903"/>
      <c r="AL10" s="1903"/>
      <c r="AM10" s="1903"/>
      <c r="AN10" s="1903"/>
      <c r="AO10" s="1903"/>
      <c r="AP10" s="1903"/>
      <c r="AQ10" s="1903"/>
      <c r="AR10" s="1903"/>
      <c r="AS10" s="1903"/>
      <c r="AT10" s="1903"/>
      <c r="BB10" s="2070"/>
      <c r="BC10" s="2070"/>
      <c r="BD10" s="2071" t="s">
        <v>111</v>
      </c>
      <c r="BE10" s="2070"/>
      <c r="BF10" s="2070"/>
      <c r="BG10" s="2070"/>
      <c r="BH10" s="2070"/>
      <c r="BI10" s="2070"/>
      <c r="BJ10" s="2070"/>
      <c r="BK10" s="2070"/>
      <c r="BL10" s="2070"/>
      <c r="BM10" s="2070"/>
      <c r="BN10" s="2070"/>
      <c r="BO10" s="2070"/>
      <c r="BP10" s="2070"/>
      <c r="BQ10" s="2070"/>
      <c r="BR10" s="2070"/>
      <c r="BS10" s="2070"/>
      <c r="BT10" s="2070"/>
      <c r="BU10" s="2070"/>
      <c r="BV10" s="2070"/>
      <c r="BW10" s="2078"/>
      <c r="BX10" s="2397" t="s">
        <v>112</v>
      </c>
      <c r="BY10" s="2078"/>
      <c r="BZ10" s="2078"/>
      <c r="CA10" s="2078"/>
      <c r="CB10" s="2078"/>
      <c r="CC10" s="2070"/>
      <c r="CD10" s="2083"/>
      <c r="CP10" s="2583"/>
    </row>
    <row r="11" spans="2:94" s="1902" customFormat="1" ht="28.9" customHeight="1">
      <c r="B11" s="2059"/>
      <c r="D11" s="1897" t="s">
        <v>113</v>
      </c>
      <c r="G11" s="1903"/>
      <c r="H11" s="1903"/>
      <c r="I11" s="1903"/>
      <c r="J11" s="1903"/>
      <c r="K11" s="1903"/>
      <c r="L11" s="1903"/>
      <c r="M11" s="1903"/>
      <c r="N11" s="1903"/>
      <c r="O11" s="1903"/>
      <c r="P11" s="1903"/>
      <c r="Q11" s="1903"/>
      <c r="R11" s="1903"/>
      <c r="S11" s="1903"/>
      <c r="T11" s="1903"/>
      <c r="U11" s="1903"/>
      <c r="V11" s="1903"/>
      <c r="W11" s="1903"/>
      <c r="X11" s="1903"/>
      <c r="Y11" s="1903"/>
      <c r="Z11" s="1903"/>
      <c r="AA11" s="1903"/>
      <c r="AB11" s="1903"/>
      <c r="AC11" s="1903"/>
      <c r="AD11" s="1903"/>
      <c r="AE11" s="1903"/>
      <c r="AF11" s="1903"/>
      <c r="AG11" s="1903"/>
      <c r="AH11" s="1903"/>
      <c r="AI11" s="1903"/>
      <c r="AJ11" s="1903"/>
      <c r="AK11" s="1903"/>
      <c r="AL11" s="1903"/>
      <c r="AM11" s="1903"/>
      <c r="AN11" s="1903"/>
      <c r="AO11" s="1903"/>
      <c r="AP11" s="1903"/>
      <c r="AQ11" s="1903"/>
      <c r="AR11" s="1903"/>
      <c r="AS11" s="1903"/>
      <c r="AT11" s="1903"/>
      <c r="BB11" s="2702"/>
      <c r="BC11" s="2702"/>
      <c r="BD11" s="2703"/>
      <c r="BE11" s="2704"/>
      <c r="BF11" s="2707"/>
      <c r="BG11" s="2704"/>
      <c r="BH11" s="2707"/>
      <c r="BI11" s="2704"/>
      <c r="BJ11" s="2707"/>
      <c r="BK11" s="2704"/>
      <c r="BL11" s="2707"/>
      <c r="BM11" s="2704"/>
      <c r="BN11" s="2707"/>
      <c r="BO11" s="2704"/>
      <c r="BP11" s="2707"/>
      <c r="BQ11" s="2704"/>
      <c r="BR11" s="2707"/>
      <c r="BS11" s="2704"/>
      <c r="BT11" s="2707"/>
      <c r="BU11" s="2704"/>
      <c r="BV11" s="2707"/>
      <c r="BW11" s="2704"/>
      <c r="BX11" s="2707"/>
      <c r="BY11" s="2704"/>
      <c r="BZ11" s="2707"/>
      <c r="CA11" s="2709"/>
      <c r="CB11" s="2070"/>
      <c r="CC11" s="2070"/>
      <c r="CD11" s="2083"/>
      <c r="CP11" s="2583"/>
    </row>
    <row r="12" spans="2:94" s="1886" customFormat="1" ht="22.5" customHeight="1">
      <c r="B12" s="1905"/>
      <c r="G12" s="1903"/>
      <c r="H12" s="1903"/>
      <c r="I12" s="1903"/>
      <c r="J12" s="1903"/>
      <c r="K12" s="1903"/>
      <c r="L12" s="1903"/>
      <c r="M12" s="1903"/>
      <c r="N12" s="1903"/>
      <c r="O12" s="1903"/>
      <c r="P12" s="1903"/>
      <c r="Q12" s="1903"/>
      <c r="R12" s="1903"/>
      <c r="S12" s="1903"/>
      <c r="T12" s="1903"/>
      <c r="U12" s="1903"/>
      <c r="V12" s="1903"/>
      <c r="W12" s="1903"/>
      <c r="X12" s="1903"/>
      <c r="Y12" s="1903"/>
      <c r="Z12" s="1903"/>
      <c r="AA12" s="1903"/>
      <c r="AB12" s="1903"/>
      <c r="AC12" s="1903"/>
      <c r="AD12" s="1903"/>
      <c r="AE12" s="1903"/>
      <c r="AF12" s="1903"/>
      <c r="AG12" s="1903"/>
      <c r="AH12" s="1903"/>
      <c r="AI12" s="1903"/>
      <c r="AJ12" s="1903"/>
      <c r="AK12" s="1903"/>
      <c r="AL12" s="1903"/>
      <c r="AM12" s="1903"/>
      <c r="AN12" s="1903"/>
      <c r="AO12" s="1903"/>
      <c r="AP12" s="1903"/>
      <c r="AQ12" s="1903"/>
      <c r="AR12" s="1903"/>
      <c r="AS12" s="1903"/>
      <c r="AT12" s="1903"/>
      <c r="BB12" s="2702"/>
      <c r="BC12" s="2702"/>
      <c r="BD12" s="2705"/>
      <c r="BE12" s="2706"/>
      <c r="BF12" s="2708"/>
      <c r="BG12" s="2706"/>
      <c r="BH12" s="2708"/>
      <c r="BI12" s="2706"/>
      <c r="BJ12" s="2708"/>
      <c r="BK12" s="2706"/>
      <c r="BL12" s="2708"/>
      <c r="BM12" s="2706"/>
      <c r="BN12" s="2708"/>
      <c r="BO12" s="2706"/>
      <c r="BP12" s="2708"/>
      <c r="BQ12" s="2706"/>
      <c r="BR12" s="2708"/>
      <c r="BS12" s="2706"/>
      <c r="BT12" s="2708"/>
      <c r="BU12" s="2706"/>
      <c r="BV12" s="2708"/>
      <c r="BW12" s="2706"/>
      <c r="BX12" s="2708"/>
      <c r="BY12" s="2706"/>
      <c r="BZ12" s="2708"/>
      <c r="CA12" s="2710"/>
      <c r="CB12" s="2072"/>
      <c r="CC12" s="2072"/>
      <c r="CD12" s="2084"/>
      <c r="CP12" s="2584"/>
    </row>
    <row r="13" spans="2:94" s="1886" customFormat="1" ht="22.5" customHeight="1">
      <c r="B13" s="1905"/>
      <c r="D13" s="2060"/>
      <c r="E13" s="2060"/>
      <c r="F13" s="2060"/>
      <c r="G13" s="2061"/>
      <c r="H13" s="2061"/>
      <c r="I13" s="2061"/>
      <c r="J13" s="2061"/>
      <c r="K13" s="2061"/>
      <c r="L13" s="2061"/>
      <c r="M13" s="2061"/>
      <c r="N13" s="2061"/>
      <c r="O13" s="2061"/>
      <c r="P13" s="2061"/>
      <c r="Q13" s="2061"/>
      <c r="R13" s="2061"/>
      <c r="S13" s="2061"/>
      <c r="T13" s="2061"/>
      <c r="U13" s="2061"/>
      <c r="V13" s="2061"/>
      <c r="W13" s="2061"/>
      <c r="X13" s="2061"/>
      <c r="Y13" s="2061"/>
      <c r="Z13" s="2061"/>
      <c r="AA13" s="2061"/>
      <c r="AB13" s="2061"/>
      <c r="AC13" s="2061"/>
      <c r="AD13" s="2061"/>
      <c r="AE13" s="2061"/>
      <c r="AF13" s="2061"/>
      <c r="AG13" s="2061"/>
      <c r="AH13" s="2061"/>
      <c r="AI13" s="2061"/>
      <c r="AJ13" s="2061"/>
      <c r="AK13" s="2061"/>
      <c r="AL13" s="2061"/>
      <c r="AM13" s="2061"/>
      <c r="AN13" s="2061"/>
      <c r="AO13" s="2061"/>
      <c r="AP13" s="2061"/>
      <c r="AQ13" s="1903"/>
      <c r="AR13" s="1903"/>
      <c r="AS13" s="1903"/>
      <c r="AT13" s="1903"/>
      <c r="BB13" s="2072"/>
      <c r="BC13" s="2072"/>
      <c r="BD13" s="2072"/>
      <c r="BE13" s="2072"/>
      <c r="BF13" s="2072"/>
      <c r="BG13" s="2072"/>
      <c r="BH13" s="2072"/>
      <c r="BI13" s="2072"/>
      <c r="BJ13" s="2072"/>
      <c r="BK13" s="2072"/>
      <c r="BL13" s="2072"/>
      <c r="BM13" s="2072"/>
      <c r="BN13" s="2072"/>
      <c r="BO13" s="2072"/>
      <c r="BP13" s="2072"/>
      <c r="BQ13" s="2072"/>
      <c r="BR13" s="2072"/>
      <c r="BS13" s="2072"/>
      <c r="BT13" s="2072"/>
      <c r="BU13" s="2072"/>
      <c r="BV13" s="2072"/>
      <c r="BW13" s="2072"/>
      <c r="BX13" s="2072"/>
      <c r="BY13" s="2072"/>
      <c r="BZ13" s="2072"/>
      <c r="CA13" s="2072"/>
      <c r="CB13" s="2072"/>
      <c r="CC13" s="2072"/>
      <c r="CD13" s="2084"/>
      <c r="CP13" s="2584"/>
    </row>
    <row r="14" spans="2:94" s="1886" customFormat="1" ht="14.25" customHeight="1">
      <c r="B14" s="2062"/>
      <c r="C14" s="1994"/>
      <c r="D14" s="1994"/>
      <c r="E14" s="1994"/>
      <c r="F14" s="1994"/>
      <c r="G14" s="2063"/>
      <c r="H14" s="2063"/>
      <c r="I14" s="2063"/>
      <c r="J14" s="2063"/>
      <c r="K14" s="2063"/>
      <c r="L14" s="2063"/>
      <c r="M14" s="2063"/>
      <c r="N14" s="2063"/>
      <c r="O14" s="2063"/>
      <c r="P14" s="2063"/>
      <c r="Q14" s="2063"/>
      <c r="R14" s="2063"/>
      <c r="S14" s="2063"/>
      <c r="T14" s="2063"/>
      <c r="U14" s="2063"/>
      <c r="V14" s="2063"/>
      <c r="W14" s="2063"/>
      <c r="X14" s="2063"/>
      <c r="Y14" s="2063"/>
      <c r="Z14" s="2063"/>
      <c r="AA14" s="2063"/>
      <c r="AB14" s="2063"/>
      <c r="AC14" s="2063"/>
      <c r="AD14" s="2063"/>
      <c r="AE14" s="2063"/>
      <c r="AF14" s="2063"/>
      <c r="AG14" s="2063"/>
      <c r="AH14" s="2063"/>
      <c r="AI14" s="2063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1994"/>
      <c r="AU14" s="1994"/>
      <c r="AV14" s="1994"/>
      <c r="AW14" s="1994"/>
      <c r="AX14" s="1994"/>
      <c r="AY14" s="1994"/>
      <c r="AZ14" s="1994"/>
      <c r="BA14" s="1994"/>
      <c r="BB14" s="1994"/>
      <c r="BC14" s="1994"/>
      <c r="BD14" s="1994"/>
      <c r="BE14" s="1994"/>
      <c r="BF14" s="1994"/>
      <c r="BG14" s="1994"/>
      <c r="BH14" s="1994"/>
      <c r="BI14" s="1994"/>
      <c r="BJ14" s="1994"/>
      <c r="BK14" s="1994"/>
      <c r="BL14" s="1994"/>
      <c r="BM14" s="1994"/>
      <c r="BN14" s="1994"/>
      <c r="BO14" s="1994"/>
      <c r="BP14" s="1994"/>
      <c r="BQ14" s="1994"/>
      <c r="BR14" s="1994"/>
      <c r="BS14" s="1994"/>
      <c r="BT14" s="1994"/>
      <c r="BU14" s="1994"/>
      <c r="BV14" s="1994"/>
      <c r="BW14" s="1994"/>
      <c r="BX14" s="1994"/>
      <c r="BY14" s="1994"/>
      <c r="BZ14" s="1994"/>
      <c r="CA14" s="1994"/>
      <c r="CB14" s="1994"/>
      <c r="CC14" s="1994"/>
      <c r="CD14" s="2085"/>
      <c r="CP14" s="2584"/>
    </row>
    <row r="15" spans="2:94" s="1886" customFormat="1" ht="32.25" customHeight="1">
      <c r="B15" s="1905"/>
      <c r="G15" s="1903"/>
      <c r="H15" s="1903"/>
      <c r="I15" s="1903"/>
      <c r="J15" s="1903"/>
      <c r="K15" s="1903"/>
      <c r="L15" s="1903"/>
      <c r="M15" s="1903"/>
      <c r="N15" s="1903"/>
      <c r="O15" s="1903"/>
      <c r="P15" s="1903"/>
      <c r="Q15" s="1903"/>
      <c r="R15" s="1903"/>
      <c r="S15" s="1903"/>
      <c r="T15" s="1903"/>
      <c r="U15" s="1903"/>
      <c r="V15" s="1903"/>
      <c r="W15" s="1903"/>
      <c r="X15" s="1903"/>
      <c r="Y15" s="1903"/>
      <c r="Z15" s="1903"/>
      <c r="AA15" s="1903"/>
      <c r="AB15" s="1903"/>
      <c r="AC15" s="1903"/>
      <c r="AD15" s="1903"/>
      <c r="AE15" s="1903"/>
      <c r="AF15" s="1903"/>
      <c r="AG15" s="1903"/>
      <c r="AH15" s="1903"/>
      <c r="AI15" s="1903"/>
      <c r="AJ15" s="1903"/>
      <c r="AK15" s="1903"/>
      <c r="AL15" s="1903"/>
      <c r="AM15" s="1903"/>
      <c r="AN15" s="1903"/>
      <c r="AO15" s="1903"/>
      <c r="AP15" s="1903"/>
      <c r="AQ15" s="1903"/>
      <c r="AR15" s="1903"/>
      <c r="AS15" s="1903"/>
      <c r="CD15" s="1982"/>
      <c r="CP15" s="2584"/>
    </row>
    <row r="16" spans="2:94" ht="32.25" customHeight="1">
      <c r="B16" s="1910"/>
      <c r="C16" s="1911">
        <v>1.2</v>
      </c>
      <c r="D16" s="1931" t="s">
        <v>114</v>
      </c>
      <c r="E16" s="1913"/>
      <c r="F16" s="1913"/>
      <c r="G16" s="1913"/>
      <c r="H16" s="1913"/>
      <c r="I16" s="1913"/>
      <c r="J16" s="1913"/>
      <c r="K16" s="1913"/>
      <c r="L16" s="1913"/>
      <c r="M16" s="1913"/>
      <c r="N16" s="1913"/>
      <c r="O16" s="1913"/>
      <c r="P16" s="1913"/>
      <c r="Q16" s="1913"/>
      <c r="R16" s="1913"/>
      <c r="S16" s="1913"/>
      <c r="T16" s="1913"/>
      <c r="U16" s="1913"/>
      <c r="V16" s="1913"/>
      <c r="W16" s="1913"/>
      <c r="X16" s="1913"/>
      <c r="Y16" s="1913"/>
      <c r="Z16" s="1913"/>
      <c r="AA16" s="1913"/>
      <c r="AB16" s="1913"/>
      <c r="AC16" s="1913"/>
      <c r="AD16" s="1913"/>
      <c r="AE16" s="1913"/>
      <c r="AF16" s="1913"/>
      <c r="AG16" s="1913"/>
      <c r="AH16" s="1913"/>
      <c r="AI16" s="1913"/>
      <c r="AJ16" s="1913"/>
      <c r="AK16" s="1913"/>
      <c r="AL16" s="1913"/>
      <c r="AM16" s="1913"/>
      <c r="AN16" s="1913"/>
      <c r="AO16" s="1913"/>
      <c r="AP16" s="1913"/>
      <c r="AQ16" s="1913"/>
      <c r="AR16" s="1913"/>
      <c r="AS16" s="1913"/>
      <c r="AT16" s="1913"/>
      <c r="AU16" s="1913"/>
      <c r="AV16" s="1913"/>
      <c r="AW16" s="1913"/>
      <c r="AX16" s="1913"/>
      <c r="AY16" s="1913"/>
      <c r="AZ16" s="1913"/>
      <c r="BA16" s="1913"/>
      <c r="BB16" s="1913"/>
      <c r="BC16" s="1913"/>
      <c r="BD16" s="1913"/>
      <c r="BE16" s="1913"/>
      <c r="CD16" s="1981"/>
      <c r="CP16" s="2582"/>
    </row>
    <row r="17" spans="2:110" ht="28.5" customHeight="1">
      <c r="B17" s="1910"/>
      <c r="D17" s="1897" t="s">
        <v>115</v>
      </c>
      <c r="E17" s="1914"/>
      <c r="F17" s="1914"/>
      <c r="G17" s="1914"/>
      <c r="H17" s="1914"/>
      <c r="I17" s="1914"/>
      <c r="J17" s="1914"/>
      <c r="K17" s="1914"/>
      <c r="L17" s="1914"/>
      <c r="M17" s="1914"/>
      <c r="N17" s="1914"/>
      <c r="O17" s="1914"/>
      <c r="P17" s="1914"/>
      <c r="Q17" s="1914"/>
      <c r="R17" s="1914"/>
      <c r="S17" s="1914"/>
      <c r="T17" s="1914"/>
      <c r="U17" s="1914"/>
      <c r="V17" s="1914"/>
      <c r="W17" s="1914"/>
      <c r="X17" s="1914"/>
      <c r="Y17" s="1914"/>
      <c r="Z17" s="1914"/>
      <c r="AA17" s="1914"/>
      <c r="AB17" s="1914"/>
      <c r="AC17" s="1914"/>
      <c r="AD17" s="1914"/>
      <c r="AE17" s="1914"/>
      <c r="AF17" s="1914"/>
      <c r="AG17" s="1914"/>
      <c r="AH17" s="1913"/>
      <c r="AI17" s="1913"/>
      <c r="AJ17" s="1913"/>
      <c r="AK17" s="1913"/>
      <c r="AL17" s="1913"/>
      <c r="AM17" s="1913"/>
      <c r="AN17" s="1913"/>
      <c r="AO17" s="1913"/>
      <c r="AP17" s="1913"/>
      <c r="AQ17" s="1913"/>
      <c r="AR17" s="1913"/>
      <c r="AS17" s="1913"/>
      <c r="AT17" s="1913"/>
      <c r="AU17" s="1913"/>
      <c r="AV17" s="1913"/>
      <c r="AW17" s="1913"/>
      <c r="AX17" s="1913"/>
      <c r="AY17" s="1913"/>
      <c r="AZ17" s="1913"/>
      <c r="BA17" s="1913"/>
      <c r="BB17" s="1913"/>
      <c r="BC17" s="1913"/>
      <c r="BD17" s="1913"/>
      <c r="BE17" s="1913"/>
      <c r="BH17" s="1967"/>
      <c r="BI17" s="1967"/>
      <c r="BJ17" s="1967"/>
      <c r="BK17" s="1967"/>
      <c r="BO17" s="1967"/>
      <c r="BP17" s="1967"/>
      <c r="BQ17" s="1967"/>
      <c r="BR17" s="1967"/>
      <c r="BS17" s="1967"/>
      <c r="BT17" s="1967"/>
      <c r="BU17" s="1967"/>
      <c r="BV17" s="1967"/>
      <c r="BW17" s="1967"/>
      <c r="BX17" s="1967"/>
      <c r="BY17" s="1967"/>
      <c r="BZ17" s="1967"/>
      <c r="CA17" s="1913"/>
      <c r="CB17" s="1913"/>
      <c r="CD17" s="1981"/>
      <c r="CP17" s="2582"/>
    </row>
    <row r="18" spans="2:110" ht="30" customHeight="1">
      <c r="B18" s="1910"/>
      <c r="E18" s="1913"/>
      <c r="F18" s="1913"/>
      <c r="G18" s="1913"/>
      <c r="H18" s="1913"/>
      <c r="I18" s="1913"/>
      <c r="J18" s="1913"/>
      <c r="K18" s="1913"/>
      <c r="L18" s="1913"/>
      <c r="M18" s="1913"/>
      <c r="N18" s="1913"/>
      <c r="O18" s="1913"/>
      <c r="P18" s="1913"/>
      <c r="Q18" s="1913"/>
      <c r="R18" s="1913"/>
      <c r="S18" s="1913"/>
      <c r="T18" s="1913"/>
      <c r="U18" s="1913"/>
      <c r="V18" s="1913"/>
      <c r="W18" s="1913"/>
      <c r="X18" s="1913"/>
      <c r="Y18" s="1913"/>
      <c r="Z18" s="1913"/>
      <c r="AA18" s="1913"/>
      <c r="AB18" s="1913"/>
      <c r="AC18" s="1913"/>
      <c r="AD18" s="1913"/>
      <c r="AE18" s="1913"/>
      <c r="AF18" s="1913"/>
      <c r="AG18" s="1913"/>
      <c r="AH18" s="1913"/>
      <c r="AI18" s="1913"/>
      <c r="AJ18" s="1913"/>
      <c r="AK18" s="1913"/>
      <c r="AL18" s="1913"/>
      <c r="AM18" s="1913"/>
      <c r="AN18" s="1913"/>
      <c r="AO18" s="1913"/>
      <c r="AP18" s="1913"/>
      <c r="AQ18" s="1913"/>
      <c r="AR18" s="1913"/>
      <c r="AS18" s="1913"/>
      <c r="AT18" s="1913"/>
      <c r="AU18" s="1913"/>
      <c r="AV18" s="1913"/>
      <c r="AW18" s="1913"/>
      <c r="AX18" s="1913"/>
      <c r="AY18" s="1913"/>
      <c r="AZ18" s="1913"/>
      <c r="BA18" s="1913"/>
      <c r="BB18" s="1913"/>
      <c r="BC18" s="1913"/>
      <c r="BD18" s="1913"/>
      <c r="BE18" s="1913"/>
      <c r="BF18" s="1913"/>
      <c r="BG18" s="1913"/>
      <c r="BH18" s="1913"/>
      <c r="BI18" s="1913"/>
      <c r="BJ18" s="1913"/>
      <c r="BK18" s="1913"/>
      <c r="BN18" s="1913"/>
      <c r="BO18" s="1913"/>
      <c r="BP18" s="1913"/>
      <c r="BQ18" s="1913"/>
      <c r="BR18" s="1913"/>
      <c r="BS18" s="1913"/>
      <c r="BT18" s="1913"/>
      <c r="BU18" s="1913"/>
      <c r="BV18" s="1913"/>
      <c r="BW18" s="1913"/>
      <c r="BX18" s="1913"/>
      <c r="BY18" s="1913"/>
      <c r="BZ18" s="1913"/>
      <c r="CA18" s="1913"/>
      <c r="CB18" s="1913"/>
      <c r="CC18" s="1913"/>
      <c r="CD18" s="1983"/>
      <c r="CK18" s="1989"/>
      <c r="CP18" s="2582"/>
    </row>
    <row r="19" spans="2:110" ht="32.25" customHeight="1">
      <c r="B19" s="1910"/>
      <c r="D19" s="2398" t="s">
        <v>116</v>
      </c>
      <c r="E19" s="1915"/>
      <c r="F19" s="1936" t="s">
        <v>117</v>
      </c>
      <c r="G19" s="1915"/>
      <c r="H19" s="1915"/>
      <c r="I19" s="1915"/>
      <c r="J19" s="1915"/>
      <c r="K19" s="1915"/>
      <c r="L19" s="1915"/>
      <c r="M19" s="1913"/>
      <c r="N19" s="2766"/>
      <c r="O19" s="2767"/>
      <c r="P19" s="2768"/>
      <c r="Q19" s="1913"/>
      <c r="R19" s="1913"/>
      <c r="S19" s="1913"/>
      <c r="T19" s="1913"/>
      <c r="U19" s="2398" t="s">
        <v>118</v>
      </c>
      <c r="V19" s="1915"/>
      <c r="W19" s="1936" t="s">
        <v>119</v>
      </c>
      <c r="X19" s="1915"/>
      <c r="Y19" s="1915"/>
      <c r="Z19" s="1915"/>
      <c r="AA19" s="1915"/>
      <c r="AB19" s="1915"/>
      <c r="AC19" s="1915"/>
      <c r="AD19" s="1913"/>
      <c r="AE19" s="2766"/>
      <c r="AF19" s="2767"/>
      <c r="AG19" s="2768"/>
      <c r="AH19" s="1913"/>
      <c r="AI19" s="1913"/>
      <c r="AJ19" s="1913"/>
      <c r="AK19" s="1913"/>
      <c r="AL19" s="2398" t="s">
        <v>120</v>
      </c>
      <c r="AM19" s="1915"/>
      <c r="AN19" s="1936" t="s">
        <v>121</v>
      </c>
      <c r="AO19" s="1915"/>
      <c r="AP19" s="1915"/>
      <c r="AQ19" s="1915"/>
      <c r="AR19" s="1915"/>
      <c r="AS19" s="1915"/>
      <c r="AT19" s="1915"/>
      <c r="AU19" s="1915"/>
      <c r="AV19" s="1915"/>
      <c r="AW19" s="1915"/>
      <c r="AX19" s="1915"/>
      <c r="AY19" s="1915"/>
      <c r="AZ19" s="1915"/>
      <c r="BA19" s="1915"/>
      <c r="BB19" s="1915"/>
      <c r="BC19" s="1913"/>
      <c r="BD19" s="2766"/>
      <c r="BE19" s="2767"/>
      <c r="BF19" s="2768"/>
      <c r="BG19" s="1913"/>
      <c r="BH19" s="1913"/>
      <c r="BI19" s="1913"/>
      <c r="BJ19" s="1913"/>
      <c r="BK19" s="1913"/>
      <c r="BL19" s="1913"/>
      <c r="BM19" s="1913"/>
      <c r="BN19" s="1913"/>
      <c r="BO19" s="1913"/>
      <c r="BP19" s="1913"/>
      <c r="BQ19" s="1913"/>
      <c r="BR19" s="1913"/>
      <c r="BS19" s="1913"/>
      <c r="BT19" s="1913"/>
      <c r="BU19" s="1913"/>
      <c r="BV19" s="1913"/>
      <c r="BW19" s="1913"/>
      <c r="BX19" s="1913"/>
      <c r="BY19" s="1913"/>
      <c r="BZ19" s="1913"/>
      <c r="CA19" s="1913"/>
      <c r="CB19" s="1913"/>
      <c r="CC19" s="1913"/>
      <c r="CD19" s="1983"/>
      <c r="CK19" s="1990"/>
      <c r="CP19" s="2582"/>
    </row>
    <row r="20" spans="2:110" ht="30" customHeight="1">
      <c r="B20" s="1910"/>
      <c r="D20" s="1887"/>
      <c r="E20" s="1915"/>
      <c r="F20" s="1950" t="s">
        <v>122</v>
      </c>
      <c r="G20" s="1915"/>
      <c r="H20" s="1915"/>
      <c r="I20" s="1915"/>
      <c r="J20" s="1915"/>
      <c r="K20" s="1915"/>
      <c r="L20" s="1915"/>
      <c r="M20" s="1913"/>
      <c r="N20" s="2769"/>
      <c r="O20" s="2770"/>
      <c r="P20" s="2771"/>
      <c r="Q20" s="1913"/>
      <c r="R20" s="1913"/>
      <c r="S20" s="1913"/>
      <c r="T20" s="1913"/>
      <c r="U20" s="1915"/>
      <c r="V20" s="1915"/>
      <c r="W20" s="1950" t="s">
        <v>123</v>
      </c>
      <c r="X20" s="1915"/>
      <c r="Y20" s="1915"/>
      <c r="Z20" s="1915"/>
      <c r="AA20" s="1915"/>
      <c r="AB20" s="1915"/>
      <c r="AC20" s="1915"/>
      <c r="AD20" s="1913"/>
      <c r="AE20" s="2769"/>
      <c r="AF20" s="2770"/>
      <c r="AG20" s="2771"/>
      <c r="AH20" s="1913"/>
      <c r="AI20" s="1913"/>
      <c r="AJ20" s="1913"/>
      <c r="AK20" s="1913"/>
      <c r="AL20" s="1915"/>
      <c r="AM20" s="1915"/>
      <c r="AN20" s="1950" t="s">
        <v>124</v>
      </c>
      <c r="AO20" s="1915"/>
      <c r="AP20" s="1915"/>
      <c r="AQ20" s="1915"/>
      <c r="AR20" s="1915"/>
      <c r="AS20" s="1915"/>
      <c r="AT20" s="1915"/>
      <c r="AU20" s="1915"/>
      <c r="AV20" s="1915"/>
      <c r="AW20" s="1915"/>
      <c r="AX20" s="1915"/>
      <c r="AY20" s="1915"/>
      <c r="AZ20" s="1915"/>
      <c r="BA20" s="1915"/>
      <c r="BB20" s="1915"/>
      <c r="BC20" s="1913"/>
      <c r="BD20" s="2769"/>
      <c r="BE20" s="2770"/>
      <c r="BF20" s="2771"/>
      <c r="BG20" s="1913"/>
      <c r="BH20" s="1913"/>
      <c r="BI20" s="1969"/>
      <c r="BJ20" s="1969"/>
      <c r="BK20" s="1969"/>
      <c r="BL20" s="1969"/>
      <c r="BM20" s="1969"/>
      <c r="BN20" s="1969"/>
      <c r="BO20" s="1969"/>
      <c r="BP20" s="1969"/>
      <c r="BQ20" s="1969"/>
      <c r="BR20" s="1969"/>
      <c r="BS20" s="1969"/>
      <c r="BT20" s="1969"/>
      <c r="BU20" s="1969"/>
      <c r="BV20" s="1969"/>
      <c r="BW20" s="1969"/>
      <c r="BX20" s="1969"/>
      <c r="BY20" s="1969"/>
      <c r="BZ20" s="1969"/>
      <c r="CA20" s="1969"/>
      <c r="CB20" s="1969"/>
      <c r="CC20" s="1969"/>
      <c r="CD20" s="1983"/>
      <c r="CP20" s="2582"/>
    </row>
    <row r="21" spans="2:110" ht="32.25" customHeight="1">
      <c r="B21" s="1910"/>
      <c r="E21" s="1913"/>
      <c r="F21" s="1913"/>
      <c r="G21" s="1913"/>
      <c r="H21" s="1913"/>
      <c r="I21" s="1913"/>
      <c r="J21" s="1913"/>
      <c r="K21" s="1913"/>
      <c r="L21" s="1913"/>
      <c r="M21" s="1913"/>
      <c r="N21" s="1913"/>
      <c r="O21" s="1913"/>
      <c r="P21" s="1913"/>
      <c r="Q21" s="1913"/>
      <c r="R21" s="1913"/>
      <c r="S21" s="1913"/>
      <c r="T21" s="1913"/>
      <c r="U21" s="1913"/>
      <c r="V21" s="1913"/>
      <c r="W21" s="1913"/>
      <c r="X21" s="1913"/>
      <c r="Y21" s="1913"/>
      <c r="Z21" s="1913"/>
      <c r="AA21" s="1913"/>
      <c r="AB21" s="1913"/>
      <c r="AC21" s="1913"/>
      <c r="AD21" s="1913"/>
      <c r="AE21" s="1913"/>
      <c r="AF21" s="1913"/>
      <c r="AG21" s="1913"/>
      <c r="AH21" s="1913"/>
      <c r="AI21" s="1913"/>
      <c r="AJ21" s="1913"/>
      <c r="AK21" s="1913"/>
      <c r="AL21" s="1913"/>
      <c r="AM21" s="1913"/>
      <c r="AN21" s="1913"/>
      <c r="AO21" s="1913"/>
      <c r="AP21" s="1913"/>
      <c r="AQ21" s="1913"/>
      <c r="AR21" s="1913"/>
      <c r="AS21" s="1913"/>
      <c r="AT21" s="1913"/>
      <c r="AU21" s="1913"/>
      <c r="AV21" s="1913"/>
      <c r="AW21" s="1913"/>
      <c r="AX21" s="1913"/>
      <c r="AY21" s="1913"/>
      <c r="AZ21" s="1913"/>
      <c r="BA21" s="1913"/>
      <c r="BB21" s="1913"/>
      <c r="BC21" s="1913"/>
      <c r="BD21" s="1913"/>
      <c r="BE21" s="1913"/>
      <c r="BF21" s="1913"/>
      <c r="BG21" s="1913"/>
      <c r="CD21" s="1981"/>
      <c r="CL21" s="1991"/>
      <c r="CP21" s="2582"/>
    </row>
    <row r="22" spans="2:110" ht="32.25" customHeight="1">
      <c r="B22" s="1910"/>
      <c r="CD22" s="1981"/>
      <c r="CP22" s="2582"/>
    </row>
    <row r="23" spans="2:110" ht="32.25" customHeight="1">
      <c r="B23" s="1910"/>
      <c r="E23" s="1913"/>
      <c r="F23" s="1913"/>
      <c r="G23" s="1913"/>
      <c r="H23" s="1913"/>
      <c r="I23" s="1913"/>
      <c r="J23" s="1913"/>
      <c r="K23" s="1913"/>
      <c r="L23" s="1913"/>
      <c r="M23" s="1913"/>
      <c r="N23" s="1913"/>
      <c r="O23" s="1913"/>
      <c r="P23" s="1913"/>
      <c r="Q23" s="1913"/>
      <c r="R23" s="1913"/>
      <c r="S23" s="1913"/>
      <c r="T23" s="1913"/>
      <c r="U23" s="1913"/>
      <c r="V23" s="1913"/>
      <c r="W23" s="1913"/>
      <c r="X23" s="1913"/>
      <c r="Y23" s="1913"/>
      <c r="Z23" s="1913"/>
      <c r="AA23" s="1913"/>
      <c r="AB23" s="1913"/>
      <c r="AC23" s="1913"/>
      <c r="AD23" s="1913"/>
      <c r="AE23" s="1913"/>
      <c r="AF23" s="1913"/>
      <c r="AG23" s="1913"/>
      <c r="AH23" s="1913"/>
      <c r="AI23" s="1913"/>
      <c r="AJ23" s="1913"/>
      <c r="AK23" s="1913"/>
      <c r="AL23" s="1913"/>
      <c r="AM23" s="1913"/>
      <c r="AN23" s="1913"/>
      <c r="AO23" s="1913"/>
      <c r="AP23" s="1913"/>
      <c r="AQ23" s="1913"/>
      <c r="AR23" s="1913"/>
      <c r="AS23" s="1913"/>
      <c r="AT23" s="1913"/>
      <c r="AU23" s="1913"/>
      <c r="AV23" s="1913"/>
      <c r="AW23" s="1913"/>
      <c r="AX23" s="1913"/>
      <c r="AY23" s="1913"/>
      <c r="AZ23" s="1913"/>
      <c r="BA23" s="1913"/>
      <c r="BB23" s="1913"/>
      <c r="BC23" s="1913"/>
      <c r="BD23" s="1913"/>
      <c r="BE23" s="1913"/>
      <c r="BF23" s="1913"/>
      <c r="BG23" s="1913"/>
      <c r="CD23" s="1981"/>
      <c r="CP23" s="2582"/>
    </row>
    <row r="24" spans="2:110" ht="32.25" customHeight="1">
      <c r="B24" s="1917"/>
      <c r="C24" s="1918"/>
      <c r="D24" s="1918"/>
      <c r="E24" s="1918"/>
      <c r="F24" s="1918"/>
      <c r="G24" s="1918"/>
      <c r="H24" s="1918"/>
      <c r="I24" s="1918"/>
      <c r="J24" s="1918"/>
      <c r="K24" s="1918"/>
      <c r="L24" s="1918"/>
      <c r="M24" s="1918"/>
      <c r="N24" s="1918"/>
      <c r="O24" s="1918"/>
      <c r="P24" s="1918"/>
      <c r="Q24" s="1918"/>
      <c r="R24" s="1918"/>
      <c r="S24" s="1918"/>
      <c r="T24" s="1918"/>
      <c r="U24" s="1918"/>
      <c r="V24" s="1918"/>
      <c r="W24" s="1918"/>
      <c r="X24" s="1918"/>
      <c r="Y24" s="1994"/>
      <c r="Z24" s="1994"/>
      <c r="AA24" s="1994"/>
      <c r="AB24" s="1994"/>
      <c r="AC24" s="1994"/>
      <c r="AD24" s="1994"/>
      <c r="AE24" s="1994"/>
      <c r="AF24" s="1994"/>
      <c r="AG24" s="1994"/>
      <c r="AH24" s="1994"/>
      <c r="AI24" s="1994"/>
      <c r="AJ24" s="1994"/>
      <c r="AK24" s="1994"/>
      <c r="AL24" s="1994"/>
      <c r="AM24" s="1994"/>
      <c r="AN24" s="1994"/>
      <c r="AO24" s="1994"/>
      <c r="AP24" s="1994"/>
      <c r="AQ24" s="1994"/>
      <c r="AR24" s="1994"/>
      <c r="AS24" s="1994"/>
      <c r="AT24" s="1994"/>
      <c r="AU24" s="1994"/>
      <c r="AV24" s="1994"/>
      <c r="AW24" s="1994"/>
      <c r="AX24" s="1994"/>
      <c r="AY24" s="1994"/>
      <c r="AZ24" s="1994"/>
      <c r="BA24" s="1994"/>
      <c r="BB24" s="1994"/>
      <c r="BC24" s="1994"/>
      <c r="BD24" s="1994"/>
      <c r="BE24" s="1994"/>
      <c r="BF24" s="1994"/>
      <c r="BG24" s="1994"/>
      <c r="BH24" s="1994"/>
      <c r="BI24" s="1994"/>
      <c r="BJ24" s="1994"/>
      <c r="BK24" s="1994"/>
      <c r="BL24" s="1994"/>
      <c r="BM24" s="1994"/>
      <c r="BN24" s="1994"/>
      <c r="BO24" s="1994"/>
      <c r="BP24" s="1994"/>
      <c r="BQ24" s="1994"/>
      <c r="BR24" s="1994"/>
      <c r="BS24" s="1994"/>
      <c r="BT24" s="1994"/>
      <c r="BU24" s="1918"/>
      <c r="BV24" s="1918"/>
      <c r="BW24" s="1918"/>
      <c r="BX24" s="1918"/>
      <c r="BY24" s="1918"/>
      <c r="BZ24" s="1918"/>
      <c r="CA24" s="1918"/>
      <c r="CB24" s="1918"/>
      <c r="CC24" s="1918"/>
      <c r="CD24" s="2086"/>
      <c r="CK24" s="1886"/>
      <c r="CL24" s="1886"/>
      <c r="CM24" s="1886"/>
      <c r="CP24" s="2582"/>
    </row>
    <row r="25" spans="2:110" ht="32.25" customHeight="1">
      <c r="B25" s="1910"/>
      <c r="D25" s="1886"/>
      <c r="Y25" s="1886"/>
      <c r="Z25" s="1886"/>
      <c r="AA25" s="1886"/>
      <c r="AB25" s="1886"/>
      <c r="AC25" s="1886"/>
      <c r="AD25" s="1886"/>
      <c r="AE25" s="1886"/>
      <c r="AF25" s="1886"/>
      <c r="AG25" s="1886"/>
      <c r="AH25" s="1886"/>
      <c r="AI25" s="1886"/>
      <c r="AJ25" s="1886"/>
      <c r="AK25" s="1886"/>
      <c r="AL25" s="1886"/>
      <c r="AM25" s="1886"/>
      <c r="AN25" s="1886"/>
      <c r="AO25" s="1886"/>
      <c r="AP25" s="1886"/>
      <c r="AQ25" s="1886"/>
      <c r="AR25" s="1886"/>
      <c r="AS25" s="1886"/>
      <c r="AT25" s="1886"/>
      <c r="AU25" s="1886"/>
      <c r="AV25" s="1886"/>
      <c r="AW25" s="1886"/>
      <c r="AX25" s="1886"/>
      <c r="AY25" s="1886"/>
      <c r="AZ25" s="1886"/>
      <c r="BA25" s="1886"/>
      <c r="BB25" s="1886"/>
      <c r="BC25" s="1886"/>
      <c r="BD25" s="1886"/>
      <c r="BE25" s="1886"/>
      <c r="BF25" s="1886"/>
      <c r="BG25" s="1886"/>
      <c r="BH25" s="1886"/>
      <c r="BI25" s="1886"/>
      <c r="BJ25" s="1886"/>
      <c r="BK25" s="1886"/>
      <c r="BL25" s="1886"/>
      <c r="BM25" s="1886"/>
      <c r="BN25" s="1886"/>
      <c r="BO25" s="1886"/>
      <c r="BP25" s="1886"/>
      <c r="BQ25" s="1886"/>
      <c r="BR25" s="1886"/>
      <c r="BS25" s="1886"/>
      <c r="BT25" s="1886"/>
      <c r="CD25" s="1981"/>
      <c r="CK25" s="1886"/>
      <c r="CL25" s="1886"/>
      <c r="CM25" s="1931"/>
      <c r="CN25" s="1886"/>
      <c r="CO25" s="1938"/>
      <c r="CP25" s="2584"/>
      <c r="CQ25" s="1886"/>
      <c r="CR25" s="1886"/>
      <c r="CS25" s="1886"/>
      <c r="CT25" s="1886"/>
      <c r="CU25" s="1886"/>
      <c r="CV25" s="1886"/>
      <c r="CW25" s="1886"/>
      <c r="CX25" s="1886"/>
      <c r="CY25" s="1886"/>
      <c r="CZ25" s="1886"/>
      <c r="DA25" s="1886"/>
      <c r="DB25" s="1886"/>
      <c r="DC25" s="1886"/>
      <c r="DD25" s="1886"/>
      <c r="DE25" s="1886"/>
      <c r="DF25" s="1886"/>
    </row>
    <row r="26" spans="2:110" ht="32.25" customHeight="1">
      <c r="B26" s="1910"/>
      <c r="C26" s="2399" t="s">
        <v>125</v>
      </c>
      <c r="D26" s="1903" t="s">
        <v>126</v>
      </c>
      <c r="Y26" s="1886"/>
      <c r="Z26" s="1886"/>
      <c r="AA26" s="1886"/>
      <c r="AB26" s="1886"/>
      <c r="AC26" s="1886"/>
      <c r="AD26" s="1886"/>
      <c r="AE26" s="1886"/>
      <c r="AF26" s="1886"/>
      <c r="AG26" s="1886"/>
      <c r="AH26" s="1886"/>
      <c r="AI26" s="1886"/>
      <c r="AJ26" s="1886"/>
      <c r="AK26" s="1886"/>
      <c r="AL26" s="1886"/>
      <c r="AM26" s="1886"/>
      <c r="AN26" s="1886"/>
      <c r="AO26" s="1886"/>
      <c r="AP26" s="1886"/>
      <c r="AQ26" s="1886"/>
      <c r="AR26" s="1886"/>
      <c r="AS26" s="1886"/>
      <c r="AT26" s="1886"/>
      <c r="AU26" s="1886"/>
      <c r="AV26" s="1886"/>
      <c r="AW26" s="1886"/>
      <c r="AX26" s="1886"/>
      <c r="AY26" s="1886"/>
      <c r="AZ26" s="1886"/>
      <c r="BA26" s="1886"/>
      <c r="BB26" s="1886"/>
      <c r="BC26" s="1886"/>
      <c r="BD26" s="1886"/>
      <c r="BE26" s="1886"/>
      <c r="BF26" s="1886"/>
      <c r="BG26" s="1886"/>
      <c r="BH26" s="1886"/>
      <c r="BI26" s="1886"/>
      <c r="BJ26" s="1886"/>
      <c r="BK26" s="1886"/>
      <c r="BL26" s="1886"/>
      <c r="BM26" s="1886"/>
      <c r="BN26" s="1886"/>
      <c r="BO26" s="1886"/>
      <c r="BP26" s="1886"/>
      <c r="BQ26" s="1886"/>
      <c r="BR26" s="1920" t="s">
        <v>127</v>
      </c>
      <c r="BS26" s="1920"/>
      <c r="BT26" s="1920"/>
      <c r="BU26" s="1920"/>
      <c r="BV26" s="1920"/>
      <c r="BW26" s="1920"/>
      <c r="BX26" s="2757" t="s">
        <v>128</v>
      </c>
      <c r="BY26" s="2758"/>
      <c r="BZ26" s="2758"/>
      <c r="CA26" s="2758"/>
      <c r="CB26" s="2758"/>
      <c r="CD26" s="1981"/>
      <c r="CK26" s="1886"/>
      <c r="CL26" s="1886"/>
      <c r="CM26" s="1931"/>
      <c r="CN26" s="1886"/>
      <c r="CO26" s="1886"/>
      <c r="CP26" s="2584"/>
      <c r="CQ26" s="1886"/>
      <c r="CR26" s="1886"/>
      <c r="CS26" s="1886"/>
      <c r="CT26" s="1886"/>
      <c r="CU26" s="1886"/>
      <c r="CV26" s="1886"/>
      <c r="CW26" s="1886"/>
      <c r="CX26" s="1886"/>
      <c r="CY26" s="1886"/>
      <c r="CZ26" s="1886"/>
      <c r="DA26" s="1886"/>
      <c r="DB26" s="1886"/>
      <c r="DC26" s="1886"/>
      <c r="DD26" s="1886"/>
      <c r="DE26" s="1886"/>
      <c r="DF26" s="1886"/>
    </row>
    <row r="27" spans="2:110" ht="26.25" customHeight="1">
      <c r="B27" s="1910"/>
      <c r="D27" s="1904" t="s">
        <v>129</v>
      </c>
      <c r="Y27" s="1886"/>
      <c r="Z27" s="1886"/>
      <c r="AA27" s="1886"/>
      <c r="AB27" s="1886"/>
      <c r="AC27" s="1886"/>
      <c r="AD27" s="1886"/>
      <c r="AE27" s="1886"/>
      <c r="AF27" s="1886"/>
      <c r="AG27" s="1886"/>
      <c r="AH27" s="1886"/>
      <c r="AI27" s="1886"/>
      <c r="AJ27" s="1886"/>
      <c r="AK27" s="1886"/>
      <c r="AL27" s="1886"/>
      <c r="AM27" s="1886"/>
      <c r="AN27" s="1886"/>
      <c r="AO27" s="1886"/>
      <c r="AP27" s="1886"/>
      <c r="AQ27" s="1886"/>
      <c r="AR27" s="1886"/>
      <c r="AS27" s="1886"/>
      <c r="AT27" s="1886"/>
      <c r="AU27" s="1886"/>
      <c r="AV27" s="1886"/>
      <c r="AW27" s="1886"/>
      <c r="AX27" s="1886"/>
      <c r="AY27" s="1886"/>
      <c r="AZ27" s="1886"/>
      <c r="BA27" s="1886"/>
      <c r="BB27" s="1886"/>
      <c r="BC27" s="1886"/>
      <c r="BD27" s="1886"/>
      <c r="BE27" s="1886"/>
      <c r="BF27" s="1886"/>
      <c r="BG27" s="1886"/>
      <c r="BH27" s="1886"/>
      <c r="BI27" s="1886"/>
      <c r="BJ27" s="1886"/>
      <c r="BK27" s="1886"/>
      <c r="BL27" s="1886"/>
      <c r="BM27" s="1886"/>
      <c r="BN27" s="1886"/>
      <c r="BO27" s="1886"/>
      <c r="BP27" s="1886"/>
      <c r="BQ27" s="1886"/>
      <c r="BR27" s="2772"/>
      <c r="BS27" s="2773"/>
      <c r="BT27" s="2773"/>
      <c r="BU27" s="2773"/>
      <c r="BV27" s="2773"/>
      <c r="BW27" s="2773"/>
      <c r="BX27" s="2773"/>
      <c r="BY27" s="2773"/>
      <c r="BZ27" s="2773"/>
      <c r="CA27" s="2773"/>
      <c r="CB27" s="2774"/>
      <c r="CD27" s="1981"/>
      <c r="CK27" s="1886"/>
      <c r="CL27" s="1886"/>
      <c r="CM27" s="1931"/>
      <c r="CN27" s="1886"/>
      <c r="CO27" s="1931"/>
      <c r="CP27" s="2584"/>
      <c r="CQ27" s="1886"/>
      <c r="CR27" s="1886"/>
      <c r="CS27" s="1886"/>
      <c r="CT27" s="1886"/>
      <c r="CU27" s="1886"/>
      <c r="CV27" s="1886"/>
      <c r="CW27" s="1886"/>
      <c r="CX27" s="1886"/>
      <c r="CY27" s="1886"/>
      <c r="CZ27" s="1886"/>
      <c r="DA27" s="1886"/>
      <c r="DB27" s="1886"/>
      <c r="DC27" s="1886"/>
      <c r="DD27" s="1886"/>
      <c r="DE27" s="1886"/>
      <c r="DF27" s="1886"/>
    </row>
    <row r="28" spans="2:110" ht="26.25" customHeight="1">
      <c r="B28" s="1910"/>
      <c r="D28" s="1886"/>
      <c r="Y28" s="1886"/>
      <c r="Z28" s="1886"/>
      <c r="AA28" s="1886"/>
      <c r="AB28" s="1886"/>
      <c r="AC28" s="1886"/>
      <c r="AD28" s="1886"/>
      <c r="AE28" s="1886"/>
      <c r="AF28" s="1886"/>
      <c r="AG28" s="1886"/>
      <c r="AH28" s="1886"/>
      <c r="AI28" s="1886"/>
      <c r="AJ28" s="1886"/>
      <c r="AK28" s="1886"/>
      <c r="AL28" s="1886"/>
      <c r="AM28" s="1886"/>
      <c r="AN28" s="1886"/>
      <c r="AO28" s="1886"/>
      <c r="AP28" s="1886"/>
      <c r="AQ28" s="1886"/>
      <c r="AR28" s="1886"/>
      <c r="AS28" s="1886"/>
      <c r="AT28" s="1886"/>
      <c r="AU28" s="1886"/>
      <c r="AV28" s="1886"/>
      <c r="AW28" s="1886"/>
      <c r="AX28" s="1886"/>
      <c r="AY28" s="1886"/>
      <c r="AZ28" s="1886"/>
      <c r="BA28" s="1886"/>
      <c r="BB28" s="1886"/>
      <c r="BC28" s="1886"/>
      <c r="BD28" s="1886"/>
      <c r="BE28" s="1886"/>
      <c r="BF28" s="1886"/>
      <c r="BG28" s="2076"/>
      <c r="BH28" s="1886"/>
      <c r="BI28" s="1886"/>
      <c r="BJ28" s="1886"/>
      <c r="BK28" s="1886"/>
      <c r="BL28" s="1886"/>
      <c r="BM28" s="1886"/>
      <c r="BN28" s="1886"/>
      <c r="BO28" s="1886"/>
      <c r="BP28" s="1886"/>
      <c r="BQ28" s="1886"/>
      <c r="BR28" s="2778"/>
      <c r="BS28" s="2779"/>
      <c r="BT28" s="2779"/>
      <c r="BU28" s="2779"/>
      <c r="BV28" s="2779"/>
      <c r="BW28" s="2779"/>
      <c r="BX28" s="2779"/>
      <c r="BY28" s="2779"/>
      <c r="BZ28" s="2779"/>
      <c r="CA28" s="2779"/>
      <c r="CB28" s="2780"/>
      <c r="CD28" s="1981"/>
      <c r="CK28" s="1886"/>
      <c r="CL28" s="1886"/>
      <c r="CM28" s="1886"/>
      <c r="CN28" s="1886"/>
      <c r="CO28" s="1938"/>
      <c r="CP28" s="2584"/>
      <c r="CQ28" s="1886"/>
      <c r="CR28" s="1886"/>
      <c r="CS28" s="1886"/>
      <c r="CT28" s="1886"/>
      <c r="CU28" s="1886"/>
      <c r="CV28" s="1886"/>
      <c r="CW28" s="1886"/>
      <c r="CX28" s="1886"/>
      <c r="CY28" s="1886"/>
      <c r="CZ28" s="1886"/>
      <c r="DA28" s="1886"/>
      <c r="DB28" s="1886"/>
      <c r="DC28" s="1886"/>
      <c r="DD28" s="1886"/>
      <c r="DE28" s="1886"/>
      <c r="DF28" s="1886"/>
    </row>
    <row r="29" spans="2:110" ht="32.25" customHeight="1">
      <c r="B29" s="1917"/>
      <c r="C29" s="1918"/>
      <c r="D29" s="1994"/>
      <c r="E29" s="1918"/>
      <c r="F29" s="1918"/>
      <c r="G29" s="1918"/>
      <c r="H29" s="1918"/>
      <c r="I29" s="1918"/>
      <c r="J29" s="1918"/>
      <c r="K29" s="1918"/>
      <c r="L29" s="1918"/>
      <c r="M29" s="1918"/>
      <c r="N29" s="1918"/>
      <c r="O29" s="1918"/>
      <c r="P29" s="1918"/>
      <c r="Q29" s="1918"/>
      <c r="R29" s="1918"/>
      <c r="S29" s="1918"/>
      <c r="T29" s="1918"/>
      <c r="U29" s="1918"/>
      <c r="V29" s="1918"/>
      <c r="W29" s="1918"/>
      <c r="X29" s="1918"/>
      <c r="Y29" s="1994"/>
      <c r="Z29" s="1994"/>
      <c r="AA29" s="1994"/>
      <c r="AB29" s="1994"/>
      <c r="AC29" s="1994"/>
      <c r="AD29" s="1994"/>
      <c r="AE29" s="1994"/>
      <c r="AF29" s="1994"/>
      <c r="AG29" s="1994"/>
      <c r="AH29" s="1994"/>
      <c r="AI29" s="1994"/>
      <c r="AJ29" s="1994"/>
      <c r="AK29" s="1994"/>
      <c r="AL29" s="1994"/>
      <c r="AM29" s="1994"/>
      <c r="AN29" s="1994"/>
      <c r="AO29" s="1994"/>
      <c r="AP29" s="1994"/>
      <c r="AQ29" s="1994"/>
      <c r="AR29" s="1994"/>
      <c r="AS29" s="1994"/>
      <c r="AT29" s="1994"/>
      <c r="AU29" s="1994"/>
      <c r="AV29" s="1994"/>
      <c r="AW29" s="1994"/>
      <c r="AX29" s="1994"/>
      <c r="AY29" s="1994"/>
      <c r="AZ29" s="1994"/>
      <c r="BA29" s="1994"/>
      <c r="BB29" s="1994"/>
      <c r="BC29" s="1994"/>
      <c r="BD29" s="1994"/>
      <c r="BE29" s="1994"/>
      <c r="BF29" s="1994"/>
      <c r="BG29" s="1994"/>
      <c r="BH29" s="1994"/>
      <c r="BI29" s="1994"/>
      <c r="BJ29" s="1994"/>
      <c r="BK29" s="1994"/>
      <c r="BL29" s="1994"/>
      <c r="BM29" s="1994"/>
      <c r="BN29" s="1994"/>
      <c r="BO29" s="1994"/>
      <c r="BP29" s="1994"/>
      <c r="BQ29" s="1994"/>
      <c r="BR29" s="1994"/>
      <c r="BS29" s="1994"/>
      <c r="BT29" s="1994"/>
      <c r="BU29" s="1918"/>
      <c r="BV29" s="1918"/>
      <c r="BW29" s="1918"/>
      <c r="BX29" s="1918"/>
      <c r="BY29" s="1918"/>
      <c r="BZ29" s="1918"/>
      <c r="CA29" s="1918"/>
      <c r="CB29" s="1918"/>
      <c r="CC29" s="1918"/>
      <c r="CD29" s="2086"/>
      <c r="CK29" s="1886"/>
      <c r="CL29" s="1886"/>
      <c r="CM29" s="1886"/>
      <c r="CN29" s="1886"/>
      <c r="CO29" s="1886"/>
      <c r="CP29" s="2584"/>
      <c r="CQ29" s="1886"/>
      <c r="CR29" s="1886"/>
      <c r="CS29" s="1886"/>
      <c r="CT29" s="1886"/>
      <c r="CU29" s="1886"/>
      <c r="CV29" s="1886"/>
      <c r="CW29" s="1886"/>
      <c r="CX29" s="1886"/>
      <c r="CY29" s="1886"/>
      <c r="CZ29" s="1886"/>
      <c r="DA29" s="1886"/>
      <c r="DB29" s="1886"/>
      <c r="DC29" s="1886"/>
      <c r="DD29" s="1886"/>
      <c r="DE29" s="1886"/>
      <c r="DF29" s="1886"/>
    </row>
    <row r="30" spans="2:110" ht="32.25" customHeight="1">
      <c r="B30" s="2064"/>
      <c r="D30" s="1886"/>
      <c r="Y30" s="1886"/>
      <c r="Z30" s="1886"/>
      <c r="AA30" s="1886"/>
      <c r="AB30" s="1886"/>
      <c r="AC30" s="1886"/>
      <c r="AD30" s="1886"/>
      <c r="AE30" s="1886"/>
      <c r="AF30" s="1886"/>
      <c r="AG30" s="1886"/>
      <c r="AH30" s="1886"/>
      <c r="AI30" s="1886"/>
      <c r="AJ30" s="1886"/>
      <c r="AK30" s="1886"/>
      <c r="AL30" s="1886"/>
      <c r="AM30" s="1886"/>
      <c r="AN30" s="1886"/>
      <c r="AO30" s="1886"/>
      <c r="AP30" s="1886"/>
      <c r="AQ30" s="1886"/>
      <c r="AR30" s="1886"/>
      <c r="AS30" s="1886"/>
      <c r="AT30" s="1886"/>
      <c r="AU30" s="1886"/>
      <c r="AV30" s="1886"/>
      <c r="AW30" s="1886"/>
      <c r="AX30" s="1886"/>
      <c r="AY30" s="1886"/>
      <c r="AZ30" s="1886"/>
      <c r="BA30" s="1886"/>
      <c r="BB30" s="1886"/>
      <c r="BC30" s="1886"/>
      <c r="BD30" s="1886"/>
      <c r="BE30" s="1886"/>
      <c r="BF30" s="1886"/>
      <c r="BG30" s="1886"/>
      <c r="BH30" s="1886"/>
      <c r="BI30" s="1886"/>
      <c r="BJ30" s="1886"/>
      <c r="BK30" s="1886"/>
      <c r="BL30" s="1886"/>
      <c r="BM30" s="1886"/>
      <c r="BN30" s="1886"/>
      <c r="BO30" s="1886"/>
      <c r="BP30" s="1886"/>
      <c r="BQ30" s="1886"/>
      <c r="BR30" s="1886"/>
      <c r="BS30" s="1886"/>
      <c r="BT30" s="1886"/>
      <c r="CD30" s="1981"/>
      <c r="CK30" s="1886"/>
      <c r="CL30" s="1886"/>
      <c r="CM30" s="1931"/>
      <c r="CN30" s="1886"/>
      <c r="CO30" s="1931"/>
      <c r="CP30" s="2584"/>
      <c r="CQ30" s="1886"/>
      <c r="CR30" s="1886"/>
      <c r="CS30" s="1886"/>
      <c r="CT30" s="1886"/>
      <c r="CU30" s="1886"/>
      <c r="CV30" s="1886"/>
      <c r="CW30" s="1886"/>
      <c r="CX30" s="1886"/>
      <c r="CY30" s="1886"/>
      <c r="CZ30" s="1886"/>
      <c r="DA30" s="1886"/>
      <c r="DB30" s="1886"/>
      <c r="DC30" s="1886"/>
      <c r="DD30" s="1886"/>
      <c r="DE30" s="1886"/>
      <c r="DF30" s="1886"/>
    </row>
    <row r="31" spans="2:110" ht="32.25" customHeight="1">
      <c r="B31" s="1910"/>
      <c r="C31" s="2399" t="s">
        <v>130</v>
      </c>
      <c r="D31" s="1903" t="s">
        <v>131</v>
      </c>
      <c r="BJ31" s="2077"/>
      <c r="BK31" s="2077"/>
      <c r="BL31" s="2077"/>
      <c r="BM31" s="2077"/>
      <c r="BN31" s="2077"/>
      <c r="BO31" s="2077"/>
      <c r="BP31" s="2077"/>
      <c r="BQ31" s="2077"/>
      <c r="BR31" s="2077"/>
      <c r="BS31" s="2077"/>
      <c r="BT31" s="2077"/>
      <c r="BU31" s="2077"/>
      <c r="BV31" s="2077"/>
      <c r="BW31" s="2077"/>
      <c r="BX31" s="2077"/>
      <c r="BY31" s="2077"/>
      <c r="BZ31" s="2077"/>
      <c r="CA31" s="2077"/>
      <c r="CB31" s="2079"/>
      <c r="CD31" s="1981"/>
      <c r="CK31" s="1886"/>
      <c r="CL31" s="1886"/>
      <c r="CM31" s="1886"/>
      <c r="CN31" s="1886"/>
      <c r="CO31" s="1938"/>
      <c r="CP31" s="2584"/>
      <c r="CQ31" s="1886"/>
      <c r="CR31" s="1886"/>
      <c r="CS31" s="1886"/>
      <c r="CT31" s="1886"/>
      <c r="CU31" s="1886"/>
      <c r="CV31" s="1886"/>
      <c r="CW31" s="1886"/>
      <c r="CX31" s="1886"/>
      <c r="CY31" s="1886"/>
      <c r="CZ31" s="1886"/>
      <c r="DA31" s="1886"/>
      <c r="DB31" s="1886"/>
      <c r="DC31" s="1886"/>
      <c r="DD31" s="1886"/>
      <c r="DE31" s="1886"/>
      <c r="DF31" s="1886"/>
    </row>
    <row r="32" spans="2:110" ht="20.25" customHeight="1">
      <c r="B32" s="1910"/>
      <c r="CD32" s="1981"/>
      <c r="CP32" s="2582"/>
    </row>
    <row r="33" spans="2:94" ht="32.25" customHeight="1">
      <c r="B33" s="1910"/>
      <c r="C33" s="1887"/>
      <c r="D33" s="1887"/>
      <c r="E33" s="1887"/>
      <c r="F33" s="1887"/>
      <c r="G33" s="1887"/>
      <c r="H33" s="1887"/>
      <c r="I33" s="1887"/>
      <c r="J33" s="1915" t="s">
        <v>132</v>
      </c>
      <c r="K33" s="1915"/>
      <c r="L33" s="1915"/>
      <c r="M33" s="1915"/>
      <c r="N33" s="1915"/>
      <c r="O33" s="1915"/>
      <c r="P33" s="1915" t="s">
        <v>133</v>
      </c>
      <c r="Q33" s="1915"/>
      <c r="R33" s="1915"/>
      <c r="S33" s="1915"/>
      <c r="T33" s="1915"/>
      <c r="U33" s="1915"/>
      <c r="V33" s="1887"/>
      <c r="W33" s="1887"/>
      <c r="X33" s="1915" t="s">
        <v>127</v>
      </c>
      <c r="Y33" s="1915"/>
      <c r="Z33" s="1915"/>
      <c r="AA33" s="1887"/>
      <c r="AB33" s="1887"/>
      <c r="AE33" s="2398" t="s">
        <v>134</v>
      </c>
      <c r="AF33" s="1895"/>
      <c r="AG33" s="1895"/>
      <c r="AH33" s="1895"/>
      <c r="AI33" s="1887"/>
      <c r="AJ33" s="1887"/>
      <c r="AK33" s="1887"/>
      <c r="AL33" s="1887"/>
      <c r="AM33" s="1887"/>
      <c r="AN33" s="1887"/>
      <c r="AO33" s="2066"/>
      <c r="AP33" s="2066"/>
      <c r="AQ33" s="2066"/>
      <c r="AR33" s="2066"/>
      <c r="AS33" s="1887"/>
      <c r="AT33" s="1887"/>
      <c r="AU33" s="1887"/>
      <c r="AV33" s="1887"/>
      <c r="AW33" s="1887"/>
      <c r="AX33" s="1887"/>
      <c r="AY33" s="1887"/>
      <c r="AZ33" s="1887"/>
      <c r="BD33" s="1915" t="s">
        <v>132</v>
      </c>
      <c r="BE33" s="1915"/>
      <c r="BF33" s="1915"/>
      <c r="BG33" s="1915"/>
      <c r="BH33" s="1915"/>
      <c r="BI33" s="1915"/>
      <c r="BJ33" s="1915" t="s">
        <v>133</v>
      </c>
      <c r="BK33" s="1915"/>
      <c r="BL33" s="1915"/>
      <c r="BM33" s="1915"/>
      <c r="BN33" s="1915"/>
      <c r="BO33" s="1915"/>
      <c r="BP33" s="1887"/>
      <c r="BQ33" s="1887"/>
      <c r="BR33" s="1915" t="s">
        <v>127</v>
      </c>
      <c r="BS33" s="1915"/>
      <c r="BT33" s="1915"/>
      <c r="BU33" s="1887"/>
      <c r="BV33" s="1887"/>
      <c r="BY33" s="2398" t="s">
        <v>135</v>
      </c>
      <c r="BZ33" s="1895"/>
      <c r="CA33" s="1895"/>
      <c r="CB33" s="1895"/>
      <c r="CD33" s="1981"/>
      <c r="CP33" s="2582"/>
    </row>
    <row r="34" spans="2:94" ht="24.75" customHeight="1">
      <c r="B34" s="1910"/>
      <c r="D34" s="1911" t="s">
        <v>136</v>
      </c>
      <c r="J34" s="2783"/>
      <c r="K34" s="2784"/>
      <c r="L34" s="2784"/>
      <c r="M34" s="2785"/>
      <c r="N34" s="2789" t="s">
        <v>86</v>
      </c>
      <c r="O34" s="2790"/>
      <c r="P34" s="2795"/>
      <c r="Q34" s="2796"/>
      <c r="R34" s="2796"/>
      <c r="S34" s="2796"/>
      <c r="T34" s="2796"/>
      <c r="U34" s="2797"/>
      <c r="V34" s="2791" t="s">
        <v>86</v>
      </c>
      <c r="W34" s="2792"/>
      <c r="X34" s="2772"/>
      <c r="Y34" s="2773"/>
      <c r="Z34" s="2773"/>
      <c r="AA34" s="2773"/>
      <c r="AB34" s="2773"/>
      <c r="AC34" s="2773"/>
      <c r="AD34" s="2773"/>
      <c r="AE34" s="2773"/>
      <c r="AF34" s="2773"/>
      <c r="AG34" s="2773"/>
      <c r="AH34" s="2774"/>
      <c r="AO34" s="2067"/>
      <c r="AP34" s="679"/>
      <c r="AQ34" s="2806" t="s">
        <v>137</v>
      </c>
      <c r="AR34" s="2806"/>
      <c r="AS34" s="2806"/>
      <c r="AT34" s="2806"/>
      <c r="AU34" s="2806"/>
      <c r="BD34" s="2783"/>
      <c r="BE34" s="2784"/>
      <c r="BF34" s="2784"/>
      <c r="BG34" s="2785"/>
      <c r="BH34" s="2793" t="s">
        <v>86</v>
      </c>
      <c r="BI34" s="2790"/>
      <c r="BJ34" s="2795"/>
      <c r="BK34" s="2796"/>
      <c r="BL34" s="2796"/>
      <c r="BM34" s="2796"/>
      <c r="BN34" s="2796"/>
      <c r="BO34" s="2797"/>
      <c r="BP34" s="2791" t="s">
        <v>86</v>
      </c>
      <c r="BQ34" s="2794"/>
      <c r="BR34" s="2772"/>
      <c r="BS34" s="2773"/>
      <c r="BT34" s="2773"/>
      <c r="BU34" s="2773"/>
      <c r="BV34" s="2773"/>
      <c r="BW34" s="2773"/>
      <c r="BX34" s="2773"/>
      <c r="BY34" s="2773"/>
      <c r="BZ34" s="2773"/>
      <c r="CA34" s="2773"/>
      <c r="CB34" s="2774"/>
      <c r="CD34" s="1981"/>
      <c r="CP34" s="2582"/>
    </row>
    <row r="35" spans="2:94" ht="24.75" customHeight="1">
      <c r="B35" s="1910"/>
      <c r="D35" s="1937" t="s">
        <v>138</v>
      </c>
      <c r="J35" s="2786"/>
      <c r="K35" s="2787"/>
      <c r="L35" s="2787"/>
      <c r="M35" s="2788"/>
      <c r="N35" s="2789"/>
      <c r="O35" s="2790"/>
      <c r="P35" s="2798"/>
      <c r="Q35" s="2799"/>
      <c r="R35" s="2799"/>
      <c r="S35" s="2799"/>
      <c r="T35" s="2799"/>
      <c r="U35" s="2800"/>
      <c r="V35" s="2791"/>
      <c r="W35" s="2792"/>
      <c r="X35" s="2778"/>
      <c r="Y35" s="2779"/>
      <c r="Z35" s="2779"/>
      <c r="AA35" s="2779"/>
      <c r="AB35" s="2779"/>
      <c r="AC35" s="2779"/>
      <c r="AD35" s="2779"/>
      <c r="AE35" s="2779"/>
      <c r="AF35" s="2779"/>
      <c r="AG35" s="2779"/>
      <c r="AH35" s="2780"/>
      <c r="AO35" s="2067"/>
      <c r="AP35" s="679"/>
      <c r="AQ35" s="2807" t="s">
        <v>139</v>
      </c>
      <c r="AR35" s="2807"/>
      <c r="AS35" s="2807"/>
      <c r="AT35" s="2807"/>
      <c r="AU35" s="2807"/>
      <c r="BD35" s="2786"/>
      <c r="BE35" s="2787"/>
      <c r="BF35" s="2787"/>
      <c r="BG35" s="2788"/>
      <c r="BH35" s="2793"/>
      <c r="BI35" s="2790"/>
      <c r="BJ35" s="2798"/>
      <c r="BK35" s="2799"/>
      <c r="BL35" s="2799"/>
      <c r="BM35" s="2799"/>
      <c r="BN35" s="2799"/>
      <c r="BO35" s="2800"/>
      <c r="BP35" s="2791"/>
      <c r="BQ35" s="2794"/>
      <c r="BR35" s="2778"/>
      <c r="BS35" s="2779"/>
      <c r="BT35" s="2779"/>
      <c r="BU35" s="2779"/>
      <c r="BV35" s="2779"/>
      <c r="BW35" s="2779"/>
      <c r="BX35" s="2779"/>
      <c r="BY35" s="2779"/>
      <c r="BZ35" s="2779"/>
      <c r="CA35" s="2779"/>
      <c r="CB35" s="2780"/>
      <c r="CD35" s="1981"/>
      <c r="CP35" s="2582"/>
    </row>
    <row r="36" spans="2:94" ht="18.75" customHeight="1">
      <c r="B36" s="1910"/>
      <c r="D36" s="1937"/>
      <c r="AX36" s="2073"/>
      <c r="AY36" s="2074"/>
      <c r="AZ36" s="2074"/>
      <c r="BA36" s="2074"/>
      <c r="BB36" s="2074"/>
      <c r="BC36" s="2074"/>
      <c r="BD36" s="2074"/>
      <c r="BE36" s="2074"/>
      <c r="BF36" s="2074"/>
      <c r="BG36" s="2074"/>
      <c r="BH36" s="2074"/>
      <c r="BI36" s="2074"/>
      <c r="BJ36" s="2074"/>
      <c r="BK36" s="2074"/>
      <c r="BL36" s="2074"/>
      <c r="BM36" s="2073"/>
      <c r="BN36" s="1943"/>
      <c r="BO36" s="1943"/>
      <c r="BQ36" s="1943"/>
      <c r="BU36" s="1943"/>
      <c r="BV36" s="1943"/>
      <c r="BY36" s="1943"/>
      <c r="CD36" s="1981"/>
      <c r="CP36" s="2582"/>
    </row>
    <row r="37" spans="2:94" ht="32.25" customHeight="1">
      <c r="B37" s="1910"/>
      <c r="D37" s="1911" t="s">
        <v>140</v>
      </c>
      <c r="H37" s="1931" t="s">
        <v>141</v>
      </c>
      <c r="AX37" s="2073"/>
      <c r="AY37" s="2074"/>
      <c r="AZ37" s="2074"/>
      <c r="BA37" s="2074"/>
      <c r="BB37" s="2074"/>
      <c r="BC37" s="2074"/>
      <c r="BD37" s="2074"/>
      <c r="BE37" s="2074"/>
      <c r="BF37" s="2074"/>
      <c r="BG37" s="2074"/>
      <c r="BH37" s="2074"/>
      <c r="BI37" s="2074"/>
      <c r="BJ37" s="2074"/>
      <c r="BK37" s="2074"/>
      <c r="BL37" s="2074"/>
      <c r="BM37" s="2073"/>
      <c r="BN37" s="1943"/>
      <c r="BO37" s="1943"/>
      <c r="BQ37" s="1943"/>
      <c r="BU37" s="1943"/>
      <c r="BV37" s="1943"/>
      <c r="BY37" s="1943"/>
      <c r="CD37" s="1981"/>
      <c r="CP37" s="2582"/>
    </row>
    <row r="38" spans="2:94" ht="32.25" customHeight="1">
      <c r="B38" s="1910"/>
      <c r="D38" s="1966"/>
      <c r="H38" s="1931" t="s">
        <v>142</v>
      </c>
      <c r="AX38" s="2073"/>
      <c r="AY38" s="2074"/>
      <c r="AZ38" s="2074"/>
      <c r="BA38" s="2074"/>
      <c r="BB38" s="2074"/>
      <c r="BC38" s="2074"/>
      <c r="BD38" s="2074"/>
      <c r="BE38" s="2074"/>
      <c r="BF38" s="2074"/>
      <c r="BG38" s="2074"/>
      <c r="BH38" s="2074"/>
      <c r="BI38" s="2074"/>
      <c r="BJ38" s="2074"/>
      <c r="BK38" s="2074"/>
      <c r="BL38" s="2074"/>
      <c r="BM38" s="2073"/>
      <c r="BN38" s="1943"/>
      <c r="BO38" s="1943"/>
      <c r="BQ38" s="1943"/>
      <c r="BU38" s="1943"/>
      <c r="BV38" s="1943"/>
      <c r="BY38" s="1943"/>
      <c r="CD38" s="1981"/>
      <c r="CP38" s="2582"/>
    </row>
    <row r="39" spans="2:94" ht="32.25" customHeight="1">
      <c r="B39" s="1910"/>
      <c r="H39" s="1938" t="s">
        <v>143</v>
      </c>
      <c r="CD39" s="1981"/>
      <c r="CP39" s="2582"/>
    </row>
    <row r="40" spans="2:94" ht="21.75" customHeight="1">
      <c r="B40" s="1910"/>
      <c r="C40" s="1886"/>
      <c r="D40" s="1886"/>
      <c r="E40" s="1886"/>
      <c r="F40" s="1886"/>
      <c r="G40" s="1886"/>
      <c r="H40" s="1886"/>
      <c r="I40" s="1886"/>
      <c r="J40" s="1886"/>
      <c r="K40" s="1886"/>
      <c r="L40" s="1886"/>
      <c r="M40" s="1886"/>
      <c r="N40" s="1886"/>
      <c r="O40" s="1886"/>
      <c r="P40" s="1886"/>
      <c r="Q40" s="1886"/>
      <c r="R40" s="1886"/>
      <c r="S40" s="1886"/>
      <c r="T40" s="1886"/>
      <c r="U40" s="1886"/>
      <c r="V40" s="1886"/>
      <c r="W40" s="1886"/>
      <c r="X40" s="1886"/>
      <c r="Y40" s="1886"/>
      <c r="Z40" s="1886"/>
      <c r="AA40" s="1886"/>
      <c r="AB40" s="1886"/>
      <c r="AC40" s="1886"/>
      <c r="AD40" s="1886"/>
      <c r="AE40" s="1886"/>
      <c r="AF40" s="1886"/>
      <c r="AG40" s="1886"/>
      <c r="AH40" s="1886"/>
      <c r="AI40" s="1886"/>
      <c r="AJ40" s="1886"/>
      <c r="AK40" s="1886"/>
      <c r="AL40" s="1886"/>
      <c r="AM40" s="1886"/>
      <c r="AN40" s="1886"/>
      <c r="AO40" s="1886"/>
      <c r="AP40" s="1886"/>
      <c r="AQ40" s="1886"/>
      <c r="AR40" s="1886"/>
      <c r="AS40" s="1886"/>
      <c r="AT40" s="1886"/>
      <c r="AU40" s="1886"/>
      <c r="AV40" s="1886"/>
      <c r="AW40" s="1886"/>
      <c r="AX40" s="1886"/>
      <c r="AY40" s="1886"/>
      <c r="AZ40" s="1886"/>
      <c r="BA40" s="1886"/>
      <c r="BB40" s="1886"/>
      <c r="BC40" s="1886"/>
      <c r="BD40" s="1886"/>
      <c r="BE40" s="1886"/>
      <c r="BF40" s="1886"/>
      <c r="BG40" s="1886"/>
      <c r="BH40" s="1886"/>
      <c r="BI40" s="1886"/>
      <c r="BJ40" s="1886"/>
      <c r="BK40" s="1886"/>
      <c r="BL40" s="1886"/>
      <c r="BM40" s="1886"/>
      <c r="BN40" s="1886"/>
      <c r="BO40" s="1886"/>
      <c r="BP40" s="1886"/>
      <c r="BQ40" s="1886"/>
      <c r="BR40" s="1886"/>
      <c r="BS40" s="1886"/>
      <c r="BT40" s="1886"/>
      <c r="BU40" s="1886"/>
      <c r="BV40" s="1886"/>
      <c r="BW40" s="1886"/>
      <c r="BX40" s="1886"/>
      <c r="BY40" s="1886"/>
      <c r="BZ40" s="1886"/>
      <c r="CA40" s="1886"/>
      <c r="CB40" s="1886"/>
      <c r="CC40" s="1886"/>
      <c r="CD40" s="1982"/>
      <c r="CP40" s="2582"/>
    </row>
    <row r="41" spans="2:94" ht="32.25" customHeight="1">
      <c r="B41" s="1910"/>
      <c r="C41" s="1886"/>
      <c r="D41" s="1886"/>
      <c r="E41" s="1886"/>
      <c r="F41" s="1886"/>
      <c r="G41" s="1886"/>
      <c r="H41" s="1931" t="s">
        <v>144</v>
      </c>
      <c r="I41" s="1931"/>
      <c r="J41" s="1931" t="s">
        <v>145</v>
      </c>
      <c r="K41" s="1886"/>
      <c r="L41" s="1886"/>
      <c r="M41" s="1886"/>
      <c r="N41" s="1886"/>
      <c r="O41" s="1886"/>
      <c r="P41" s="1886"/>
      <c r="Q41" s="1886"/>
      <c r="R41" s="1886"/>
      <c r="S41" s="1886"/>
      <c r="T41" s="1886"/>
      <c r="U41" s="1886"/>
      <c r="V41" s="1886"/>
      <c r="W41" s="1886"/>
      <c r="AF41" s="1886"/>
      <c r="AG41" s="1886"/>
      <c r="AH41" s="1886"/>
      <c r="AI41" s="1886"/>
      <c r="AJ41" s="1886"/>
      <c r="AK41" s="1886"/>
      <c r="AL41" s="1886"/>
      <c r="AM41" s="1886"/>
      <c r="AN41" s="1886"/>
      <c r="BM41" s="1886"/>
      <c r="BN41" s="1886"/>
      <c r="BO41" s="1886"/>
      <c r="BP41" s="1886"/>
      <c r="BQ41" s="1886"/>
      <c r="BR41" s="1886"/>
      <c r="BS41" s="1886"/>
      <c r="BT41" s="1886"/>
      <c r="BU41" s="1886"/>
      <c r="BV41" s="1886"/>
      <c r="BW41" s="1886"/>
      <c r="BX41" s="2781" t="s">
        <v>146</v>
      </c>
      <c r="BY41" s="2782"/>
      <c r="BZ41" s="2782"/>
      <c r="CA41" s="2782"/>
      <c r="CB41" s="2782"/>
      <c r="CC41" s="1886"/>
      <c r="CD41" s="1982"/>
      <c r="CP41" s="2582"/>
    </row>
    <row r="42" spans="2:94" s="1887" customFormat="1" ht="32.25" customHeight="1">
      <c r="B42" s="2024"/>
      <c r="C42" s="1902"/>
      <c r="D42" s="1902"/>
      <c r="E42" s="1902"/>
      <c r="F42" s="1902"/>
      <c r="G42" s="1902"/>
      <c r="H42" s="1895"/>
      <c r="I42" s="1895"/>
      <c r="J42" s="1897" t="s">
        <v>147</v>
      </c>
      <c r="K42" s="1897"/>
      <c r="L42" s="1902"/>
      <c r="M42" s="1902"/>
      <c r="N42" s="1902"/>
      <c r="O42" s="1902"/>
      <c r="P42" s="1902"/>
      <c r="Q42" s="1902"/>
      <c r="R42" s="1902"/>
      <c r="S42" s="1902"/>
      <c r="T42" s="1902"/>
      <c r="U42" s="1902"/>
      <c r="V42" s="1902"/>
      <c r="W42" s="1902"/>
      <c r="AF42" s="1902"/>
      <c r="AG42" s="1902"/>
      <c r="AH42" s="1902"/>
      <c r="AI42" s="1902"/>
      <c r="AJ42" s="1902"/>
      <c r="AK42" s="1902"/>
      <c r="AL42" s="1902"/>
      <c r="AM42" s="1902"/>
      <c r="AN42" s="1902"/>
      <c r="BM42" s="1902"/>
      <c r="BN42" s="1902"/>
      <c r="BO42" s="1902"/>
      <c r="BP42" s="1902"/>
      <c r="BQ42" s="1902"/>
      <c r="BR42" s="1902"/>
      <c r="BS42" s="1902"/>
      <c r="BT42" s="1902"/>
      <c r="BU42" s="1902"/>
      <c r="BV42" s="1902"/>
      <c r="BW42" s="2080"/>
      <c r="BX42" s="2801" t="s">
        <v>148</v>
      </c>
      <c r="BY42" s="2802"/>
      <c r="BZ42" s="2766"/>
      <c r="CA42" s="2767"/>
      <c r="CB42" s="2768"/>
      <c r="CC42" s="1902"/>
      <c r="CD42" s="2087"/>
      <c r="CP42" s="2585"/>
    </row>
    <row r="43" spans="2:94" ht="32.25" customHeight="1">
      <c r="B43" s="1910"/>
      <c r="C43" s="1886"/>
      <c r="D43" s="1886"/>
      <c r="E43" s="1886"/>
      <c r="F43" s="1886"/>
      <c r="G43" s="1886"/>
      <c r="H43" s="1931"/>
      <c r="I43" s="1931"/>
      <c r="J43" s="1886"/>
      <c r="K43" s="1886"/>
      <c r="L43" s="1886"/>
      <c r="M43" s="1886"/>
      <c r="N43" s="1886"/>
      <c r="O43" s="1886"/>
      <c r="P43" s="1886"/>
      <c r="Q43" s="1886"/>
      <c r="R43" s="1886"/>
      <c r="S43" s="1886"/>
      <c r="T43" s="1886"/>
      <c r="U43" s="1886"/>
      <c r="V43" s="1886"/>
      <c r="W43" s="1886"/>
      <c r="AF43" s="1886"/>
      <c r="AG43" s="1886"/>
      <c r="AH43" s="1886"/>
      <c r="AI43" s="1886"/>
      <c r="AJ43" s="1886"/>
      <c r="AK43" s="1886"/>
      <c r="AL43" s="1886"/>
      <c r="AM43" s="1886"/>
      <c r="AN43" s="1886"/>
      <c r="BM43" s="1886"/>
      <c r="BN43" s="1886"/>
      <c r="BO43" s="1886"/>
      <c r="BP43" s="1886"/>
      <c r="BQ43" s="1886"/>
      <c r="BR43" s="1886"/>
      <c r="BS43" s="1886"/>
      <c r="BT43" s="1886"/>
      <c r="BU43" s="1886"/>
      <c r="BV43" s="1886"/>
      <c r="BW43" s="2080"/>
      <c r="BX43" s="2801"/>
      <c r="BY43" s="2802"/>
      <c r="BZ43" s="2769"/>
      <c r="CA43" s="2770"/>
      <c r="CB43" s="2771"/>
      <c r="CC43" s="1886"/>
      <c r="CD43" s="1982"/>
      <c r="CP43" s="2582"/>
    </row>
    <row r="44" spans="2:94" ht="32.25" customHeight="1">
      <c r="B44" s="1910"/>
      <c r="C44" s="1886"/>
      <c r="D44" s="1886"/>
      <c r="E44" s="1886"/>
      <c r="F44" s="1886"/>
      <c r="G44" s="1886"/>
      <c r="H44" s="1931" t="s">
        <v>149</v>
      </c>
      <c r="I44" s="1931"/>
      <c r="J44" s="1931" t="s">
        <v>150</v>
      </c>
      <c r="K44" s="1886"/>
      <c r="L44" s="1886"/>
      <c r="M44" s="1886"/>
      <c r="N44" s="1886"/>
      <c r="O44" s="1886"/>
      <c r="P44" s="1886"/>
      <c r="Q44" s="1886"/>
      <c r="R44" s="1886"/>
      <c r="S44" s="1886"/>
      <c r="T44" s="1886"/>
      <c r="U44" s="1886"/>
      <c r="V44" s="1886"/>
      <c r="W44" s="1886"/>
      <c r="AF44" s="1886"/>
      <c r="AG44" s="1886"/>
      <c r="AH44" s="1886"/>
      <c r="AI44" s="1886"/>
      <c r="AJ44" s="1886"/>
      <c r="AK44" s="1886"/>
      <c r="AL44" s="1886"/>
      <c r="AM44" s="1886"/>
      <c r="AN44" s="1886"/>
      <c r="BM44" s="1886"/>
      <c r="BN44" s="1886"/>
      <c r="BO44" s="1886"/>
      <c r="BP44" s="1886"/>
      <c r="BQ44" s="1886"/>
      <c r="BR44" s="1886"/>
      <c r="BS44" s="1886"/>
      <c r="BT44" s="1886"/>
      <c r="BU44" s="1886"/>
      <c r="BV44" s="1886"/>
      <c r="BW44" s="1886"/>
      <c r="BX44" s="1931"/>
      <c r="BY44" s="1931"/>
      <c r="BZ44" s="1931"/>
      <c r="CA44" s="1931"/>
      <c r="CB44" s="1931"/>
      <c r="CC44" s="1886"/>
      <c r="CD44" s="1982"/>
      <c r="CP44" s="2582"/>
    </row>
    <row r="45" spans="2:94" ht="32.25" customHeight="1">
      <c r="B45" s="1910"/>
      <c r="C45" s="1886"/>
      <c r="D45" s="1886"/>
      <c r="E45" s="1886"/>
      <c r="F45" s="1886"/>
      <c r="G45" s="1886"/>
      <c r="H45" s="1931"/>
      <c r="I45" s="1931"/>
      <c r="J45" s="1938" t="s">
        <v>151</v>
      </c>
      <c r="K45" s="1886"/>
      <c r="L45" s="1886"/>
      <c r="M45" s="1886"/>
      <c r="N45" s="1886"/>
      <c r="O45" s="1886"/>
      <c r="P45" s="1886"/>
      <c r="Q45" s="1966"/>
      <c r="R45" s="1966"/>
      <c r="S45" s="1966"/>
      <c r="T45" s="1886"/>
      <c r="U45" s="1886"/>
      <c r="V45" s="1886"/>
      <c r="W45" s="1886"/>
      <c r="AF45" s="1886"/>
      <c r="AG45" s="1886"/>
      <c r="AH45" s="1886"/>
      <c r="AI45" s="1886"/>
      <c r="AJ45" s="1886"/>
      <c r="AK45" s="1886"/>
      <c r="AL45" s="1886"/>
      <c r="AM45" s="1886"/>
      <c r="AN45" s="1886"/>
      <c r="BM45" s="1886"/>
      <c r="BN45" s="1886"/>
      <c r="BO45" s="1886"/>
      <c r="BP45" s="1886"/>
      <c r="BQ45" s="1886"/>
      <c r="BR45" s="1886"/>
      <c r="BS45" s="1886"/>
      <c r="BT45" s="1886"/>
      <c r="BU45" s="1886"/>
      <c r="BV45" s="1886"/>
      <c r="BW45" s="1886"/>
      <c r="BX45" s="2759" t="s">
        <v>152</v>
      </c>
      <c r="BY45" s="2803"/>
      <c r="BZ45" s="2766"/>
      <c r="CA45" s="2767"/>
      <c r="CB45" s="2768"/>
      <c r="CC45" s="1886"/>
      <c r="CD45" s="1982"/>
      <c r="CP45" s="2582"/>
    </row>
    <row r="46" spans="2:94" ht="32.25" customHeight="1">
      <c r="B46" s="1910"/>
      <c r="C46" s="1886"/>
      <c r="D46" s="1886"/>
      <c r="E46" s="1886"/>
      <c r="F46" s="1886"/>
      <c r="G46" s="1886"/>
      <c r="H46" s="1931"/>
      <c r="I46" s="1931"/>
      <c r="J46" s="1886"/>
      <c r="K46" s="1886"/>
      <c r="L46" s="1886"/>
      <c r="M46" s="1886"/>
      <c r="N46" s="1886"/>
      <c r="O46" s="1886"/>
      <c r="P46" s="1886"/>
      <c r="Q46" s="1886"/>
      <c r="R46" s="1886"/>
      <c r="S46" s="1886"/>
      <c r="T46" s="1886"/>
      <c r="U46" s="1886"/>
      <c r="V46" s="1886"/>
      <c r="W46" s="1886"/>
      <c r="AF46" s="1886"/>
      <c r="AG46" s="1886"/>
      <c r="AH46" s="1886"/>
      <c r="AI46" s="1886"/>
      <c r="AJ46" s="1886"/>
      <c r="AK46" s="1886"/>
      <c r="AL46" s="1886"/>
      <c r="AM46" s="1886"/>
      <c r="AN46" s="1886"/>
      <c r="BM46" s="1886"/>
      <c r="BN46" s="1886"/>
      <c r="BO46" s="1886"/>
      <c r="BP46" s="1886"/>
      <c r="BQ46" s="1886"/>
      <c r="BR46" s="1886"/>
      <c r="BS46" s="1886"/>
      <c r="BT46" s="1886"/>
      <c r="BU46" s="1886"/>
      <c r="BV46" s="1886"/>
      <c r="BW46" s="1886"/>
      <c r="BX46" s="2760"/>
      <c r="BY46" s="2803"/>
      <c r="BZ46" s="2769"/>
      <c r="CA46" s="2770"/>
      <c r="CB46" s="2771"/>
      <c r="CC46" s="1886"/>
      <c r="CD46" s="1982"/>
      <c r="CP46" s="2582"/>
    </row>
    <row r="47" spans="2:94" ht="32.25" customHeight="1">
      <c r="B47" s="1910"/>
      <c r="C47" s="1886"/>
      <c r="D47" s="1886"/>
      <c r="E47" s="1886"/>
      <c r="F47" s="1886"/>
      <c r="G47" s="1886"/>
      <c r="H47" s="1931" t="s">
        <v>153</v>
      </c>
      <c r="I47" s="1931"/>
      <c r="J47" s="1931" t="s">
        <v>154</v>
      </c>
      <c r="K47" s="1886"/>
      <c r="L47" s="1886"/>
      <c r="M47" s="1886"/>
      <c r="N47" s="1886"/>
      <c r="O47" s="1886"/>
      <c r="P47" s="1886"/>
      <c r="Q47" s="1886"/>
      <c r="R47" s="1886"/>
      <c r="S47" s="1886"/>
      <c r="T47" s="1886"/>
      <c r="U47" s="1886"/>
      <c r="V47" s="1886"/>
      <c r="W47" s="1886"/>
      <c r="AF47" s="1886"/>
      <c r="AG47" s="1886"/>
      <c r="AH47" s="1886"/>
      <c r="AI47" s="1886"/>
      <c r="AJ47" s="1886"/>
      <c r="AK47" s="1886"/>
      <c r="AL47" s="1886"/>
      <c r="AM47" s="1886"/>
      <c r="AN47" s="1886"/>
      <c r="BM47" s="1886"/>
      <c r="BN47" s="1886"/>
      <c r="BO47" s="1886"/>
      <c r="BP47" s="1886"/>
      <c r="BQ47" s="1886"/>
      <c r="BR47" s="1886"/>
      <c r="BS47" s="1886"/>
      <c r="BT47" s="1886"/>
      <c r="BU47" s="1886"/>
      <c r="BV47" s="1886"/>
      <c r="BW47" s="1886"/>
      <c r="BX47" s="1931"/>
      <c r="BY47" s="1931"/>
      <c r="BZ47" s="1931"/>
      <c r="CA47" s="1931"/>
      <c r="CB47" s="1931"/>
      <c r="CC47" s="1886"/>
      <c r="CD47" s="1982"/>
      <c r="CP47" s="2582"/>
    </row>
    <row r="48" spans="2:94" ht="32.25" customHeight="1">
      <c r="B48" s="1910"/>
      <c r="C48" s="1911"/>
      <c r="D48" s="1903"/>
      <c r="E48" s="1886"/>
      <c r="F48" s="1886"/>
      <c r="G48" s="1886"/>
      <c r="H48" s="1931"/>
      <c r="I48" s="1931"/>
      <c r="J48" s="1938" t="s">
        <v>155</v>
      </c>
      <c r="K48" s="1886"/>
      <c r="L48" s="1886"/>
      <c r="M48" s="1886"/>
      <c r="N48" s="1886"/>
      <c r="O48" s="1886"/>
      <c r="P48" s="1886"/>
      <c r="Q48" s="1886"/>
      <c r="R48" s="1886"/>
      <c r="S48" s="1886"/>
      <c r="T48" s="1886"/>
      <c r="U48" s="1886"/>
      <c r="V48" s="1886"/>
      <c r="W48" s="1886"/>
      <c r="AF48" s="1886"/>
      <c r="AG48" s="1886"/>
      <c r="AH48" s="1886"/>
      <c r="AI48" s="1886"/>
      <c r="AJ48" s="1886"/>
      <c r="AK48" s="1886"/>
      <c r="AL48" s="1886"/>
      <c r="AM48" s="1886"/>
      <c r="AN48" s="1886"/>
      <c r="BM48" s="1966"/>
      <c r="BN48" s="1966"/>
      <c r="BO48" s="1966"/>
      <c r="BP48" s="1886"/>
      <c r="BQ48" s="1886"/>
      <c r="BR48" s="1886"/>
      <c r="BS48" s="1886"/>
      <c r="BT48" s="1886"/>
      <c r="BU48" s="1886"/>
      <c r="BV48" s="1886"/>
      <c r="BW48" s="1886"/>
      <c r="BX48" s="2759" t="s">
        <v>156</v>
      </c>
      <c r="BY48" s="2803"/>
      <c r="BZ48" s="2766"/>
      <c r="CA48" s="2767"/>
      <c r="CB48" s="2768"/>
      <c r="CC48" s="1886"/>
      <c r="CD48" s="1982"/>
      <c r="CP48" s="2582"/>
    </row>
    <row r="49" spans="2:94" ht="32.25" customHeight="1">
      <c r="B49" s="1910"/>
      <c r="C49" s="1886"/>
      <c r="D49" s="1904"/>
      <c r="E49" s="1886"/>
      <c r="F49" s="1886"/>
      <c r="G49" s="1886"/>
      <c r="H49" s="1931"/>
      <c r="I49" s="1931"/>
      <c r="J49" s="1886"/>
      <c r="K49" s="1886"/>
      <c r="L49" s="1886"/>
      <c r="M49" s="1886"/>
      <c r="N49" s="1886"/>
      <c r="O49" s="1886"/>
      <c r="P49" s="1886"/>
      <c r="Q49" s="1886"/>
      <c r="R49" s="1886"/>
      <c r="S49" s="1886"/>
      <c r="T49" s="1886"/>
      <c r="U49" s="1886"/>
      <c r="V49" s="1886"/>
      <c r="W49" s="1886"/>
      <c r="AF49" s="1886"/>
      <c r="AG49" s="1886"/>
      <c r="AH49" s="1886"/>
      <c r="AI49" s="1886"/>
      <c r="AJ49" s="1886"/>
      <c r="AK49" s="1886"/>
      <c r="AL49" s="1886"/>
      <c r="AM49" s="1886"/>
      <c r="BW49" s="1886"/>
      <c r="BX49" s="2760"/>
      <c r="BY49" s="2803"/>
      <c r="BZ49" s="2769"/>
      <c r="CA49" s="2770"/>
      <c r="CB49" s="2771"/>
      <c r="CC49" s="1886"/>
      <c r="CD49" s="1982"/>
      <c r="CP49" s="2582"/>
    </row>
    <row r="50" spans="2:94" ht="32.25" customHeight="1">
      <c r="B50" s="1910"/>
      <c r="C50" s="1886"/>
      <c r="D50" s="1886"/>
      <c r="E50" s="1886"/>
      <c r="F50" s="1886"/>
      <c r="G50" s="1886"/>
      <c r="H50" s="1931" t="s">
        <v>157</v>
      </c>
      <c r="I50" s="1931"/>
      <c r="J50" s="1931" t="s">
        <v>158</v>
      </c>
      <c r="K50" s="1886"/>
      <c r="L50" s="1886"/>
      <c r="M50" s="1886"/>
      <c r="N50" s="1886"/>
      <c r="O50" s="1886"/>
      <c r="P50" s="1886"/>
      <c r="Q50" s="1886"/>
      <c r="R50" s="1886"/>
      <c r="S50" s="1886"/>
      <c r="T50" s="1886"/>
      <c r="U50" s="1886"/>
      <c r="V50" s="1886"/>
      <c r="W50" s="1886"/>
      <c r="AF50" s="1886"/>
      <c r="AG50" s="1886"/>
      <c r="AH50" s="1886"/>
      <c r="AI50" s="1886"/>
      <c r="AJ50" s="1886"/>
      <c r="AK50" s="1886"/>
      <c r="AL50" s="1886"/>
      <c r="AM50" s="1886"/>
      <c r="BW50" s="1886"/>
      <c r="BX50" s="1931"/>
      <c r="BY50" s="1931"/>
      <c r="BZ50" s="1931"/>
      <c r="CA50" s="1931"/>
      <c r="CB50" s="1931"/>
      <c r="CC50" s="1886"/>
      <c r="CD50" s="1982"/>
      <c r="CP50" s="2582"/>
    </row>
    <row r="51" spans="2:94" ht="32.25" customHeight="1">
      <c r="B51" s="1910"/>
      <c r="C51" s="1886"/>
      <c r="D51" s="1924"/>
      <c r="E51" s="1924"/>
      <c r="F51" s="1924"/>
      <c r="G51" s="1924"/>
      <c r="H51" s="1924"/>
      <c r="I51" s="1924"/>
      <c r="J51" s="1975" t="s">
        <v>159</v>
      </c>
      <c r="K51" s="1924"/>
      <c r="L51" s="1924"/>
      <c r="M51" s="1924"/>
      <c r="N51" s="1924"/>
      <c r="O51" s="1924"/>
      <c r="P51" s="1924"/>
      <c r="Q51" s="1924"/>
      <c r="R51" s="1924"/>
      <c r="S51" s="1924"/>
      <c r="T51" s="1924"/>
      <c r="U51" s="1924"/>
      <c r="V51" s="1924"/>
      <c r="W51" s="1924"/>
      <c r="AF51" s="1924"/>
      <c r="AG51" s="1924"/>
      <c r="AH51" s="1924"/>
      <c r="AI51" s="1924"/>
      <c r="AJ51" s="1924"/>
      <c r="AK51" s="1924"/>
      <c r="AL51" s="1924"/>
      <c r="AM51" s="1924"/>
      <c r="BW51" s="1924"/>
      <c r="BX51" s="2804" t="s">
        <v>160</v>
      </c>
      <c r="BY51" s="2747"/>
      <c r="BZ51" s="2766"/>
      <c r="CA51" s="2767"/>
      <c r="CB51" s="2768"/>
      <c r="CC51" s="1924"/>
      <c r="CD51" s="2017"/>
      <c r="CP51" s="2582"/>
    </row>
    <row r="52" spans="2:94" ht="32.25" customHeight="1">
      <c r="B52" s="1910"/>
      <c r="C52" s="1886"/>
      <c r="D52" s="1975"/>
      <c r="E52" s="1975"/>
      <c r="F52" s="1975"/>
      <c r="G52" s="1975"/>
      <c r="H52" s="1975"/>
      <c r="I52" s="1975"/>
      <c r="J52" s="1975"/>
      <c r="K52" s="1975"/>
      <c r="L52" s="1975"/>
      <c r="M52" s="1975"/>
      <c r="N52" s="1975"/>
      <c r="O52" s="1975"/>
      <c r="P52" s="1975"/>
      <c r="Q52" s="1975"/>
      <c r="R52" s="1975"/>
      <c r="S52" s="1975"/>
      <c r="T52" s="1975"/>
      <c r="U52" s="1975"/>
      <c r="V52" s="1975"/>
      <c r="W52" s="1975"/>
      <c r="AF52" s="1924"/>
      <c r="AG52" s="1924"/>
      <c r="AH52" s="1924"/>
      <c r="AI52" s="1924"/>
      <c r="AJ52" s="1924"/>
      <c r="AK52" s="1924"/>
      <c r="AL52" s="1924"/>
      <c r="AM52" s="1924"/>
      <c r="BW52" s="1975"/>
      <c r="BX52" s="2805"/>
      <c r="BY52" s="2747"/>
      <c r="BZ52" s="2769"/>
      <c r="CA52" s="2770"/>
      <c r="CB52" s="2771"/>
      <c r="CC52" s="1924"/>
      <c r="CD52" s="2017"/>
      <c r="CP52" s="2582"/>
    </row>
    <row r="53" spans="2:94" ht="32.25" customHeight="1">
      <c r="B53" s="1910"/>
      <c r="C53" s="1886"/>
      <c r="D53" s="1975"/>
      <c r="E53" s="1975"/>
      <c r="F53" s="1975"/>
      <c r="G53" s="1975"/>
      <c r="H53" s="1931" t="s">
        <v>161</v>
      </c>
      <c r="I53" s="1931"/>
      <c r="J53" s="1931" t="s">
        <v>162</v>
      </c>
      <c r="K53" s="1886"/>
      <c r="L53" s="1886"/>
      <c r="M53" s="1886"/>
      <c r="N53" s="1886"/>
      <c r="O53" s="1886"/>
      <c r="P53" s="1886"/>
      <c r="Q53" s="1886"/>
      <c r="R53" s="1886"/>
      <c r="S53" s="1886"/>
      <c r="T53" s="1886"/>
      <c r="U53" s="1886"/>
      <c r="V53" s="1886"/>
      <c r="W53" s="1886"/>
      <c r="BN53" s="1953"/>
      <c r="BO53" s="2068"/>
      <c r="BP53" s="2068"/>
      <c r="BQ53" s="2068"/>
      <c r="BR53" s="2068"/>
      <c r="BS53" s="2068"/>
      <c r="BT53" s="2068"/>
      <c r="BU53" s="2068"/>
      <c r="BV53" s="2068"/>
      <c r="BW53" s="1886"/>
      <c r="BX53" s="1931"/>
      <c r="BY53" s="1931"/>
      <c r="BZ53" s="1931"/>
      <c r="CA53" s="1931"/>
      <c r="CB53" s="1931"/>
      <c r="CC53" s="1886"/>
      <c r="CD53" s="1982"/>
      <c r="CP53" s="2582"/>
    </row>
    <row r="54" spans="2:94" ht="32.25" customHeight="1">
      <c r="B54" s="1910"/>
      <c r="C54" s="1886"/>
      <c r="D54" s="1975"/>
      <c r="E54" s="1975"/>
      <c r="F54" s="1975"/>
      <c r="G54" s="1975"/>
      <c r="H54" s="1895"/>
      <c r="I54" s="1895"/>
      <c r="J54" s="1897" t="s">
        <v>163</v>
      </c>
      <c r="K54" s="1897"/>
      <c r="L54" s="1902"/>
      <c r="M54" s="1902"/>
      <c r="N54" s="1902"/>
      <c r="O54" s="1902"/>
      <c r="P54" s="1902"/>
      <c r="Q54" s="1902"/>
      <c r="R54" s="1902"/>
      <c r="S54" s="1902"/>
      <c r="T54" s="1902"/>
      <c r="U54" s="1902"/>
      <c r="V54" s="1902"/>
      <c r="W54" s="1902"/>
      <c r="BN54" s="2068"/>
      <c r="BO54" s="2068"/>
      <c r="BP54" s="2068"/>
      <c r="BQ54" s="2068"/>
      <c r="BR54" s="2068"/>
      <c r="BS54" s="2068"/>
      <c r="BT54" s="2068"/>
      <c r="BU54" s="2068"/>
      <c r="BV54" s="2068"/>
      <c r="BW54" s="1902"/>
      <c r="BX54" s="2760">
        <v>10</v>
      </c>
      <c r="BY54" s="2803"/>
      <c r="BZ54" s="2766"/>
      <c r="CA54" s="2767"/>
      <c r="CB54" s="2768"/>
      <c r="CC54" s="1902"/>
      <c r="CD54" s="2087"/>
      <c r="CP54" s="2582"/>
    </row>
    <row r="55" spans="2:94" ht="32.25" customHeight="1">
      <c r="B55" s="1910"/>
      <c r="C55" s="1886"/>
      <c r="D55" s="1975"/>
      <c r="E55" s="1975"/>
      <c r="F55" s="1975"/>
      <c r="G55" s="1975"/>
      <c r="H55" s="1931"/>
      <c r="I55" s="1931"/>
      <c r="J55" s="1886"/>
      <c r="K55" s="1886"/>
      <c r="L55" s="1886"/>
      <c r="M55" s="1886"/>
      <c r="N55" s="1886"/>
      <c r="O55" s="1886"/>
      <c r="P55" s="1886"/>
      <c r="Q55" s="1886"/>
      <c r="R55" s="1886"/>
      <c r="S55" s="1886"/>
      <c r="T55" s="1886"/>
      <c r="U55" s="1886"/>
      <c r="V55" s="1886"/>
      <c r="W55" s="1886"/>
      <c r="BN55" s="2068"/>
      <c r="BO55" s="2068"/>
      <c r="BP55" s="2068"/>
      <c r="BQ55" s="2068"/>
      <c r="BR55" s="2068"/>
      <c r="BS55" s="2068"/>
      <c r="BT55" s="2068"/>
      <c r="BU55" s="2068"/>
      <c r="BV55" s="2068"/>
      <c r="BW55" s="1886"/>
      <c r="BX55" s="2760"/>
      <c r="BY55" s="2803"/>
      <c r="BZ55" s="2769"/>
      <c r="CA55" s="2770"/>
      <c r="CB55" s="2771"/>
      <c r="CC55" s="1886"/>
      <c r="CD55" s="1982"/>
      <c r="CP55" s="2582"/>
    </row>
    <row r="56" spans="2:94" ht="32.25" customHeight="1">
      <c r="B56" s="1910"/>
      <c r="C56" s="1886"/>
      <c r="D56" s="1975"/>
      <c r="E56" s="1975"/>
      <c r="F56" s="1975"/>
      <c r="G56" s="1975"/>
      <c r="H56" s="1931" t="s">
        <v>164</v>
      </c>
      <c r="I56" s="1931"/>
      <c r="J56" s="1931" t="s">
        <v>165</v>
      </c>
      <c r="K56" s="1886"/>
      <c r="L56" s="1886"/>
      <c r="M56" s="1886"/>
      <c r="N56" s="1886"/>
      <c r="O56" s="1886"/>
      <c r="P56" s="1886"/>
      <c r="Q56" s="1886"/>
      <c r="R56" s="1886"/>
      <c r="S56" s="1886"/>
      <c r="T56" s="1886"/>
      <c r="U56" s="1886"/>
      <c r="V56" s="1886"/>
      <c r="W56" s="1886"/>
      <c r="BN56" s="2068"/>
      <c r="BO56" s="2068"/>
      <c r="BP56" s="2068"/>
      <c r="BQ56" s="2068"/>
      <c r="BR56" s="2068"/>
      <c r="BS56" s="2068"/>
      <c r="BT56" s="2068"/>
      <c r="BU56" s="2068"/>
      <c r="BV56" s="2068"/>
      <c r="BW56" s="1886"/>
      <c r="BX56" s="1931"/>
      <c r="BY56" s="1931"/>
      <c r="BZ56" s="1931"/>
      <c r="CA56" s="1931"/>
      <c r="CB56" s="1931"/>
      <c r="CC56" s="1886"/>
      <c r="CD56" s="1982"/>
      <c r="CP56" s="2582"/>
    </row>
    <row r="57" spans="2:94" ht="32.25" customHeight="1">
      <c r="B57" s="1910"/>
      <c r="C57" s="1886"/>
      <c r="D57" s="1975"/>
      <c r="E57" s="1975"/>
      <c r="F57" s="1975"/>
      <c r="G57" s="1975"/>
      <c r="H57" s="1895"/>
      <c r="I57" s="1895"/>
      <c r="J57" s="1897" t="s">
        <v>166</v>
      </c>
      <c r="K57" s="1897"/>
      <c r="L57" s="1902"/>
      <c r="M57" s="1902"/>
      <c r="N57" s="1902"/>
      <c r="O57" s="1902"/>
      <c r="P57" s="1902"/>
      <c r="Q57" s="1902"/>
      <c r="R57" s="1902"/>
      <c r="S57" s="1902"/>
      <c r="T57" s="1902"/>
      <c r="U57" s="1902"/>
      <c r="V57" s="1902"/>
      <c r="W57" s="1902"/>
      <c r="AF57" s="1924"/>
      <c r="AG57" s="1924"/>
      <c r="AH57" s="1924"/>
      <c r="AI57" s="1924"/>
      <c r="AJ57" s="1924"/>
      <c r="AK57" s="1924"/>
      <c r="AL57" s="1924"/>
      <c r="AM57" s="1924"/>
      <c r="AN57" s="1924"/>
      <c r="AO57" s="1924"/>
      <c r="AP57" s="1924"/>
      <c r="AQ57" s="2068"/>
      <c r="AR57" s="2068"/>
      <c r="AS57" s="2068"/>
      <c r="AT57" s="2068"/>
      <c r="AU57" s="2068"/>
      <c r="AV57" s="2068"/>
      <c r="AW57" s="2068"/>
      <c r="AX57" s="2068"/>
      <c r="AY57" s="2068"/>
      <c r="AZ57" s="2068"/>
      <c r="BA57" s="2068"/>
      <c r="BB57" s="2068"/>
      <c r="BC57" s="2068"/>
      <c r="BD57" s="2068"/>
      <c r="BE57" s="2068"/>
      <c r="BF57" s="2068"/>
      <c r="BG57" s="2068"/>
      <c r="BH57" s="2068"/>
      <c r="BI57" s="2068"/>
      <c r="BJ57" s="2068"/>
      <c r="BK57" s="2068"/>
      <c r="BL57" s="2068"/>
      <c r="BM57" s="2068"/>
      <c r="BN57" s="2068"/>
      <c r="BO57" s="2068"/>
      <c r="BP57" s="2068"/>
      <c r="BQ57" s="2068"/>
      <c r="BR57" s="2068"/>
      <c r="BS57" s="2068"/>
      <c r="BT57" s="2068"/>
      <c r="BU57" s="2068"/>
      <c r="BV57" s="2068"/>
      <c r="BW57" s="1902"/>
      <c r="BX57" s="2760">
        <v>11</v>
      </c>
      <c r="BY57" s="2803"/>
      <c r="BZ57" s="2766"/>
      <c r="CA57" s="2767"/>
      <c r="CB57" s="2768"/>
      <c r="CC57" s="1886"/>
      <c r="CD57" s="1982"/>
      <c r="CP57" s="2582"/>
    </row>
    <row r="58" spans="2:94" ht="32.25" customHeight="1">
      <c r="B58" s="1910"/>
      <c r="C58" s="1886"/>
      <c r="D58" s="1975"/>
      <c r="E58" s="1975"/>
      <c r="F58" s="1975"/>
      <c r="G58" s="1975"/>
      <c r="H58" s="1931"/>
      <c r="I58" s="1931"/>
      <c r="J58" s="1886"/>
      <c r="K58" s="1886"/>
      <c r="L58" s="1886"/>
      <c r="M58" s="1886"/>
      <c r="N58" s="1886"/>
      <c r="O58" s="1886"/>
      <c r="P58" s="1886"/>
      <c r="Q58" s="1886"/>
      <c r="R58" s="1886"/>
      <c r="S58" s="1886"/>
      <c r="T58" s="1886"/>
      <c r="U58" s="1886"/>
      <c r="V58" s="1886"/>
      <c r="W58" s="1886"/>
      <c r="AV58" s="1966"/>
      <c r="AW58" s="1966"/>
      <c r="AX58" s="1966"/>
      <c r="AY58" s="1886"/>
      <c r="AZ58" s="1886"/>
      <c r="BA58" s="1886"/>
      <c r="BB58" s="1924"/>
      <c r="BC58" s="2075"/>
      <c r="BD58" s="1935"/>
      <c r="BE58" s="1953"/>
      <c r="BF58" s="1953"/>
      <c r="BG58" s="2781" t="s">
        <v>167</v>
      </c>
      <c r="BH58" s="2782"/>
      <c r="BI58" s="2782"/>
      <c r="BJ58" s="2782"/>
      <c r="BK58" s="2782"/>
      <c r="BL58" s="2039"/>
      <c r="BW58" s="1886"/>
      <c r="BX58" s="2760"/>
      <c r="BY58" s="2803"/>
      <c r="BZ58" s="2769"/>
      <c r="CA58" s="2770"/>
      <c r="CB58" s="2771"/>
      <c r="CC58" s="1886"/>
      <c r="CD58" s="1982"/>
      <c r="CP58" s="2582"/>
    </row>
    <row r="59" spans="2:94" ht="32.25" customHeight="1">
      <c r="B59" s="1910"/>
      <c r="C59" s="1886"/>
      <c r="D59" s="1975"/>
      <c r="E59" s="1975"/>
      <c r="F59" s="1975"/>
      <c r="G59" s="1975"/>
      <c r="H59" s="1931" t="s">
        <v>168</v>
      </c>
      <c r="I59" s="1931"/>
      <c r="J59" s="1931" t="s">
        <v>169</v>
      </c>
      <c r="K59" s="1886"/>
      <c r="L59" s="1886"/>
      <c r="M59" s="1886"/>
      <c r="N59" s="1886"/>
      <c r="O59" s="1886"/>
      <c r="P59" s="1886"/>
      <c r="Q59" s="1886"/>
      <c r="R59" s="1886"/>
      <c r="S59" s="1886"/>
      <c r="T59" s="1886"/>
      <c r="U59" s="1886"/>
      <c r="V59" s="1886"/>
      <c r="W59" s="1886"/>
      <c r="Y59" s="1886"/>
      <c r="Z59" s="2772"/>
      <c r="AA59" s="2773"/>
      <c r="AB59" s="2773"/>
      <c r="AC59" s="2773"/>
      <c r="AD59" s="2773"/>
      <c r="AE59" s="2773"/>
      <c r="AF59" s="2773"/>
      <c r="AG59" s="2773"/>
      <c r="AH59" s="2773"/>
      <c r="AI59" s="2773"/>
      <c r="AJ59" s="2773"/>
      <c r="AK59" s="2773"/>
      <c r="AL59" s="2773"/>
      <c r="AM59" s="2773"/>
      <c r="AN59" s="2773"/>
      <c r="AO59" s="2773"/>
      <c r="AP59" s="2773"/>
      <c r="AQ59" s="2773"/>
      <c r="AR59" s="2773"/>
      <c r="AS59" s="2773"/>
      <c r="AT59" s="2773"/>
      <c r="AU59" s="2773"/>
      <c r="AV59" s="2773"/>
      <c r="AW59" s="2773"/>
      <c r="AX59" s="2773"/>
      <c r="AY59" s="2773"/>
      <c r="AZ59" s="2773"/>
      <c r="BA59" s="2773"/>
      <c r="BB59" s="2773"/>
      <c r="BC59" s="2773"/>
      <c r="BD59" s="2773"/>
      <c r="BE59" s="2773"/>
      <c r="BF59" s="2773"/>
      <c r="BG59" s="2773"/>
      <c r="BH59" s="2773"/>
      <c r="BI59" s="2773"/>
      <c r="BJ59" s="2773"/>
      <c r="BK59" s="2774"/>
      <c r="BL59" s="1961"/>
      <c r="BW59" s="1886"/>
      <c r="BX59" s="1931"/>
      <c r="BY59" s="1931"/>
      <c r="BZ59" s="1931"/>
      <c r="CA59" s="1931"/>
      <c r="CB59" s="1931"/>
      <c r="CC59" s="1886"/>
      <c r="CD59" s="1982"/>
      <c r="CP59" s="2582"/>
    </row>
    <row r="60" spans="2:94" ht="32.25" customHeight="1">
      <c r="B60" s="1910"/>
      <c r="C60" s="1886"/>
      <c r="D60" s="1975"/>
      <c r="E60" s="1975"/>
      <c r="F60" s="1975"/>
      <c r="G60" s="1975"/>
      <c r="H60" s="1895"/>
      <c r="I60" s="1895"/>
      <c r="J60" s="1897" t="s">
        <v>170</v>
      </c>
      <c r="K60" s="1897"/>
      <c r="L60" s="1902"/>
      <c r="M60" s="1902"/>
      <c r="N60" s="1902"/>
      <c r="O60" s="1902"/>
      <c r="P60" s="1902"/>
      <c r="Q60" s="1902"/>
      <c r="R60" s="1902"/>
      <c r="S60" s="1902"/>
      <c r="T60" s="1902"/>
      <c r="U60" s="1902"/>
      <c r="V60" s="1902"/>
      <c r="W60" s="1902"/>
      <c r="Y60" s="1924"/>
      <c r="Z60" s="2775"/>
      <c r="AA60" s="2776"/>
      <c r="AB60" s="2776"/>
      <c r="AC60" s="2776"/>
      <c r="AD60" s="2776"/>
      <c r="AE60" s="2776"/>
      <c r="AF60" s="2776"/>
      <c r="AG60" s="2776"/>
      <c r="AH60" s="2776"/>
      <c r="AI60" s="2776"/>
      <c r="AJ60" s="2776"/>
      <c r="AK60" s="2776"/>
      <c r="AL60" s="2776"/>
      <c r="AM60" s="2776"/>
      <c r="AN60" s="2776"/>
      <c r="AO60" s="2776"/>
      <c r="AP60" s="2776"/>
      <c r="AQ60" s="2776"/>
      <c r="AR60" s="2776"/>
      <c r="AS60" s="2776"/>
      <c r="AT60" s="2776"/>
      <c r="AU60" s="2776"/>
      <c r="AV60" s="2776"/>
      <c r="AW60" s="2776"/>
      <c r="AX60" s="2776"/>
      <c r="AY60" s="2776"/>
      <c r="AZ60" s="2776"/>
      <c r="BA60" s="2776"/>
      <c r="BB60" s="2776"/>
      <c r="BC60" s="2776"/>
      <c r="BD60" s="2776"/>
      <c r="BE60" s="2776"/>
      <c r="BF60" s="2776"/>
      <c r="BG60" s="2776"/>
      <c r="BH60" s="2776"/>
      <c r="BI60" s="2776"/>
      <c r="BJ60" s="2776"/>
      <c r="BK60" s="2777"/>
      <c r="BL60" s="1886"/>
      <c r="BW60" s="1902"/>
      <c r="BX60" s="2760">
        <v>12</v>
      </c>
      <c r="BY60" s="2803"/>
      <c r="BZ60" s="2766"/>
      <c r="CA60" s="2767"/>
      <c r="CB60" s="2768"/>
      <c r="CC60" s="1886"/>
      <c r="CD60" s="2014"/>
      <c r="CP60" s="2582"/>
    </row>
    <row r="61" spans="2:94" ht="32.25" customHeight="1">
      <c r="B61" s="1910"/>
      <c r="C61" s="1886"/>
      <c r="D61" s="1975"/>
      <c r="E61" s="1975"/>
      <c r="F61" s="1975"/>
      <c r="G61" s="1975"/>
      <c r="H61" s="1886"/>
      <c r="I61" s="1886"/>
      <c r="J61" s="1886"/>
      <c r="K61" s="1886"/>
      <c r="L61" s="1886"/>
      <c r="M61" s="1886"/>
      <c r="N61" s="1886"/>
      <c r="O61" s="1886"/>
      <c r="P61" s="1886"/>
      <c r="Q61" s="1886"/>
      <c r="R61" s="1886"/>
      <c r="S61" s="1886"/>
      <c r="T61" s="1886"/>
      <c r="U61" s="1886"/>
      <c r="V61" s="1886"/>
      <c r="W61" s="1886"/>
      <c r="Y61" s="1924"/>
      <c r="Z61" s="2778"/>
      <c r="AA61" s="2779"/>
      <c r="AB61" s="2779"/>
      <c r="AC61" s="2779"/>
      <c r="AD61" s="2779"/>
      <c r="AE61" s="2779"/>
      <c r="AF61" s="2779"/>
      <c r="AG61" s="2779"/>
      <c r="AH61" s="2779"/>
      <c r="AI61" s="2779"/>
      <c r="AJ61" s="2779"/>
      <c r="AK61" s="2779"/>
      <c r="AL61" s="2779"/>
      <c r="AM61" s="2779"/>
      <c r="AN61" s="2779"/>
      <c r="AO61" s="2779"/>
      <c r="AP61" s="2779"/>
      <c r="AQ61" s="2779"/>
      <c r="AR61" s="2779"/>
      <c r="AS61" s="2779"/>
      <c r="AT61" s="2779"/>
      <c r="AU61" s="2779"/>
      <c r="AV61" s="2779"/>
      <c r="AW61" s="2779"/>
      <c r="AX61" s="2779"/>
      <c r="AY61" s="2779"/>
      <c r="AZ61" s="2779"/>
      <c r="BA61" s="2779"/>
      <c r="BB61" s="2779"/>
      <c r="BC61" s="2779"/>
      <c r="BD61" s="2779"/>
      <c r="BE61" s="2779"/>
      <c r="BF61" s="2779"/>
      <c r="BG61" s="2779"/>
      <c r="BH61" s="2779"/>
      <c r="BI61" s="2779"/>
      <c r="BJ61" s="2779"/>
      <c r="BK61" s="2780"/>
      <c r="BL61" s="1886"/>
      <c r="BW61" s="1886"/>
      <c r="BX61" s="2760"/>
      <c r="BY61" s="2803"/>
      <c r="BZ61" s="2769"/>
      <c r="CA61" s="2770"/>
      <c r="CB61" s="2771"/>
      <c r="CC61" s="1886"/>
      <c r="CD61" s="2014"/>
      <c r="CP61" s="2582"/>
    </row>
    <row r="62" spans="2:94" ht="32.25" customHeight="1">
      <c r="B62" s="1910"/>
      <c r="C62" s="1886"/>
      <c r="D62" s="1924"/>
      <c r="E62" s="1924"/>
      <c r="F62" s="1924"/>
      <c r="G62" s="1924"/>
      <c r="H62" s="1924"/>
      <c r="I62" s="1924"/>
      <c r="J62" s="1924"/>
      <c r="K62" s="1924"/>
      <c r="L62" s="1924"/>
      <c r="M62" s="1924"/>
      <c r="N62" s="1924"/>
      <c r="O62" s="1924"/>
      <c r="P62" s="1924"/>
      <c r="Q62" s="1924"/>
      <c r="R62" s="1924"/>
      <c r="S62" s="1924"/>
      <c r="T62" s="1924"/>
      <c r="U62" s="1924"/>
      <c r="V62" s="1924"/>
      <c r="W62" s="1924"/>
      <c r="X62" s="1924"/>
      <c r="Y62" s="1924"/>
      <c r="Z62" s="1924"/>
      <c r="AA62" s="1924"/>
      <c r="AB62" s="1924"/>
      <c r="AC62" s="1924"/>
      <c r="AD62" s="1924"/>
      <c r="AE62" s="1924"/>
      <c r="AF62" s="1924"/>
      <c r="AG62" s="1924"/>
      <c r="AH62" s="1924"/>
      <c r="AI62" s="1924"/>
      <c r="AJ62" s="1924"/>
      <c r="AK62" s="1924"/>
      <c r="AL62" s="1924"/>
      <c r="AM62" s="1924"/>
      <c r="AN62" s="1924"/>
      <c r="AO62" s="1924"/>
      <c r="AP62" s="1924"/>
      <c r="AQ62" s="1924"/>
      <c r="AR62" s="1924"/>
      <c r="AS62" s="1924"/>
      <c r="AT62" s="1924"/>
      <c r="AU62" s="1924"/>
      <c r="AV62" s="1924"/>
      <c r="AW62" s="1924"/>
      <c r="AX62" s="1924"/>
      <c r="AY62" s="1924"/>
      <c r="AZ62" s="1886"/>
      <c r="BA62" s="1886"/>
      <c r="BB62" s="1886"/>
      <c r="BC62" s="1886"/>
      <c r="BD62" s="1886"/>
      <c r="BE62" s="1886"/>
      <c r="BF62" s="1886"/>
      <c r="BG62" s="1886"/>
      <c r="BH62" s="1886"/>
      <c r="BI62" s="1886"/>
      <c r="BJ62" s="1886"/>
      <c r="BK62" s="1886"/>
      <c r="BL62" s="1966"/>
      <c r="BM62" s="1966"/>
      <c r="BN62" s="1966"/>
      <c r="BO62" s="1966"/>
      <c r="BP62" s="1886"/>
      <c r="BQ62" s="1886"/>
      <c r="BR62" s="1886"/>
      <c r="BS62" s="1886"/>
      <c r="BT62" s="1886"/>
      <c r="BU62" s="1886"/>
      <c r="BV62" s="1886"/>
      <c r="BW62" s="1886"/>
      <c r="BX62" s="1886"/>
      <c r="BY62" s="1886"/>
      <c r="BZ62" s="1886"/>
      <c r="CA62" s="1886"/>
      <c r="CB62" s="1886"/>
      <c r="CC62" s="2088"/>
      <c r="CD62" s="1982"/>
      <c r="CP62" s="2582"/>
    </row>
    <row r="63" spans="2:94" ht="32.25" customHeight="1">
      <c r="B63" s="2064"/>
      <c r="C63" s="2065"/>
      <c r="D63" s="2065"/>
      <c r="E63" s="2065"/>
      <c r="F63" s="2065"/>
      <c r="G63" s="2065"/>
      <c r="H63" s="2065"/>
      <c r="I63" s="2065"/>
      <c r="J63" s="2065"/>
      <c r="K63" s="2065"/>
      <c r="L63" s="2065"/>
      <c r="M63" s="2065"/>
      <c r="N63" s="2065"/>
      <c r="O63" s="2065"/>
      <c r="P63" s="2065"/>
      <c r="Q63" s="2065"/>
      <c r="R63" s="2065"/>
      <c r="S63" s="2065"/>
      <c r="T63" s="2065"/>
      <c r="U63" s="2065"/>
      <c r="V63" s="2065"/>
      <c r="W63" s="2065"/>
      <c r="X63" s="2065"/>
      <c r="Y63" s="2065"/>
      <c r="Z63" s="2065"/>
      <c r="AA63" s="2065"/>
      <c r="AB63" s="2065"/>
      <c r="AC63" s="2065"/>
      <c r="AD63" s="2065"/>
      <c r="AE63" s="2065"/>
      <c r="AF63" s="2065"/>
      <c r="AG63" s="2065"/>
      <c r="AH63" s="2065"/>
      <c r="AI63" s="2065"/>
      <c r="AJ63" s="2065"/>
      <c r="AK63" s="2065"/>
      <c r="AL63" s="2065"/>
      <c r="AM63" s="2065"/>
      <c r="AN63" s="2065"/>
      <c r="AO63" s="2065"/>
      <c r="AP63" s="2065"/>
      <c r="AQ63" s="2065"/>
      <c r="AR63" s="2065"/>
      <c r="AS63" s="2065"/>
      <c r="AT63" s="2065"/>
      <c r="AU63" s="2065"/>
      <c r="AV63" s="2065"/>
      <c r="AW63" s="2065"/>
      <c r="AX63" s="2065"/>
      <c r="AY63" s="2065"/>
      <c r="AZ63" s="2065"/>
      <c r="BA63" s="2065"/>
      <c r="BB63" s="2065"/>
      <c r="BC63" s="2065"/>
      <c r="BD63" s="2065"/>
      <c r="BE63" s="2065"/>
      <c r="BF63" s="2065"/>
      <c r="BG63" s="2065"/>
      <c r="BH63" s="2065"/>
      <c r="BI63" s="2065"/>
      <c r="BJ63" s="2065"/>
      <c r="BK63" s="2065"/>
      <c r="BL63" s="2065"/>
      <c r="BM63" s="2065"/>
      <c r="BN63" s="2065"/>
      <c r="BO63" s="2065"/>
      <c r="BP63" s="2065"/>
      <c r="BQ63" s="2065"/>
      <c r="BR63" s="2065"/>
      <c r="BS63" s="2065"/>
      <c r="BT63" s="2065"/>
      <c r="BU63" s="2065"/>
      <c r="BV63" s="2065"/>
      <c r="BW63" s="2065"/>
      <c r="BX63" s="2065"/>
      <c r="BY63" s="2065"/>
      <c r="BZ63" s="2065"/>
      <c r="CA63" s="2065"/>
      <c r="CB63" s="2065"/>
      <c r="CC63" s="2065"/>
      <c r="CD63" s="2089"/>
      <c r="CP63" s="2582"/>
    </row>
    <row r="64" spans="2:94" ht="32.25" customHeight="1">
      <c r="B64" s="1910"/>
      <c r="C64" s="1911">
        <v>1.5</v>
      </c>
      <c r="D64" s="1903" t="s">
        <v>171</v>
      </c>
      <c r="AY64" s="1886"/>
      <c r="AZ64" s="1886"/>
      <c r="BA64" s="1886"/>
      <c r="BB64" s="1886"/>
      <c r="BC64" s="1886"/>
      <c r="BD64" s="1886"/>
      <c r="BE64" s="1886"/>
      <c r="CD64" s="1981"/>
      <c r="CP64" s="2582"/>
    </row>
    <row r="65" spans="2:94" ht="32.25" customHeight="1">
      <c r="B65" s="1910"/>
      <c r="D65" s="1904" t="s">
        <v>172</v>
      </c>
      <c r="AY65" s="1886"/>
      <c r="AZ65" s="1886"/>
      <c r="BA65" s="1886"/>
      <c r="BB65" s="1886"/>
      <c r="BC65" s="1886"/>
      <c r="BD65" s="1886"/>
      <c r="BE65" s="1886"/>
      <c r="CD65" s="1981"/>
      <c r="CP65" s="2582"/>
    </row>
    <row r="66" spans="2:94" ht="27" customHeight="1">
      <c r="B66" s="1910"/>
      <c r="D66" s="1937"/>
      <c r="E66" s="1886"/>
      <c r="F66" s="1886"/>
      <c r="G66" s="1886"/>
      <c r="H66" s="1886"/>
      <c r="I66" s="1886"/>
      <c r="J66" s="1886"/>
      <c r="K66" s="1886"/>
      <c r="L66" s="1886"/>
      <c r="M66" s="1886"/>
      <c r="N66" s="1886"/>
      <c r="O66" s="1886"/>
      <c r="P66" s="1886"/>
      <c r="Q66" s="1886"/>
      <c r="R66" s="1886"/>
      <c r="S66" s="1886"/>
      <c r="T66" s="1886"/>
      <c r="U66" s="1886"/>
      <c r="V66" s="1886"/>
      <c r="W66" s="1886"/>
      <c r="X66" s="1886"/>
      <c r="Y66" s="1886"/>
      <c r="Z66" s="1886"/>
      <c r="AA66" s="1886"/>
      <c r="AB66" s="1886"/>
      <c r="AC66" s="1886"/>
      <c r="AD66" s="1886"/>
      <c r="AE66" s="1886"/>
      <c r="AF66" s="1886"/>
      <c r="AG66" s="1886"/>
      <c r="AH66" s="1886"/>
      <c r="AI66" s="1886"/>
      <c r="AJ66" s="1886"/>
      <c r="AK66" s="1886"/>
      <c r="AL66" s="1886"/>
      <c r="AM66" s="1886"/>
      <c r="AN66" s="1886"/>
      <c r="AO66" s="1886"/>
      <c r="AP66" s="1886"/>
      <c r="AQ66" s="1886"/>
      <c r="AR66" s="1886"/>
      <c r="AS66" s="1886"/>
      <c r="AT66" s="1886"/>
      <c r="AU66" s="1886"/>
      <c r="AV66" s="1886"/>
      <c r="AW66" s="1886"/>
      <c r="AX66" s="1886"/>
      <c r="AY66" s="1886"/>
      <c r="AZ66" s="1886"/>
      <c r="BU66" s="1943" t="s">
        <v>53</v>
      </c>
      <c r="BX66" s="2781" t="s">
        <v>173</v>
      </c>
      <c r="BY66" s="2782"/>
      <c r="BZ66" s="2782"/>
      <c r="CA66" s="2782"/>
      <c r="CB66" s="2782"/>
      <c r="CD66" s="1981"/>
      <c r="CP66" s="2582"/>
    </row>
    <row r="67" spans="2:94" ht="32.25" customHeight="1">
      <c r="B67" s="1910"/>
      <c r="D67" s="2772"/>
      <c r="E67" s="2773"/>
      <c r="F67" s="2773"/>
      <c r="G67" s="2773"/>
      <c r="H67" s="2773"/>
      <c r="I67" s="2773"/>
      <c r="J67" s="2773"/>
      <c r="K67" s="2773"/>
      <c r="L67" s="2773"/>
      <c r="M67" s="2773"/>
      <c r="N67" s="2773"/>
      <c r="O67" s="2773"/>
      <c r="P67" s="2773"/>
      <c r="Q67" s="2773"/>
      <c r="R67" s="2773"/>
      <c r="S67" s="2773"/>
      <c r="T67" s="2773"/>
      <c r="U67" s="2773"/>
      <c r="V67" s="2773"/>
      <c r="W67" s="2773"/>
      <c r="X67" s="2773"/>
      <c r="Y67" s="2773"/>
      <c r="Z67" s="2773"/>
      <c r="AA67" s="2773"/>
      <c r="AB67" s="2773"/>
      <c r="AC67" s="2773"/>
      <c r="AD67" s="2773"/>
      <c r="AE67" s="2773"/>
      <c r="AF67" s="2773"/>
      <c r="AG67" s="2773"/>
      <c r="AH67" s="2773"/>
      <c r="AI67" s="2773"/>
      <c r="AJ67" s="2773"/>
      <c r="AK67" s="2773"/>
      <c r="AL67" s="2773"/>
      <c r="AM67" s="2773"/>
      <c r="AN67" s="2773"/>
      <c r="AO67" s="2773"/>
      <c r="AP67" s="2773"/>
      <c r="AQ67" s="2773"/>
      <c r="AR67" s="2773"/>
      <c r="AS67" s="2773"/>
      <c r="AT67" s="2773"/>
      <c r="AU67" s="2773"/>
      <c r="AV67" s="2773"/>
      <c r="AW67" s="2773"/>
      <c r="AX67" s="2773"/>
      <c r="AY67" s="2773"/>
      <c r="AZ67" s="2773"/>
      <c r="BA67" s="2773"/>
      <c r="BB67" s="2773"/>
      <c r="BC67" s="2773"/>
      <c r="BD67" s="2773"/>
      <c r="BE67" s="2773"/>
      <c r="BF67" s="2773"/>
      <c r="BG67" s="2773"/>
      <c r="BH67" s="2773"/>
      <c r="BI67" s="2773"/>
      <c r="BJ67" s="2773"/>
      <c r="BK67" s="2773"/>
      <c r="BL67" s="2773"/>
      <c r="BM67" s="2773"/>
      <c r="BN67" s="2773"/>
      <c r="BO67" s="2773"/>
      <c r="BP67" s="2773"/>
      <c r="BQ67" s="2773"/>
      <c r="BR67" s="2773"/>
      <c r="BS67" s="2773"/>
      <c r="BT67" s="2773"/>
      <c r="BU67" s="2773"/>
      <c r="BV67" s="2773"/>
      <c r="BW67" s="2773"/>
      <c r="BX67" s="2773"/>
      <c r="BY67" s="2773"/>
      <c r="BZ67" s="2773"/>
      <c r="CA67" s="2773"/>
      <c r="CB67" s="2774"/>
      <c r="CD67" s="1981"/>
      <c r="CP67" s="2582"/>
    </row>
    <row r="68" spans="2:94" ht="32.25" customHeight="1">
      <c r="B68" s="1910"/>
      <c r="D68" s="2778"/>
      <c r="E68" s="2779"/>
      <c r="F68" s="2779"/>
      <c r="G68" s="2779"/>
      <c r="H68" s="2779"/>
      <c r="I68" s="2779"/>
      <c r="J68" s="2779"/>
      <c r="K68" s="2779"/>
      <c r="L68" s="2779"/>
      <c r="M68" s="2779"/>
      <c r="N68" s="2779"/>
      <c r="O68" s="2779"/>
      <c r="P68" s="2779"/>
      <c r="Q68" s="2779"/>
      <c r="R68" s="2779"/>
      <c r="S68" s="2779"/>
      <c r="T68" s="2779"/>
      <c r="U68" s="2779"/>
      <c r="V68" s="2779"/>
      <c r="W68" s="2779"/>
      <c r="X68" s="2779"/>
      <c r="Y68" s="2779"/>
      <c r="Z68" s="2779"/>
      <c r="AA68" s="2779"/>
      <c r="AB68" s="2779"/>
      <c r="AC68" s="2779"/>
      <c r="AD68" s="2779"/>
      <c r="AE68" s="2779"/>
      <c r="AF68" s="2779"/>
      <c r="AG68" s="2779"/>
      <c r="AH68" s="2779"/>
      <c r="AI68" s="2779"/>
      <c r="AJ68" s="2779"/>
      <c r="AK68" s="2779"/>
      <c r="AL68" s="2779"/>
      <c r="AM68" s="2779"/>
      <c r="AN68" s="2779"/>
      <c r="AO68" s="2779"/>
      <c r="AP68" s="2779"/>
      <c r="AQ68" s="2779"/>
      <c r="AR68" s="2779"/>
      <c r="AS68" s="2779"/>
      <c r="AT68" s="2779"/>
      <c r="AU68" s="2779"/>
      <c r="AV68" s="2779"/>
      <c r="AW68" s="2779"/>
      <c r="AX68" s="2779"/>
      <c r="AY68" s="2779"/>
      <c r="AZ68" s="2779"/>
      <c r="BA68" s="2779"/>
      <c r="BB68" s="2779"/>
      <c r="BC68" s="2779"/>
      <c r="BD68" s="2779"/>
      <c r="BE68" s="2779"/>
      <c r="BF68" s="2779"/>
      <c r="BG68" s="2779"/>
      <c r="BH68" s="2779"/>
      <c r="BI68" s="2779"/>
      <c r="BJ68" s="2779"/>
      <c r="BK68" s="2779"/>
      <c r="BL68" s="2779"/>
      <c r="BM68" s="2779"/>
      <c r="BN68" s="2779"/>
      <c r="BO68" s="2779"/>
      <c r="BP68" s="2779"/>
      <c r="BQ68" s="2779"/>
      <c r="BR68" s="2779"/>
      <c r="BS68" s="2779"/>
      <c r="BT68" s="2779"/>
      <c r="BU68" s="2779"/>
      <c r="BV68" s="2779"/>
      <c r="BW68" s="2779"/>
      <c r="BX68" s="2779"/>
      <c r="BY68" s="2779"/>
      <c r="BZ68" s="2779"/>
      <c r="CA68" s="2779"/>
      <c r="CB68" s="2780"/>
      <c r="CD68" s="1981"/>
      <c r="CP68" s="2582"/>
    </row>
    <row r="69" spans="2:94" ht="32.25" customHeight="1">
      <c r="B69" s="1910"/>
      <c r="D69" s="1927"/>
      <c r="E69" s="1927"/>
      <c r="F69" s="1927"/>
      <c r="G69" s="1927"/>
      <c r="H69" s="1927"/>
      <c r="I69" s="1927"/>
      <c r="J69" s="1927"/>
      <c r="K69" s="1927"/>
      <c r="L69" s="1927"/>
      <c r="M69" s="1927"/>
      <c r="N69" s="1927"/>
      <c r="O69" s="1927"/>
      <c r="P69" s="1927"/>
      <c r="Q69" s="1927"/>
      <c r="R69" s="1927"/>
      <c r="S69" s="1927"/>
      <c r="T69" s="1927"/>
      <c r="U69" s="1927"/>
      <c r="V69" s="1927"/>
      <c r="W69" s="1927"/>
      <c r="X69" s="1927"/>
      <c r="Y69" s="1927"/>
      <c r="Z69" s="1927"/>
      <c r="AA69" s="1927"/>
      <c r="AB69" s="1927"/>
      <c r="AC69" s="1927"/>
      <c r="AD69" s="1927"/>
      <c r="AE69" s="1927"/>
      <c r="AF69" s="1927"/>
      <c r="AG69" s="1927"/>
      <c r="AH69" s="1927"/>
      <c r="AI69" s="1927"/>
      <c r="AJ69" s="1927"/>
      <c r="AK69" s="1927"/>
      <c r="AL69" s="1924"/>
      <c r="AM69" s="1924"/>
      <c r="AN69" s="1924"/>
      <c r="AO69" s="1945"/>
      <c r="AP69" s="1945"/>
      <c r="AQ69" s="1945"/>
      <c r="AR69" s="1945"/>
      <c r="AS69" s="1945"/>
      <c r="AT69" s="1945"/>
      <c r="AU69" s="1945"/>
      <c r="AV69" s="1945"/>
      <c r="AW69" s="1945"/>
      <c r="AX69" s="1945"/>
      <c r="AY69" s="1945"/>
      <c r="BJ69" s="1943"/>
      <c r="BK69" s="1943"/>
      <c r="CD69" s="1981"/>
      <c r="CP69" s="2582"/>
    </row>
    <row r="70" spans="2:94" ht="32.25" customHeight="1">
      <c r="B70" s="2064"/>
      <c r="C70" s="2065"/>
      <c r="D70" s="2065"/>
      <c r="E70" s="2065"/>
      <c r="F70" s="2065"/>
      <c r="G70" s="2065"/>
      <c r="H70" s="2065"/>
      <c r="I70" s="2065"/>
      <c r="J70" s="2065"/>
      <c r="K70" s="2065"/>
      <c r="L70" s="2065"/>
      <c r="M70" s="2065"/>
      <c r="N70" s="2065"/>
      <c r="O70" s="2065"/>
      <c r="P70" s="2065"/>
      <c r="Q70" s="2065"/>
      <c r="R70" s="2065"/>
      <c r="S70" s="2065"/>
      <c r="T70" s="2065"/>
      <c r="U70" s="2065"/>
      <c r="V70" s="2065"/>
      <c r="W70" s="2065"/>
      <c r="X70" s="2065"/>
      <c r="Y70" s="2065"/>
      <c r="Z70" s="2065"/>
      <c r="AA70" s="2065"/>
      <c r="AB70" s="2065"/>
      <c r="AC70" s="2065"/>
      <c r="AD70" s="2065"/>
      <c r="AE70" s="2065"/>
      <c r="AF70" s="2065"/>
      <c r="AG70" s="2065"/>
      <c r="AH70" s="2065"/>
      <c r="AI70" s="2065"/>
      <c r="AJ70" s="2065"/>
      <c r="AK70" s="2065"/>
      <c r="AL70" s="2065"/>
      <c r="AM70" s="2065"/>
      <c r="AN70" s="2065"/>
      <c r="AO70" s="2065"/>
      <c r="AP70" s="2065"/>
      <c r="AQ70" s="2065"/>
      <c r="AR70" s="2065"/>
      <c r="AS70" s="2065"/>
      <c r="AT70" s="2065"/>
      <c r="AU70" s="2065"/>
      <c r="AV70" s="2065"/>
      <c r="AW70" s="2065"/>
      <c r="AX70" s="2065"/>
      <c r="AY70" s="2065"/>
      <c r="AZ70" s="2065"/>
      <c r="BA70" s="2065"/>
      <c r="BB70" s="2065"/>
      <c r="BC70" s="2065"/>
      <c r="BD70" s="2065"/>
      <c r="BE70" s="2065"/>
      <c r="BF70" s="2065"/>
      <c r="BG70" s="2065"/>
      <c r="BH70" s="2065"/>
      <c r="BI70" s="2065"/>
      <c r="BJ70" s="2065"/>
      <c r="BK70" s="2065"/>
      <c r="BL70" s="2065"/>
      <c r="BM70" s="2065"/>
      <c r="BN70" s="2065"/>
      <c r="BO70" s="2065"/>
      <c r="BP70" s="2065"/>
      <c r="BQ70" s="2065"/>
      <c r="BR70" s="2065"/>
      <c r="BS70" s="2065"/>
      <c r="BT70" s="2065"/>
      <c r="BU70" s="2065"/>
      <c r="BV70" s="2065"/>
      <c r="BW70" s="2065"/>
      <c r="BX70" s="2065"/>
      <c r="BY70" s="2065"/>
      <c r="BZ70" s="2065"/>
      <c r="CA70" s="2065"/>
      <c r="CB70" s="2065"/>
      <c r="CC70" s="2065"/>
      <c r="CD70" s="2089"/>
      <c r="CP70" s="2582"/>
    </row>
    <row r="71" spans="2:94" ht="32.25" customHeight="1">
      <c r="B71" s="1910"/>
      <c r="C71" s="1911">
        <v>1.6</v>
      </c>
      <c r="D71" s="1903" t="s">
        <v>174</v>
      </c>
      <c r="AY71" s="1886"/>
      <c r="AZ71" s="1886"/>
      <c r="BA71" s="1886"/>
      <c r="BB71" s="1886"/>
      <c r="BC71" s="1886"/>
      <c r="BD71" s="1886"/>
      <c r="BE71" s="1886"/>
      <c r="CD71" s="1981"/>
      <c r="CP71" s="2582"/>
    </row>
    <row r="72" spans="2:94" ht="32.25" customHeight="1">
      <c r="B72" s="1910"/>
      <c r="D72" s="1904" t="s">
        <v>2494</v>
      </c>
      <c r="AY72" s="1886"/>
      <c r="AZ72" s="1886"/>
      <c r="BA72" s="1886"/>
      <c r="BB72" s="1886"/>
      <c r="BC72" s="1886"/>
      <c r="BD72" s="1886"/>
      <c r="BE72" s="1886"/>
      <c r="CD72" s="1981"/>
      <c r="CP72" s="2582"/>
    </row>
    <row r="73" spans="2:94" ht="32.25" customHeight="1">
      <c r="B73" s="1910"/>
      <c r="D73" s="1937"/>
      <c r="E73" s="1886"/>
      <c r="F73" s="1886"/>
      <c r="G73" s="1886"/>
      <c r="H73" s="1886"/>
      <c r="I73" s="1886"/>
      <c r="J73" s="1886"/>
      <c r="K73" s="1886"/>
      <c r="L73" s="1886"/>
      <c r="M73" s="1886"/>
      <c r="N73" s="1886"/>
      <c r="O73" s="1886"/>
      <c r="P73" s="1886"/>
      <c r="Q73" s="1886"/>
      <c r="R73" s="1886"/>
      <c r="S73" s="1886"/>
      <c r="T73" s="1886"/>
      <c r="U73" s="1886"/>
      <c r="V73" s="1886"/>
      <c r="W73" s="1886"/>
      <c r="X73" s="1886"/>
      <c r="Y73" s="1886"/>
      <c r="Z73" s="1886"/>
      <c r="AA73" s="1886"/>
      <c r="AB73" s="1886"/>
      <c r="AC73" s="1886"/>
      <c r="AD73" s="1886"/>
      <c r="AE73" s="1886"/>
      <c r="AF73" s="1886"/>
      <c r="AG73" s="1886"/>
      <c r="AH73" s="1886"/>
      <c r="AI73" s="1886"/>
      <c r="AJ73" s="1886"/>
      <c r="AK73" s="1886"/>
      <c r="AL73" s="1886"/>
      <c r="AM73" s="1886"/>
      <c r="AN73" s="1886"/>
      <c r="AO73" s="1886"/>
      <c r="AP73" s="1886"/>
      <c r="AQ73" s="1886"/>
      <c r="AR73" s="1886"/>
      <c r="AS73" s="1886"/>
      <c r="AT73" s="1886"/>
      <c r="AU73" s="1886"/>
      <c r="AV73" s="1886"/>
      <c r="AW73" s="1886"/>
      <c r="AX73" s="1886"/>
      <c r="AY73" s="1886"/>
      <c r="AZ73" s="1886"/>
      <c r="BA73" s="2781" t="s">
        <v>175</v>
      </c>
      <c r="BB73" s="2782"/>
      <c r="BC73" s="2782"/>
      <c r="BD73" s="2782"/>
      <c r="BE73" s="2782"/>
      <c r="BU73" s="1943" t="s">
        <v>53</v>
      </c>
      <c r="CD73" s="1981"/>
      <c r="CP73" s="2582"/>
    </row>
    <row r="74" spans="2:94" ht="32.25" customHeight="1">
      <c r="B74" s="1910"/>
      <c r="D74" s="2772"/>
      <c r="E74" s="2773"/>
      <c r="F74" s="2773"/>
      <c r="G74" s="2773"/>
      <c r="H74" s="2773"/>
      <c r="I74" s="2773"/>
      <c r="J74" s="2773"/>
      <c r="K74" s="2773"/>
      <c r="L74" s="2773"/>
      <c r="M74" s="2773"/>
      <c r="N74" s="2773"/>
      <c r="O74" s="2773"/>
      <c r="P74" s="2773"/>
      <c r="Q74" s="2773"/>
      <c r="R74" s="2773"/>
      <c r="S74" s="2773"/>
      <c r="T74" s="2773"/>
      <c r="U74" s="2773"/>
      <c r="V74" s="2773"/>
      <c r="W74" s="2773"/>
      <c r="X74" s="2773"/>
      <c r="Y74" s="2773"/>
      <c r="Z74" s="2773"/>
      <c r="AA74" s="2773"/>
      <c r="AB74" s="2773"/>
      <c r="AC74" s="2773"/>
      <c r="AD74" s="2773"/>
      <c r="AE74" s="2773"/>
      <c r="AF74" s="2773"/>
      <c r="AG74" s="2773"/>
      <c r="AH74" s="2773"/>
      <c r="AI74" s="2773"/>
      <c r="AJ74" s="2773"/>
      <c r="AK74" s="2773"/>
      <c r="AL74" s="2773"/>
      <c r="AM74" s="2773"/>
      <c r="AN74" s="2773"/>
      <c r="AO74" s="2773"/>
      <c r="AP74" s="2773"/>
      <c r="AQ74" s="2773"/>
      <c r="AR74" s="2773"/>
      <c r="AS74" s="2773"/>
      <c r="AT74" s="2773"/>
      <c r="AU74" s="2773"/>
      <c r="AV74" s="2773"/>
      <c r="AW74" s="2773"/>
      <c r="AX74" s="2773"/>
      <c r="AY74" s="2773"/>
      <c r="AZ74" s="2773"/>
      <c r="BA74" s="2773"/>
      <c r="BB74" s="2773"/>
      <c r="BC74" s="2773"/>
      <c r="BD74" s="2773"/>
      <c r="BE74" s="2774"/>
      <c r="BJ74" s="1943"/>
      <c r="CD74" s="1981"/>
      <c r="CP74" s="2582"/>
    </row>
    <row r="75" spans="2:94" ht="32.25" customHeight="1">
      <c r="B75" s="1910"/>
      <c r="D75" s="2775"/>
      <c r="E75" s="2776"/>
      <c r="F75" s="2776"/>
      <c r="G75" s="2776"/>
      <c r="H75" s="2776"/>
      <c r="I75" s="2776"/>
      <c r="J75" s="2776"/>
      <c r="K75" s="2776"/>
      <c r="L75" s="2776"/>
      <c r="M75" s="2776"/>
      <c r="N75" s="2776"/>
      <c r="O75" s="2776"/>
      <c r="P75" s="2776"/>
      <c r="Q75" s="2776"/>
      <c r="R75" s="2776"/>
      <c r="S75" s="2776"/>
      <c r="T75" s="2776"/>
      <c r="U75" s="2776"/>
      <c r="V75" s="2776"/>
      <c r="W75" s="2776"/>
      <c r="X75" s="2776"/>
      <c r="Y75" s="2776"/>
      <c r="Z75" s="2776"/>
      <c r="AA75" s="2776"/>
      <c r="AB75" s="2776"/>
      <c r="AC75" s="2776"/>
      <c r="AD75" s="2776"/>
      <c r="AE75" s="2776"/>
      <c r="AF75" s="2776"/>
      <c r="AG75" s="2776"/>
      <c r="AH75" s="2776"/>
      <c r="AI75" s="2776"/>
      <c r="AJ75" s="2776"/>
      <c r="AK75" s="2776"/>
      <c r="AL75" s="2776"/>
      <c r="AM75" s="2776"/>
      <c r="AN75" s="2776"/>
      <c r="AO75" s="2776"/>
      <c r="AP75" s="2776"/>
      <c r="AQ75" s="2776"/>
      <c r="AR75" s="2776"/>
      <c r="AS75" s="2776"/>
      <c r="AT75" s="2776"/>
      <c r="AU75" s="2776"/>
      <c r="AV75" s="2776"/>
      <c r="AW75" s="2776"/>
      <c r="AX75" s="2776"/>
      <c r="AY75" s="2776"/>
      <c r="AZ75" s="2776"/>
      <c r="BA75" s="2776"/>
      <c r="BB75" s="2776"/>
      <c r="BC75" s="2776"/>
      <c r="BD75" s="2776"/>
      <c r="BE75" s="2777"/>
      <c r="BJ75" s="1943"/>
      <c r="BK75" s="1943"/>
      <c r="BY75" s="2757" t="s">
        <v>176</v>
      </c>
      <c r="BZ75" s="2758"/>
      <c r="CA75" s="2758"/>
      <c r="CB75" s="2758"/>
      <c r="CD75" s="1981"/>
      <c r="CP75" s="2582"/>
    </row>
    <row r="76" spans="2:94" ht="32.25" customHeight="1">
      <c r="B76" s="1910"/>
      <c r="D76" s="2775"/>
      <c r="E76" s="2776"/>
      <c r="F76" s="2776"/>
      <c r="G76" s="2776"/>
      <c r="H76" s="2776"/>
      <c r="I76" s="2776"/>
      <c r="J76" s="2776"/>
      <c r="K76" s="2776"/>
      <c r="L76" s="2776"/>
      <c r="M76" s="2776"/>
      <c r="N76" s="2776"/>
      <c r="O76" s="2776"/>
      <c r="P76" s="2776"/>
      <c r="Q76" s="2776"/>
      <c r="R76" s="2776"/>
      <c r="S76" s="2776"/>
      <c r="T76" s="2776"/>
      <c r="U76" s="2776"/>
      <c r="V76" s="2776"/>
      <c r="W76" s="2776"/>
      <c r="X76" s="2776"/>
      <c r="Y76" s="2776"/>
      <c r="Z76" s="2776"/>
      <c r="AA76" s="2776"/>
      <c r="AB76" s="2776"/>
      <c r="AC76" s="2776"/>
      <c r="AD76" s="2776"/>
      <c r="AE76" s="2776"/>
      <c r="AF76" s="2776"/>
      <c r="AG76" s="2776"/>
      <c r="AH76" s="2776"/>
      <c r="AI76" s="2776"/>
      <c r="AJ76" s="2776"/>
      <c r="AK76" s="2776"/>
      <c r="AL76" s="2776"/>
      <c r="AM76" s="2776"/>
      <c r="AN76" s="2776"/>
      <c r="AO76" s="2776"/>
      <c r="AP76" s="2776"/>
      <c r="AQ76" s="2776"/>
      <c r="AR76" s="2776"/>
      <c r="AS76" s="2776"/>
      <c r="AT76" s="2776"/>
      <c r="AU76" s="2776"/>
      <c r="AV76" s="2776"/>
      <c r="AW76" s="2776"/>
      <c r="AX76" s="2776"/>
      <c r="AY76" s="2776"/>
      <c r="AZ76" s="2776"/>
      <c r="BA76" s="2776"/>
      <c r="BB76" s="2776"/>
      <c r="BC76" s="2776"/>
      <c r="BD76" s="2776"/>
      <c r="BE76" s="2777"/>
      <c r="BJ76" s="1943"/>
      <c r="BM76" s="1911" t="s">
        <v>177</v>
      </c>
      <c r="BT76" s="2772"/>
      <c r="BU76" s="2773"/>
      <c r="BV76" s="2773"/>
      <c r="BW76" s="2773"/>
      <c r="BX76" s="2773"/>
      <c r="BY76" s="2773"/>
      <c r="BZ76" s="2773"/>
      <c r="CA76" s="2773"/>
      <c r="CB76" s="2774"/>
      <c r="CD76" s="1981"/>
      <c r="CP76" s="2582"/>
    </row>
    <row r="77" spans="2:94" ht="32.25" customHeight="1">
      <c r="B77" s="1910"/>
      <c r="D77" s="2778"/>
      <c r="E77" s="2779"/>
      <c r="F77" s="2779"/>
      <c r="G77" s="2779"/>
      <c r="H77" s="2779"/>
      <c r="I77" s="2779"/>
      <c r="J77" s="2779"/>
      <c r="K77" s="2779"/>
      <c r="L77" s="2779"/>
      <c r="M77" s="2779"/>
      <c r="N77" s="2779"/>
      <c r="O77" s="2779"/>
      <c r="P77" s="2779"/>
      <c r="Q77" s="2779"/>
      <c r="R77" s="2779"/>
      <c r="S77" s="2779"/>
      <c r="T77" s="2779"/>
      <c r="U77" s="2779"/>
      <c r="V77" s="2779"/>
      <c r="W77" s="2779"/>
      <c r="X77" s="2779"/>
      <c r="Y77" s="2779"/>
      <c r="Z77" s="2779"/>
      <c r="AA77" s="2779"/>
      <c r="AB77" s="2779"/>
      <c r="AC77" s="2779"/>
      <c r="AD77" s="2779"/>
      <c r="AE77" s="2779"/>
      <c r="AF77" s="2779"/>
      <c r="AG77" s="2779"/>
      <c r="AH77" s="2779"/>
      <c r="AI77" s="2779"/>
      <c r="AJ77" s="2779"/>
      <c r="AK77" s="2779"/>
      <c r="AL77" s="2779"/>
      <c r="AM77" s="2779"/>
      <c r="AN77" s="2779"/>
      <c r="AO77" s="2779"/>
      <c r="AP77" s="2779"/>
      <c r="AQ77" s="2779"/>
      <c r="AR77" s="2779"/>
      <c r="AS77" s="2779"/>
      <c r="AT77" s="2779"/>
      <c r="AU77" s="2779"/>
      <c r="AV77" s="2779"/>
      <c r="AW77" s="2779"/>
      <c r="AX77" s="2779"/>
      <c r="AY77" s="2779"/>
      <c r="AZ77" s="2779"/>
      <c r="BA77" s="2779"/>
      <c r="BB77" s="2779"/>
      <c r="BC77" s="2779"/>
      <c r="BD77" s="2779"/>
      <c r="BE77" s="2780"/>
      <c r="BJ77" s="1943"/>
      <c r="BM77" s="1937" t="s">
        <v>178</v>
      </c>
      <c r="BT77" s="2778"/>
      <c r="BU77" s="2779"/>
      <c r="BV77" s="2779"/>
      <c r="BW77" s="2779"/>
      <c r="BX77" s="2779"/>
      <c r="BY77" s="2779"/>
      <c r="BZ77" s="2779"/>
      <c r="CA77" s="2779"/>
      <c r="CB77" s="2780"/>
      <c r="CD77" s="1981"/>
      <c r="CP77" s="2582"/>
    </row>
    <row r="78" spans="2:94" ht="32.25" customHeight="1">
      <c r="B78" s="2090"/>
      <c r="C78" s="2022"/>
      <c r="D78" s="2091"/>
      <c r="E78" s="2091"/>
      <c r="F78" s="2091"/>
      <c r="G78" s="2091"/>
      <c r="H78" s="2091"/>
      <c r="I78" s="2091"/>
      <c r="J78" s="2091"/>
      <c r="K78" s="2091"/>
      <c r="L78" s="2091"/>
      <c r="M78" s="2091"/>
      <c r="N78" s="2091"/>
      <c r="O78" s="2091"/>
      <c r="P78" s="2091"/>
      <c r="Q78" s="2091"/>
      <c r="R78" s="2091"/>
      <c r="S78" s="2091"/>
      <c r="T78" s="2091"/>
      <c r="U78" s="2091"/>
      <c r="V78" s="2091"/>
      <c r="W78" s="2091"/>
      <c r="X78" s="2091"/>
      <c r="Y78" s="2091"/>
      <c r="Z78" s="2091"/>
      <c r="AA78" s="2091"/>
      <c r="AB78" s="2091"/>
      <c r="AC78" s="2091"/>
      <c r="AD78" s="2091"/>
      <c r="AE78" s="2091"/>
      <c r="AF78" s="2091"/>
      <c r="AG78" s="2091"/>
      <c r="AH78" s="2091"/>
      <c r="AI78" s="2091"/>
      <c r="AJ78" s="2091"/>
      <c r="AK78" s="2091"/>
      <c r="AL78" s="2001"/>
      <c r="AM78" s="2001"/>
      <c r="AN78" s="2001"/>
      <c r="AO78" s="2143"/>
      <c r="AP78" s="2143"/>
      <c r="AQ78" s="2143"/>
      <c r="AR78" s="2143"/>
      <c r="AS78" s="2143"/>
      <c r="AT78" s="2143"/>
      <c r="AU78" s="2143"/>
      <c r="AV78" s="2143"/>
      <c r="AW78" s="2143"/>
      <c r="AX78" s="2143"/>
      <c r="AY78" s="2143"/>
      <c r="AZ78" s="2022"/>
      <c r="BA78" s="2022"/>
      <c r="BB78" s="2022"/>
      <c r="BC78" s="2022"/>
      <c r="BD78" s="2022"/>
      <c r="BE78" s="2022"/>
      <c r="BF78" s="2022"/>
      <c r="BG78" s="2022"/>
      <c r="BH78" s="2022"/>
      <c r="BI78" s="2022"/>
      <c r="BJ78" s="2148"/>
      <c r="BK78" s="2148"/>
      <c r="BL78" s="2022"/>
      <c r="BM78" s="2022"/>
      <c r="BN78" s="2022"/>
      <c r="BO78" s="2022"/>
      <c r="BP78" s="2022"/>
      <c r="BQ78" s="2022"/>
      <c r="BR78" s="2022"/>
      <c r="BS78" s="2022"/>
      <c r="BT78" s="2022"/>
      <c r="BU78" s="2022"/>
      <c r="BV78" s="2022"/>
      <c r="BW78" s="2022"/>
      <c r="BX78" s="2022"/>
      <c r="BY78" s="2022"/>
      <c r="BZ78" s="2022"/>
      <c r="CA78" s="2022"/>
      <c r="CB78" s="2022"/>
      <c r="CC78" s="2022"/>
      <c r="CD78" s="2162"/>
      <c r="CP78" s="2582"/>
    </row>
    <row r="79" spans="2:94" s="1890" customFormat="1" ht="32.25" customHeight="1">
      <c r="B79" s="2759" t="s">
        <v>120</v>
      </c>
      <c r="C79" s="2760"/>
      <c r="D79" s="2760"/>
      <c r="E79" s="2760"/>
      <c r="F79" s="2760"/>
      <c r="G79" s="2760"/>
      <c r="H79" s="2760"/>
      <c r="I79" s="2760"/>
      <c r="J79" s="2760"/>
      <c r="K79" s="2760"/>
      <c r="L79" s="2760"/>
      <c r="M79" s="2760"/>
      <c r="N79" s="2760"/>
      <c r="O79" s="2760"/>
      <c r="P79" s="2760"/>
      <c r="Q79" s="2760"/>
      <c r="R79" s="2760"/>
      <c r="S79" s="2760"/>
      <c r="T79" s="2760"/>
      <c r="U79" s="2760"/>
      <c r="V79" s="2760"/>
      <c r="W79" s="2760"/>
      <c r="X79" s="2760"/>
      <c r="Y79" s="2760"/>
      <c r="Z79" s="2760"/>
      <c r="AA79" s="2760"/>
      <c r="AB79" s="2760"/>
      <c r="AC79" s="2760"/>
      <c r="AD79" s="2760"/>
      <c r="AE79" s="2760"/>
      <c r="AF79" s="2760"/>
      <c r="AG79" s="2760"/>
      <c r="AH79" s="2760"/>
      <c r="AI79" s="2760"/>
      <c r="AJ79" s="2760"/>
      <c r="AK79" s="2760"/>
      <c r="AL79" s="2760"/>
      <c r="AM79" s="2760"/>
      <c r="AN79" s="2760"/>
      <c r="AO79" s="2760"/>
      <c r="AP79" s="2760"/>
      <c r="AQ79" s="2760"/>
      <c r="AR79" s="2760"/>
      <c r="AS79" s="2760"/>
      <c r="AT79" s="2760"/>
      <c r="AU79" s="2760"/>
      <c r="AV79" s="2760"/>
      <c r="AW79" s="2760"/>
      <c r="AX79" s="2760"/>
      <c r="AY79" s="2760"/>
      <c r="AZ79" s="2760"/>
      <c r="BA79" s="2760"/>
      <c r="BB79" s="2760"/>
      <c r="BC79" s="2760"/>
      <c r="BD79" s="2760"/>
      <c r="BE79" s="2760"/>
      <c r="BF79" s="2760"/>
      <c r="BG79" s="2760"/>
      <c r="BH79" s="2760"/>
      <c r="BI79" s="2760"/>
      <c r="BJ79" s="2760"/>
      <c r="BK79" s="2760"/>
      <c r="BL79" s="2760"/>
      <c r="BM79" s="2760"/>
      <c r="BN79" s="2760"/>
      <c r="BO79" s="2760"/>
      <c r="BP79" s="2760"/>
      <c r="BQ79" s="2760"/>
      <c r="BR79" s="2760"/>
      <c r="BS79" s="2760"/>
      <c r="BT79" s="2760"/>
      <c r="BU79" s="2760"/>
      <c r="BV79" s="2760"/>
      <c r="BW79" s="2760"/>
      <c r="BX79" s="2760"/>
      <c r="BY79" s="2760"/>
      <c r="BZ79" s="2760"/>
      <c r="CA79" s="2760"/>
      <c r="CB79" s="2760"/>
      <c r="CC79" s="2760"/>
      <c r="CD79" s="2760"/>
      <c r="CP79" s="2586"/>
    </row>
    <row r="80" spans="2:94" s="1890" customFormat="1" ht="32.25" customHeight="1">
      <c r="B80" s="1963"/>
      <c r="C80" s="1963"/>
      <c r="D80" s="1963"/>
      <c r="E80" s="1963"/>
      <c r="F80" s="1963"/>
      <c r="G80" s="1963"/>
      <c r="H80" s="1963"/>
      <c r="I80" s="1963"/>
      <c r="J80" s="1963"/>
      <c r="K80" s="1963"/>
      <c r="L80" s="1963"/>
      <c r="M80" s="1963"/>
      <c r="N80" s="1963"/>
      <c r="O80" s="1963"/>
      <c r="P80" s="1963"/>
      <c r="Q80" s="1963"/>
      <c r="R80" s="1963"/>
      <c r="S80" s="1963"/>
      <c r="T80" s="1963"/>
      <c r="U80" s="1963"/>
      <c r="V80" s="1963"/>
      <c r="W80" s="1963"/>
      <c r="X80" s="1963"/>
      <c r="Y80" s="1963"/>
      <c r="Z80" s="1963"/>
      <c r="AA80" s="1963"/>
      <c r="AB80" s="1963"/>
      <c r="AC80" s="1963"/>
      <c r="AD80" s="1963"/>
      <c r="AE80" s="1963"/>
      <c r="AF80" s="1963"/>
      <c r="AG80" s="1963"/>
      <c r="AH80" s="1963"/>
      <c r="AI80" s="1963"/>
      <c r="AJ80" s="1963"/>
      <c r="AK80" s="1963"/>
      <c r="AL80" s="1963"/>
      <c r="AM80" s="1963"/>
      <c r="AN80" s="1963"/>
      <c r="AO80" s="1963"/>
      <c r="AP80" s="1963"/>
      <c r="AQ80" s="1963"/>
      <c r="AR80" s="1963"/>
      <c r="AS80" s="1963"/>
      <c r="AT80" s="1963"/>
      <c r="AU80" s="1963"/>
      <c r="AV80" s="1963"/>
      <c r="AW80" s="1963"/>
      <c r="AX80" s="1963"/>
      <c r="AY80" s="1963"/>
      <c r="AZ80" s="1963"/>
      <c r="BA80" s="1963"/>
      <c r="BB80" s="1963"/>
      <c r="BC80" s="1963"/>
      <c r="BD80" s="1963"/>
      <c r="BE80" s="1963"/>
      <c r="BF80" s="1963"/>
      <c r="BG80" s="1963"/>
      <c r="BH80" s="1963"/>
      <c r="BI80" s="1963"/>
      <c r="BJ80" s="1963"/>
      <c r="BK80" s="1963"/>
      <c r="BL80" s="1963"/>
      <c r="BM80" s="1963"/>
      <c r="BN80" s="1963"/>
      <c r="BO80" s="1963"/>
      <c r="BP80" s="1963"/>
      <c r="BQ80" s="1963"/>
      <c r="BR80" s="1963"/>
      <c r="BS80" s="1963"/>
      <c r="BT80" s="1963"/>
      <c r="BU80" s="1963"/>
      <c r="BV80" s="1963"/>
      <c r="BW80" s="1963"/>
      <c r="BX80" s="1963"/>
      <c r="BY80" s="1963"/>
      <c r="BZ80" s="1963"/>
      <c r="CA80" s="1963"/>
      <c r="CB80" s="1963"/>
      <c r="CC80" s="1963"/>
      <c r="CD80" s="1963"/>
      <c r="CP80" s="2586"/>
    </row>
    <row r="81" spans="2:94" ht="32.25" customHeight="1">
      <c r="B81" s="2092"/>
      <c r="C81" s="2093"/>
      <c r="D81" s="2093"/>
      <c r="E81" s="2093"/>
      <c r="F81" s="2093"/>
      <c r="G81" s="2093"/>
      <c r="H81" s="2093"/>
      <c r="I81" s="2093"/>
      <c r="J81" s="2093"/>
      <c r="K81" s="2093"/>
      <c r="L81" s="2093"/>
      <c r="M81" s="2093"/>
      <c r="N81" s="2093"/>
      <c r="O81" s="2093"/>
      <c r="P81" s="2093"/>
      <c r="Q81" s="2093"/>
      <c r="R81" s="2093"/>
      <c r="S81" s="2093"/>
      <c r="T81" s="2093"/>
      <c r="U81" s="2093"/>
      <c r="V81" s="2093"/>
      <c r="W81" s="2093"/>
      <c r="X81" s="2093"/>
      <c r="Y81" s="2093"/>
      <c r="Z81" s="2093"/>
      <c r="AA81" s="2093"/>
      <c r="AB81" s="2093"/>
      <c r="AC81" s="2093"/>
      <c r="AD81" s="2093"/>
      <c r="AE81" s="2093"/>
      <c r="AF81" s="2093"/>
      <c r="AG81" s="2093"/>
      <c r="AH81" s="2093"/>
      <c r="AI81" s="2093"/>
      <c r="AJ81" s="2093"/>
      <c r="AK81" s="2093"/>
      <c r="AL81" s="2093"/>
      <c r="AM81" s="2093"/>
      <c r="AN81" s="2093"/>
      <c r="AO81" s="2093"/>
      <c r="AP81" s="2093"/>
      <c r="AQ81" s="2093"/>
      <c r="AR81" s="2093"/>
      <c r="AS81" s="2093"/>
      <c r="AT81" s="2093"/>
      <c r="AU81" s="2093"/>
      <c r="AV81" s="2093"/>
      <c r="AW81" s="2093"/>
      <c r="AX81" s="2093"/>
      <c r="AY81" s="2093"/>
      <c r="AZ81" s="2093"/>
      <c r="BA81" s="2093"/>
      <c r="BB81" s="2093"/>
      <c r="BC81" s="2093"/>
      <c r="BD81" s="2093"/>
      <c r="BE81" s="2093"/>
      <c r="BF81" s="2093"/>
      <c r="BG81" s="2093"/>
      <c r="BH81" s="2093"/>
      <c r="BI81" s="2093"/>
      <c r="BJ81" s="2093"/>
      <c r="BK81" s="2093"/>
      <c r="BL81" s="2093"/>
      <c r="BM81" s="2093"/>
      <c r="BN81" s="2093"/>
      <c r="BO81" s="2093"/>
      <c r="BP81" s="2093"/>
      <c r="BQ81" s="2093"/>
      <c r="BR81" s="2093"/>
      <c r="BS81" s="2093"/>
      <c r="BT81" s="2093"/>
      <c r="BU81" s="2093"/>
      <c r="BV81" s="2093"/>
      <c r="BW81" s="2093"/>
      <c r="BX81" s="2093"/>
      <c r="BY81" s="2093"/>
      <c r="BZ81" s="2093"/>
      <c r="CA81" s="2093"/>
      <c r="CB81" s="2093"/>
      <c r="CC81" s="2093"/>
      <c r="CD81" s="2163"/>
      <c r="CP81" s="2582"/>
    </row>
    <row r="82" spans="2:94" ht="32.25" customHeight="1">
      <c r="B82" s="1900"/>
      <c r="C82" s="2094"/>
      <c r="D82" s="2095"/>
      <c r="E82" s="2096"/>
      <c r="F82" s="2096"/>
      <c r="G82" s="2094"/>
      <c r="H82" s="2094"/>
      <c r="I82" s="2749" t="s">
        <v>179</v>
      </c>
      <c r="J82" s="2749"/>
      <c r="K82" s="2749"/>
      <c r="L82" s="2749"/>
      <c r="M82" s="2749"/>
      <c r="N82" s="2749"/>
      <c r="O82" s="2749"/>
      <c r="P82" s="2749"/>
      <c r="Q82" s="2749"/>
      <c r="R82" s="2749"/>
      <c r="S82" s="2749"/>
      <c r="T82" s="2749"/>
      <c r="U82" s="2749"/>
      <c r="V82" s="2749"/>
      <c r="W82" s="2749"/>
      <c r="X82" s="2749"/>
      <c r="Y82" s="2749"/>
      <c r="Z82" s="2749"/>
      <c r="AA82" s="2749"/>
      <c r="AB82" s="2749"/>
      <c r="AC82" s="2749"/>
      <c r="AD82" s="2749"/>
      <c r="AE82" s="2749"/>
      <c r="AF82" s="2749"/>
      <c r="AG82" s="2749"/>
      <c r="AH82" s="2749"/>
      <c r="AI82" s="2749"/>
      <c r="AJ82" s="2749"/>
      <c r="AK82" s="2749"/>
      <c r="AL82" s="2749"/>
      <c r="AM82" s="2749"/>
      <c r="AN82" s="2749"/>
      <c r="AO82" s="2749"/>
      <c r="AP82" s="2749"/>
      <c r="AQ82" s="2749"/>
      <c r="AR82" s="2749"/>
      <c r="AS82" s="2749"/>
      <c r="AT82" s="2749"/>
      <c r="AU82" s="2749"/>
      <c r="AV82" s="2749"/>
      <c r="AW82" s="2749"/>
      <c r="AX82" s="2749"/>
      <c r="AY82" s="2749"/>
      <c r="AZ82" s="2749"/>
      <c r="BA82" s="2749"/>
      <c r="BB82" s="2749"/>
      <c r="BC82" s="2749"/>
      <c r="BD82" s="2749"/>
      <c r="BE82" s="2749"/>
      <c r="BF82" s="2749"/>
      <c r="BG82" s="2749"/>
      <c r="BH82" s="2749"/>
      <c r="BI82" s="2749"/>
      <c r="BJ82" s="2749"/>
      <c r="BK82" s="2749"/>
      <c r="BL82" s="2749"/>
      <c r="BM82" s="2749"/>
      <c r="BN82" s="2749"/>
      <c r="BO82" s="2749"/>
      <c r="BP82" s="2749"/>
      <c r="BQ82" s="2749"/>
      <c r="BR82" s="2749"/>
      <c r="BS82" s="2749"/>
      <c r="BT82" s="2749"/>
      <c r="BU82" s="2749"/>
      <c r="BV82" s="2749"/>
      <c r="BW82" s="2749"/>
      <c r="BX82" s="2749"/>
      <c r="BY82" s="2749"/>
      <c r="BZ82" s="2749"/>
      <c r="CA82" s="2749"/>
      <c r="CB82" s="2749"/>
      <c r="CC82" s="2094"/>
      <c r="CD82" s="1981"/>
      <c r="CE82" s="2081"/>
      <c r="CF82" s="2081"/>
      <c r="CG82" s="2081"/>
    </row>
    <row r="83" spans="2:94" ht="32.25" customHeight="1">
      <c r="B83" s="1900"/>
      <c r="C83" s="2094"/>
      <c r="D83" s="2096"/>
      <c r="E83" s="2096"/>
      <c r="F83" s="2096"/>
      <c r="G83" s="2097"/>
      <c r="H83" s="2097"/>
      <c r="I83" s="2749"/>
      <c r="J83" s="2749"/>
      <c r="K83" s="2749"/>
      <c r="L83" s="2749"/>
      <c r="M83" s="2749"/>
      <c r="N83" s="2749"/>
      <c r="O83" s="2749"/>
      <c r="P83" s="2749"/>
      <c r="Q83" s="2749"/>
      <c r="R83" s="2749"/>
      <c r="S83" s="2749"/>
      <c r="T83" s="2749"/>
      <c r="U83" s="2749"/>
      <c r="V83" s="2749"/>
      <c r="W83" s="2749"/>
      <c r="X83" s="2749"/>
      <c r="Y83" s="2749"/>
      <c r="Z83" s="2749"/>
      <c r="AA83" s="2749"/>
      <c r="AB83" s="2749"/>
      <c r="AC83" s="2749"/>
      <c r="AD83" s="2749"/>
      <c r="AE83" s="2749"/>
      <c r="AF83" s="2749"/>
      <c r="AG83" s="2749"/>
      <c r="AH83" s="2749"/>
      <c r="AI83" s="2749"/>
      <c r="AJ83" s="2749"/>
      <c r="AK83" s="2749"/>
      <c r="AL83" s="2749"/>
      <c r="AM83" s="2749"/>
      <c r="AN83" s="2749"/>
      <c r="AO83" s="2749"/>
      <c r="AP83" s="2749"/>
      <c r="AQ83" s="2749"/>
      <c r="AR83" s="2749"/>
      <c r="AS83" s="2749"/>
      <c r="AT83" s="2749"/>
      <c r="AU83" s="2749"/>
      <c r="AV83" s="2749"/>
      <c r="AW83" s="2749"/>
      <c r="AX83" s="2749"/>
      <c r="AY83" s="2749"/>
      <c r="AZ83" s="2749"/>
      <c r="BA83" s="2749"/>
      <c r="BB83" s="2749"/>
      <c r="BC83" s="2749"/>
      <c r="BD83" s="2749"/>
      <c r="BE83" s="2749"/>
      <c r="BF83" s="2749"/>
      <c r="BG83" s="2749"/>
      <c r="BH83" s="2749"/>
      <c r="BI83" s="2749"/>
      <c r="BJ83" s="2749"/>
      <c r="BK83" s="2749"/>
      <c r="BL83" s="2749"/>
      <c r="BM83" s="2749"/>
      <c r="BN83" s="2749"/>
      <c r="BO83" s="2749"/>
      <c r="BP83" s="2749"/>
      <c r="BQ83" s="2749"/>
      <c r="BR83" s="2749"/>
      <c r="BS83" s="2749"/>
      <c r="BT83" s="2749"/>
      <c r="BU83" s="2749"/>
      <c r="BV83" s="2749"/>
      <c r="BW83" s="2749"/>
      <c r="BX83" s="2749"/>
      <c r="BY83" s="2749"/>
      <c r="BZ83" s="2749"/>
      <c r="CA83" s="2749"/>
      <c r="CB83" s="2749"/>
      <c r="CC83" s="2094"/>
      <c r="CD83" s="1981"/>
    </row>
    <row r="84" spans="2:94" ht="32.25" customHeight="1">
      <c r="B84" s="1900"/>
      <c r="C84" s="2094"/>
      <c r="D84" s="2096"/>
      <c r="E84" s="2096"/>
      <c r="F84" s="2096"/>
      <c r="G84" s="2097"/>
      <c r="H84" s="2097"/>
      <c r="I84" s="2139"/>
      <c r="J84" s="2139"/>
      <c r="K84" s="2139"/>
      <c r="L84" s="2139"/>
      <c r="M84" s="2139"/>
      <c r="N84" s="2139"/>
      <c r="O84" s="2139"/>
      <c r="P84" s="2139"/>
      <c r="Q84" s="2139"/>
      <c r="R84" s="2139"/>
      <c r="S84" s="2139"/>
      <c r="T84" s="2139"/>
      <c r="U84" s="2139"/>
      <c r="V84" s="2139"/>
      <c r="W84" s="2139"/>
      <c r="X84" s="2139"/>
      <c r="Y84" s="2139"/>
      <c r="Z84" s="2139"/>
      <c r="AA84" s="2139"/>
      <c r="AB84" s="2139"/>
      <c r="AC84" s="2139"/>
      <c r="AD84" s="2139"/>
      <c r="AE84" s="2139"/>
      <c r="AF84" s="2139"/>
      <c r="AG84" s="2139"/>
      <c r="AH84" s="2139"/>
      <c r="AI84" s="2139"/>
      <c r="AJ84" s="2139"/>
      <c r="AK84" s="2139"/>
      <c r="AL84" s="2139"/>
      <c r="AM84" s="2139"/>
      <c r="AN84" s="2139"/>
      <c r="AO84" s="2139"/>
      <c r="AP84" s="2139"/>
      <c r="AQ84" s="2139"/>
      <c r="AR84" s="2139"/>
      <c r="AS84" s="2139"/>
      <c r="AT84" s="2139"/>
      <c r="AU84" s="2139"/>
      <c r="AV84" s="2139"/>
      <c r="AW84" s="2139"/>
      <c r="AX84" s="2139"/>
      <c r="AY84" s="2139"/>
      <c r="AZ84" s="2139"/>
      <c r="BA84" s="2139"/>
      <c r="BB84" s="2139"/>
      <c r="BC84" s="2139"/>
      <c r="BD84" s="2139"/>
      <c r="BE84" s="2139"/>
      <c r="BF84" s="2139"/>
      <c r="BG84" s="2139"/>
      <c r="BH84" s="2139"/>
      <c r="BI84" s="2139"/>
      <c r="BJ84" s="2139"/>
      <c r="BK84" s="2139"/>
      <c r="BL84" s="2139"/>
      <c r="BM84" s="2139"/>
      <c r="BN84" s="2139"/>
      <c r="BO84" s="2139"/>
      <c r="BP84" s="2139"/>
      <c r="BQ84" s="2139"/>
      <c r="BR84" s="2139"/>
      <c r="BS84" s="2139"/>
      <c r="BT84" s="2139"/>
      <c r="BU84" s="2139"/>
      <c r="BV84" s="2139"/>
      <c r="BW84" s="2139"/>
      <c r="BX84" s="2139"/>
      <c r="BY84" s="2139"/>
      <c r="BZ84" s="2139"/>
      <c r="CA84" s="2139"/>
      <c r="CB84" s="2139"/>
      <c r="CC84" s="2094"/>
      <c r="CD84" s="1981"/>
    </row>
    <row r="85" spans="2:94" s="1929" customFormat="1" ht="32.25" customHeight="1">
      <c r="B85" s="1999"/>
      <c r="C85" s="2400" t="s">
        <v>180</v>
      </c>
      <c r="D85" s="2099" t="s">
        <v>181</v>
      </c>
      <c r="E85" s="2100"/>
      <c r="F85" s="2101"/>
      <c r="G85" s="2101"/>
      <c r="H85" s="2101"/>
      <c r="I85" s="2101"/>
      <c r="J85" s="2101"/>
      <c r="K85" s="2101"/>
      <c r="L85" s="2101"/>
      <c r="M85" s="2101"/>
      <c r="N85" s="2101"/>
      <c r="O85" s="2101"/>
      <c r="P85" s="2101"/>
      <c r="Q85" s="2101"/>
      <c r="R85" s="2101"/>
      <c r="S85" s="2101"/>
      <c r="T85" s="2101"/>
      <c r="U85" s="2101"/>
      <c r="V85" s="2101"/>
      <c r="W85" s="2101"/>
      <c r="X85" s="2101"/>
      <c r="Y85" s="2101"/>
      <c r="Z85" s="2101"/>
      <c r="AA85" s="2101"/>
      <c r="AB85" s="2101"/>
      <c r="AC85" s="2101"/>
      <c r="AD85" s="2101"/>
      <c r="AE85" s="2101"/>
      <c r="AF85" s="2101"/>
      <c r="AG85" s="2101"/>
      <c r="AH85" s="2101"/>
      <c r="AI85" s="2101"/>
      <c r="AJ85" s="2101"/>
      <c r="AK85" s="2101"/>
      <c r="AL85" s="2101"/>
      <c r="AM85" s="2101"/>
      <c r="AN85" s="2101"/>
      <c r="AO85" s="2101"/>
      <c r="AP85" s="2101"/>
      <c r="AQ85" s="2101"/>
      <c r="AR85" s="2101"/>
      <c r="AS85" s="2101"/>
      <c r="AT85" s="2101"/>
      <c r="AU85" s="2101"/>
      <c r="AV85" s="2101"/>
      <c r="AW85" s="2101"/>
      <c r="AX85" s="2101"/>
      <c r="AY85" s="2101"/>
      <c r="AZ85" s="2101"/>
      <c r="BA85" s="2101"/>
      <c r="BB85" s="2101"/>
      <c r="BC85" s="2101"/>
      <c r="BD85" s="2101"/>
      <c r="BE85" s="2101"/>
      <c r="BF85" s="2101"/>
      <c r="BG85" s="2101"/>
      <c r="BH85" s="2101"/>
      <c r="BI85" s="2101"/>
      <c r="BJ85" s="2101"/>
      <c r="BK85" s="2101"/>
      <c r="BL85" s="2101"/>
      <c r="BM85" s="2101"/>
      <c r="BN85" s="2101"/>
      <c r="BO85" s="2101"/>
      <c r="BP85" s="2101"/>
      <c r="BQ85" s="2101"/>
      <c r="BR85" s="2101"/>
      <c r="BS85" s="2101"/>
      <c r="BT85" s="2101"/>
      <c r="BU85" s="2101"/>
      <c r="BV85" s="2101"/>
      <c r="BW85" s="2101"/>
      <c r="BX85" s="2101"/>
      <c r="BY85" s="2101"/>
      <c r="BZ85" s="2101"/>
      <c r="CA85" s="2101"/>
      <c r="CB85" s="2102"/>
      <c r="CC85" s="2102"/>
      <c r="CD85" s="2020"/>
    </row>
    <row r="86" spans="2:94" s="1929" customFormat="1" ht="32.25" customHeight="1">
      <c r="B86" s="1999"/>
      <c r="C86" s="2102"/>
      <c r="D86" s="2099" t="s">
        <v>182</v>
      </c>
      <c r="E86" s="2103"/>
      <c r="F86" s="2102"/>
      <c r="G86" s="2104"/>
      <c r="H86" s="2102"/>
      <c r="I86" s="2102"/>
      <c r="J86" s="2102"/>
      <c r="K86" s="2102"/>
      <c r="L86" s="2102"/>
      <c r="M86" s="2102"/>
      <c r="N86" s="2102"/>
      <c r="O86" s="2102"/>
      <c r="P86" s="2102"/>
      <c r="Q86" s="2102"/>
      <c r="R86" s="2102"/>
      <c r="S86" s="2102"/>
      <c r="T86" s="2102"/>
      <c r="U86" s="2102"/>
      <c r="V86" s="2102"/>
      <c r="W86" s="2102"/>
      <c r="X86" s="2102"/>
      <c r="Y86" s="2102"/>
      <c r="Z86" s="2102"/>
      <c r="AA86" s="2102"/>
      <c r="AB86" s="2102"/>
      <c r="AC86" s="2102"/>
      <c r="AD86" s="2102"/>
      <c r="AE86" s="2102"/>
      <c r="AF86" s="2102"/>
      <c r="AG86" s="2102"/>
      <c r="AH86" s="2102"/>
      <c r="AI86" s="2102"/>
      <c r="AJ86" s="2102"/>
      <c r="AK86" s="2102"/>
      <c r="AL86" s="2102"/>
      <c r="AM86" s="2102"/>
      <c r="AN86" s="2102"/>
      <c r="AO86" s="2102"/>
      <c r="AP86" s="2102"/>
      <c r="AQ86" s="2102"/>
      <c r="AR86" s="2102"/>
      <c r="AS86" s="2102"/>
      <c r="AT86" s="2102"/>
      <c r="AU86" s="2102"/>
      <c r="AV86" s="2102"/>
      <c r="AW86" s="2102"/>
      <c r="AX86" s="2102"/>
      <c r="AY86" s="2102"/>
      <c r="AZ86" s="2102"/>
      <c r="BA86" s="2102"/>
      <c r="BB86" s="2102"/>
      <c r="BC86" s="2102"/>
      <c r="BD86" s="2102"/>
      <c r="BE86" s="2102"/>
      <c r="BF86" s="2102"/>
      <c r="BG86" s="2102"/>
      <c r="BH86" s="2102"/>
      <c r="BI86" s="2102"/>
      <c r="BJ86" s="2102"/>
      <c r="BK86" s="2104"/>
      <c r="BL86" s="2104"/>
      <c r="BM86" s="2104"/>
      <c r="BN86" s="2102"/>
      <c r="BO86" s="2102"/>
      <c r="BP86" s="2102"/>
      <c r="BQ86" s="2102"/>
      <c r="BR86" s="2102"/>
      <c r="BS86" s="2099"/>
      <c r="BT86" s="2102"/>
      <c r="BU86" s="2102"/>
      <c r="BV86" s="2102"/>
      <c r="BW86" s="2102"/>
      <c r="BX86" s="2102"/>
      <c r="BY86" s="2102"/>
      <c r="BZ86" s="2102"/>
      <c r="CA86" s="2102"/>
      <c r="CB86" s="2102"/>
      <c r="CC86" s="2102"/>
      <c r="CD86" s="2020"/>
    </row>
    <row r="87" spans="2:94" s="1929" customFormat="1" ht="32.25" customHeight="1">
      <c r="B87" s="1999"/>
      <c r="C87" s="2105"/>
      <c r="D87" s="2106" t="s">
        <v>183</v>
      </c>
      <c r="E87" s="2107"/>
      <c r="F87" s="2104"/>
      <c r="G87" s="2104"/>
      <c r="H87" s="2104"/>
      <c r="I87" s="2104"/>
      <c r="J87" s="2104"/>
      <c r="K87" s="2104"/>
      <c r="L87" s="2104"/>
      <c r="M87" s="2104"/>
      <c r="N87" s="2104"/>
      <c r="O87" s="2104"/>
      <c r="P87" s="2104"/>
      <c r="Q87" s="2104"/>
      <c r="R87" s="2104"/>
      <c r="S87" s="2104"/>
      <c r="T87" s="2104"/>
      <c r="U87" s="2104"/>
      <c r="V87" s="2104"/>
      <c r="W87" s="2104"/>
      <c r="X87" s="2104"/>
      <c r="Y87" s="2104"/>
      <c r="Z87" s="2104"/>
      <c r="AA87" s="2104"/>
      <c r="AB87" s="2104"/>
      <c r="AC87" s="2104"/>
      <c r="AD87" s="2104"/>
      <c r="AE87" s="2104"/>
      <c r="AF87" s="2104"/>
      <c r="AG87" s="2104"/>
      <c r="AH87" s="2104"/>
      <c r="AI87" s="2104"/>
      <c r="AJ87" s="2104"/>
      <c r="AK87" s="2104"/>
      <c r="AL87" s="2104"/>
      <c r="AM87" s="2104"/>
      <c r="AN87" s="2104"/>
      <c r="AO87" s="2104"/>
      <c r="AP87" s="2104"/>
      <c r="AQ87" s="2104"/>
      <c r="AR87" s="2104"/>
      <c r="AS87" s="2104"/>
      <c r="AT87" s="2104"/>
      <c r="AU87" s="2104"/>
      <c r="AV87" s="2104"/>
      <c r="AW87" s="2104"/>
      <c r="AX87" s="2104"/>
      <c r="AY87" s="2104"/>
      <c r="AZ87" s="2104"/>
      <c r="BA87" s="2104"/>
      <c r="BB87" s="2104"/>
      <c r="BC87" s="2104"/>
      <c r="BD87" s="2104"/>
      <c r="BE87" s="2104"/>
      <c r="BF87" s="2104"/>
      <c r="BG87" s="2104"/>
      <c r="BH87" s="2104"/>
      <c r="BI87" s="2104"/>
      <c r="BJ87" s="2104"/>
      <c r="BK87" s="2104"/>
      <c r="BL87" s="2104"/>
      <c r="BM87" s="2104"/>
      <c r="BN87" s="2104"/>
      <c r="BO87" s="2104"/>
      <c r="BP87" s="2102"/>
      <c r="BQ87" s="2102"/>
      <c r="BR87" s="2102"/>
      <c r="BS87" s="2102"/>
      <c r="BT87" s="2102"/>
      <c r="BU87" s="2102"/>
      <c r="BV87" s="2102"/>
      <c r="BW87" s="2102"/>
      <c r="BX87" s="2102"/>
      <c r="BY87" s="2102"/>
      <c r="BZ87" s="2102"/>
      <c r="CA87" s="2102"/>
      <c r="CB87" s="2102"/>
      <c r="CC87" s="2102"/>
      <c r="CD87" s="2044"/>
    </row>
    <row r="88" spans="2:94" s="1929" customFormat="1" ht="21.75" customHeight="1">
      <c r="B88" s="1999"/>
      <c r="C88" s="2102"/>
      <c r="D88" s="2105"/>
      <c r="E88" s="2107"/>
      <c r="F88" s="2104"/>
      <c r="G88" s="2104"/>
      <c r="H88" s="2104"/>
      <c r="I88" s="2104"/>
      <c r="J88" s="2104"/>
      <c r="K88" s="2104"/>
      <c r="L88" s="2104"/>
      <c r="M88" s="2104"/>
      <c r="N88" s="2104"/>
      <c r="O88" s="2104"/>
      <c r="P88" s="2104"/>
      <c r="Q88" s="2104"/>
      <c r="R88" s="2104"/>
      <c r="S88" s="2104"/>
      <c r="T88" s="2104"/>
      <c r="U88" s="2104"/>
      <c r="V88" s="2104"/>
      <c r="W88" s="2104"/>
      <c r="X88" s="2104"/>
      <c r="Y88" s="2104"/>
      <c r="Z88" s="2104"/>
      <c r="AA88" s="2104"/>
      <c r="AB88" s="2104"/>
      <c r="AC88" s="2104"/>
      <c r="AD88" s="2104"/>
      <c r="AE88" s="2104"/>
      <c r="AF88" s="2104"/>
      <c r="AG88" s="2104"/>
      <c r="AH88" s="2104"/>
      <c r="AI88" s="2104"/>
      <c r="AJ88" s="2104"/>
      <c r="AK88" s="2104"/>
      <c r="AL88" s="2104"/>
      <c r="AM88" s="2104"/>
      <c r="AN88" s="2104"/>
      <c r="AO88" s="2104"/>
      <c r="AP88" s="2104"/>
      <c r="AQ88" s="2104"/>
      <c r="AR88" s="2104"/>
      <c r="AS88" s="2104"/>
      <c r="AT88" s="2104"/>
      <c r="AU88" s="2104"/>
      <c r="AV88" s="2104"/>
      <c r="AW88" s="2104"/>
      <c r="AX88" s="2104"/>
      <c r="AY88" s="2104"/>
      <c r="AZ88" s="2104"/>
      <c r="BA88" s="2104"/>
      <c r="BB88" s="2104"/>
      <c r="BC88" s="2104"/>
      <c r="BD88" s="2104"/>
      <c r="BE88" s="2104"/>
      <c r="BF88" s="2104"/>
      <c r="BG88" s="2104"/>
      <c r="BH88" s="2104"/>
      <c r="BI88" s="2104"/>
      <c r="BJ88" s="2104"/>
      <c r="BK88" s="2104"/>
      <c r="BL88" s="2104"/>
      <c r="BM88" s="2104"/>
      <c r="BN88" s="2104"/>
      <c r="BO88" s="2104"/>
      <c r="BP88" s="2104"/>
      <c r="BQ88" s="2104"/>
      <c r="BR88" s="2104"/>
      <c r="BS88" s="2104"/>
      <c r="BT88" s="2104"/>
      <c r="BU88" s="2104"/>
      <c r="BV88" s="2104"/>
      <c r="BW88" s="2104"/>
      <c r="BX88" s="2104"/>
      <c r="BY88" s="2104"/>
      <c r="BZ88" s="2104"/>
      <c r="CA88" s="2104"/>
      <c r="CB88" s="2104"/>
      <c r="CC88" s="2104"/>
      <c r="CD88" s="2044"/>
    </row>
    <row r="89" spans="2:94" s="1945" customFormat="1" ht="32.25" customHeight="1">
      <c r="B89" s="1998"/>
      <c r="C89" s="2108"/>
      <c r="D89" s="2099" t="s">
        <v>184</v>
      </c>
      <c r="E89" s="2099"/>
      <c r="F89" s="2099"/>
      <c r="G89" s="2099"/>
      <c r="H89" s="2099"/>
      <c r="I89" s="2099"/>
      <c r="J89" s="2099"/>
      <c r="K89" s="2099"/>
      <c r="L89" s="2099"/>
      <c r="M89" s="2099"/>
      <c r="N89" s="2099"/>
      <c r="O89" s="2099"/>
      <c r="P89" s="2099"/>
      <c r="Q89" s="2099"/>
      <c r="R89" s="2099"/>
      <c r="S89" s="2099"/>
      <c r="T89" s="2099"/>
      <c r="U89" s="2099"/>
      <c r="V89" s="2099"/>
      <c r="W89" s="2099"/>
      <c r="X89" s="2099"/>
      <c r="Y89" s="2099"/>
      <c r="Z89" s="2099"/>
      <c r="AA89" s="2099"/>
      <c r="AB89" s="2099"/>
      <c r="AC89" s="2099"/>
      <c r="AD89" s="2099"/>
      <c r="AE89" s="2099"/>
      <c r="AF89" s="2099"/>
      <c r="AG89" s="2099"/>
      <c r="AH89" s="2099"/>
      <c r="AI89" s="2099"/>
      <c r="AJ89" s="2099"/>
      <c r="AK89" s="2099"/>
      <c r="AL89" s="2109"/>
      <c r="AM89" s="2109"/>
      <c r="AN89" s="2109"/>
      <c r="AO89" s="2109"/>
      <c r="AP89" s="2109"/>
      <c r="AQ89" s="2109"/>
      <c r="AR89" s="2109"/>
      <c r="AS89" s="2109"/>
      <c r="AT89" s="2109"/>
      <c r="AU89" s="2109"/>
      <c r="AV89" s="2109"/>
      <c r="AW89" s="2109"/>
      <c r="AX89" s="2109"/>
      <c r="AY89" s="2109"/>
      <c r="AZ89" s="2109"/>
      <c r="BA89" s="2109"/>
      <c r="BB89" s="2109"/>
      <c r="BC89" s="2109"/>
      <c r="BD89" s="2109"/>
      <c r="BE89" s="2109"/>
      <c r="BF89" s="2109"/>
      <c r="BG89" s="2109"/>
      <c r="BH89" s="2109"/>
      <c r="BI89" s="2109"/>
      <c r="BJ89" s="2109"/>
      <c r="BK89" s="2109"/>
      <c r="BL89" s="2109"/>
      <c r="BM89" s="2109"/>
      <c r="BN89" s="2109"/>
      <c r="BO89" s="2109"/>
      <c r="BP89" s="2109"/>
      <c r="BQ89" s="2109"/>
      <c r="BR89" s="2109"/>
      <c r="BS89" s="2109"/>
      <c r="BT89" s="2109"/>
      <c r="BU89" s="2109"/>
      <c r="BV89" s="2109"/>
      <c r="BW89" s="2109"/>
      <c r="BX89" s="2109"/>
      <c r="BY89" s="2109"/>
      <c r="BZ89" s="2109"/>
      <c r="CA89" s="2109"/>
      <c r="CB89" s="2109"/>
      <c r="CC89" s="2109"/>
      <c r="CD89" s="2045"/>
    </row>
    <row r="90" spans="2:94" s="1929" customFormat="1" ht="32.25" customHeight="1">
      <c r="B90" s="1999"/>
      <c r="C90" s="2102"/>
      <c r="D90" s="2761" t="s">
        <v>185</v>
      </c>
      <c r="E90" s="2761"/>
      <c r="F90" s="2761"/>
      <c r="G90" s="2761"/>
      <c r="H90" s="2761"/>
      <c r="I90" s="2761"/>
      <c r="J90" s="2761"/>
      <c r="K90" s="2761"/>
      <c r="L90" s="2761"/>
      <c r="M90" s="2761"/>
      <c r="N90" s="2761"/>
      <c r="O90" s="2761"/>
      <c r="P90" s="2761"/>
      <c r="Q90" s="2761"/>
      <c r="R90" s="2761"/>
      <c r="S90" s="2761"/>
      <c r="T90" s="2761"/>
      <c r="U90" s="2761"/>
      <c r="V90" s="2761"/>
      <c r="W90" s="2761"/>
      <c r="X90" s="2761"/>
      <c r="Y90" s="2761"/>
      <c r="Z90" s="2761"/>
      <c r="AA90" s="2761"/>
      <c r="AB90" s="2761"/>
      <c r="AC90" s="2102"/>
      <c r="AD90" s="2102"/>
      <c r="AE90" s="2102"/>
      <c r="AF90" s="2102"/>
      <c r="AG90" s="2102"/>
      <c r="AH90" s="2102"/>
      <c r="AI90" s="2102"/>
      <c r="AJ90" s="2102"/>
      <c r="AK90" s="2102"/>
      <c r="AL90" s="2104"/>
      <c r="AM90" s="2104"/>
      <c r="AN90" s="2104"/>
      <c r="AO90" s="2104"/>
      <c r="AP90" s="2104"/>
      <c r="AQ90" s="2104"/>
      <c r="AR90" s="2104"/>
      <c r="AS90" s="2104"/>
      <c r="AT90" s="2104"/>
      <c r="AU90" s="2104"/>
      <c r="AV90" s="2104"/>
      <c r="AW90" s="2104"/>
      <c r="AX90" s="2104"/>
      <c r="AY90" s="2104"/>
      <c r="AZ90" s="2104"/>
      <c r="BA90" s="2104"/>
      <c r="BB90" s="2104"/>
      <c r="BC90" s="2144"/>
      <c r="BD90" s="2104"/>
      <c r="BE90" s="2104"/>
      <c r="BF90" s="2104"/>
      <c r="BG90" s="2104"/>
      <c r="BH90" s="2104"/>
      <c r="BI90" s="2104"/>
      <c r="BJ90" s="2104"/>
      <c r="BK90" s="2104"/>
      <c r="BL90" s="2104"/>
      <c r="BM90" s="2104"/>
      <c r="BN90" s="2104"/>
      <c r="BO90" s="2104"/>
      <c r="BP90" s="2104"/>
      <c r="BQ90" s="2104"/>
      <c r="BR90" s="2104"/>
      <c r="BS90" s="2104"/>
      <c r="BT90" s="2104"/>
      <c r="BU90" s="2104"/>
      <c r="BV90" s="2104"/>
      <c r="BW90" s="2104"/>
      <c r="BX90" s="2104"/>
      <c r="BY90" s="2104"/>
      <c r="BZ90" s="2104"/>
      <c r="CA90" s="2104"/>
      <c r="CB90" s="2104"/>
      <c r="CC90" s="2104"/>
      <c r="CD90" s="2044"/>
    </row>
    <row r="91" spans="2:94" s="1929" customFormat="1" ht="21.75" customHeight="1">
      <c r="B91" s="1999"/>
      <c r="C91" s="2104"/>
      <c r="D91" s="2104"/>
      <c r="E91" s="2104"/>
      <c r="F91" s="2104"/>
      <c r="G91" s="2104"/>
      <c r="H91" s="2104"/>
      <c r="I91" s="2104"/>
      <c r="J91" s="2104"/>
      <c r="K91" s="2104"/>
      <c r="L91" s="2104"/>
      <c r="M91" s="2104"/>
      <c r="N91" s="2104"/>
      <c r="O91" s="2104"/>
      <c r="P91" s="2104"/>
      <c r="Q91" s="2104"/>
      <c r="R91" s="2104"/>
      <c r="S91" s="2104"/>
      <c r="T91" s="2104"/>
      <c r="U91" s="2104"/>
      <c r="V91" s="2104"/>
      <c r="W91" s="2104"/>
      <c r="X91" s="2104"/>
      <c r="Y91" s="2104"/>
      <c r="Z91" s="2104"/>
      <c r="AA91" s="2104"/>
      <c r="AB91" s="2104"/>
      <c r="AC91" s="2104"/>
      <c r="AD91" s="2104"/>
      <c r="AE91" s="2104"/>
      <c r="AF91" s="2104"/>
      <c r="AG91" s="2104"/>
      <c r="AH91" s="2104"/>
      <c r="AI91" s="2104"/>
      <c r="AJ91" s="2104"/>
      <c r="AK91" s="2104"/>
      <c r="AL91" s="2104"/>
      <c r="AM91" s="2104"/>
      <c r="AN91" s="2104"/>
      <c r="AO91" s="2104"/>
      <c r="AP91" s="2104"/>
      <c r="AQ91" s="2104"/>
      <c r="AR91" s="2104"/>
      <c r="AS91" s="2104"/>
      <c r="AT91" s="2104"/>
      <c r="AU91" s="2104"/>
      <c r="AV91" s="2104"/>
      <c r="AW91" s="2104"/>
      <c r="AX91" s="2104"/>
      <c r="AY91" s="2104"/>
      <c r="AZ91" s="2104"/>
      <c r="BA91" s="2104"/>
      <c r="BB91" s="2104"/>
      <c r="BC91" s="2144"/>
      <c r="BD91" s="2104"/>
      <c r="BE91" s="2104"/>
      <c r="BF91" s="2104"/>
      <c r="BG91" s="2104"/>
      <c r="BH91" s="2104"/>
      <c r="BI91" s="2104"/>
      <c r="BJ91" s="2104"/>
      <c r="BK91" s="2104"/>
      <c r="BL91" s="2104"/>
      <c r="BM91" s="2104"/>
      <c r="BN91" s="2104"/>
      <c r="BO91" s="2104"/>
      <c r="BP91" s="2104"/>
      <c r="BQ91" s="2104"/>
      <c r="BR91" s="2104"/>
      <c r="BS91" s="2104"/>
      <c r="BT91" s="2104"/>
      <c r="BU91" s="2104"/>
      <c r="BV91" s="2104"/>
      <c r="BW91" s="2104"/>
      <c r="BX91" s="2104"/>
      <c r="BY91" s="2104"/>
      <c r="BZ91" s="2104"/>
      <c r="CA91" s="2104"/>
      <c r="CB91" s="2104"/>
      <c r="CC91" s="2104"/>
      <c r="CD91" s="2044"/>
    </row>
    <row r="92" spans="2:94" s="1945" customFormat="1" ht="32.25" customHeight="1">
      <c r="B92" s="1998"/>
      <c r="C92" s="2109"/>
      <c r="D92" s="2108"/>
      <c r="E92" s="2109"/>
      <c r="F92" s="2762" t="s">
        <v>186</v>
      </c>
      <c r="G92" s="2763"/>
      <c r="H92" s="2763"/>
      <c r="I92" s="2763"/>
      <c r="J92" s="2109"/>
      <c r="K92" s="2109"/>
      <c r="L92" s="2109"/>
      <c r="M92" s="2108"/>
      <c r="N92" s="2109"/>
      <c r="O92" s="2109"/>
      <c r="P92" s="2133"/>
      <c r="Q92" s="2108"/>
      <c r="R92" s="2108"/>
      <c r="S92" s="2109"/>
      <c r="T92" s="2108"/>
      <c r="U92" s="2108"/>
      <c r="V92" s="2108"/>
      <c r="W92" s="2108"/>
      <c r="X92" s="2108"/>
      <c r="Y92" s="2108"/>
      <c r="Z92" s="2108"/>
      <c r="AA92" s="2108"/>
      <c r="AB92" s="2108"/>
      <c r="AC92" s="2109"/>
      <c r="AD92" s="2108"/>
      <c r="AE92" s="2108"/>
      <c r="AF92" s="2108"/>
      <c r="AG92" s="2108"/>
      <c r="AH92" s="2108"/>
      <c r="AI92" s="2108"/>
      <c r="AJ92" s="2108"/>
      <c r="AK92" s="2108"/>
      <c r="AL92" s="2108"/>
      <c r="AM92" s="2108"/>
      <c r="AN92" s="2108"/>
      <c r="AO92" s="2108"/>
      <c r="AP92" s="2108"/>
      <c r="AQ92" s="2108"/>
      <c r="AR92" s="2108"/>
      <c r="AS92" s="2108"/>
      <c r="AT92" s="2108"/>
      <c r="AU92" s="2108"/>
      <c r="AV92" s="2108"/>
      <c r="AW92" s="2108"/>
      <c r="AX92" s="2108"/>
      <c r="AY92" s="2108"/>
      <c r="AZ92" s="2109"/>
      <c r="BA92" s="2109"/>
      <c r="BB92" s="2109"/>
      <c r="BC92" s="2109"/>
      <c r="BD92" s="2109"/>
      <c r="BE92" s="2109"/>
      <c r="BF92" s="2109"/>
      <c r="BG92" s="2109"/>
      <c r="BH92" s="2109"/>
      <c r="BI92" s="2109"/>
      <c r="BJ92" s="2109"/>
      <c r="BK92" s="2109"/>
      <c r="BL92" s="2109"/>
      <c r="BM92" s="2109"/>
      <c r="BN92" s="2109"/>
      <c r="BO92" s="2109"/>
      <c r="BP92" s="2109"/>
      <c r="BQ92" s="2108"/>
      <c r="BR92" s="2108"/>
      <c r="BS92" s="2108"/>
      <c r="BT92" s="2108"/>
      <c r="BU92" s="2108"/>
      <c r="BV92" s="2108"/>
      <c r="BW92" s="2108"/>
      <c r="BX92" s="2108"/>
      <c r="BY92" s="2108"/>
      <c r="BZ92" s="2108"/>
      <c r="CA92" s="2108"/>
      <c r="CB92" s="2108"/>
      <c r="CC92" s="2108"/>
      <c r="CD92" s="2045"/>
    </row>
    <row r="93" spans="2:94" s="1945" customFormat="1" ht="32.25" customHeight="1">
      <c r="B93" s="1998"/>
      <c r="C93" s="2098"/>
      <c r="D93" s="2099"/>
      <c r="E93" s="2745" t="s">
        <v>116</v>
      </c>
      <c r="F93" s="2104"/>
      <c r="G93" s="2766"/>
      <c r="H93" s="2767"/>
      <c r="I93" s="2768"/>
      <c r="J93" s="2104"/>
      <c r="K93" s="2748" t="s">
        <v>187</v>
      </c>
      <c r="L93" s="2748"/>
      <c r="M93" s="2748"/>
      <c r="N93" s="2748"/>
      <c r="O93" s="2748"/>
      <c r="P93" s="2104"/>
      <c r="Q93" s="2104"/>
      <c r="R93" s="2745" t="s">
        <v>118</v>
      </c>
      <c r="S93" s="2141"/>
      <c r="T93" s="2766"/>
      <c r="U93" s="2767"/>
      <c r="V93" s="2768"/>
      <c r="W93" s="2104"/>
      <c r="X93" s="2748" t="s">
        <v>188</v>
      </c>
      <c r="Y93" s="2748"/>
      <c r="Z93" s="2748"/>
      <c r="AA93" s="2748"/>
      <c r="AB93" s="2748"/>
      <c r="AC93" s="2748"/>
      <c r="AD93" s="2138"/>
      <c r="AE93" s="2138"/>
      <c r="AF93" s="2138"/>
      <c r="AG93" s="2138"/>
      <c r="AH93" s="2138"/>
      <c r="AI93" s="2138"/>
      <c r="AJ93" s="2138"/>
      <c r="AK93" s="2138"/>
      <c r="AL93" s="2138"/>
      <c r="AM93" s="2138"/>
      <c r="AN93" s="2138"/>
      <c r="AO93" s="2138"/>
      <c r="AP93" s="2138"/>
      <c r="AQ93" s="2138"/>
      <c r="AR93" s="2138"/>
      <c r="AS93" s="2138"/>
      <c r="AT93" s="2138"/>
      <c r="AU93" s="2138"/>
      <c r="AV93" s="2138"/>
      <c r="AW93" s="2138"/>
      <c r="AX93" s="2138"/>
      <c r="AY93" s="2138"/>
      <c r="AZ93" s="2138"/>
      <c r="BA93" s="2138"/>
      <c r="BB93" s="2138"/>
      <c r="BC93" s="2138"/>
      <c r="BD93" s="2138"/>
      <c r="BE93" s="2138"/>
      <c r="BF93" s="2138"/>
      <c r="BG93" s="2138"/>
      <c r="BH93" s="2138"/>
      <c r="BI93" s="2138"/>
      <c r="BJ93" s="2109"/>
      <c r="BK93" s="2109"/>
      <c r="BL93" s="2109"/>
      <c r="BM93" s="2109"/>
      <c r="BN93" s="2109"/>
      <c r="BO93" s="2109"/>
      <c r="BP93" s="2109"/>
      <c r="BQ93" s="2109"/>
      <c r="BR93" s="2109"/>
      <c r="BS93" s="2109"/>
      <c r="BT93" s="2109"/>
      <c r="BU93" s="2109"/>
      <c r="BV93" s="2109"/>
      <c r="BW93" s="2109"/>
      <c r="BX93" s="2109"/>
      <c r="BY93" s="2109"/>
      <c r="BZ93" s="2109"/>
      <c r="CA93" s="2108"/>
      <c r="CB93" s="2109"/>
      <c r="CC93" s="2109"/>
      <c r="CD93" s="2045"/>
    </row>
    <row r="94" spans="2:94" s="1945" customFormat="1" ht="32.25" customHeight="1">
      <c r="B94" s="1998"/>
      <c r="C94" s="2108"/>
      <c r="D94" s="2105"/>
      <c r="E94" s="2745"/>
      <c r="F94" s="2104"/>
      <c r="G94" s="2769"/>
      <c r="H94" s="2770"/>
      <c r="I94" s="2771"/>
      <c r="J94" s="2104"/>
      <c r="K94" s="2748"/>
      <c r="L94" s="2748"/>
      <c r="M94" s="2748"/>
      <c r="N94" s="2748"/>
      <c r="O94" s="2748"/>
      <c r="P94" s="2104"/>
      <c r="Q94" s="2104"/>
      <c r="R94" s="2745"/>
      <c r="S94" s="2141"/>
      <c r="T94" s="2769"/>
      <c r="U94" s="2770"/>
      <c r="V94" s="2771"/>
      <c r="W94" s="2104"/>
      <c r="X94" s="2748"/>
      <c r="Y94" s="2748"/>
      <c r="Z94" s="2748"/>
      <c r="AA94" s="2748"/>
      <c r="AB94" s="2748"/>
      <c r="AC94" s="2748"/>
      <c r="AD94" s="2138"/>
      <c r="AE94" s="2138"/>
      <c r="AF94" s="2138"/>
      <c r="AG94" s="2138"/>
      <c r="AH94" s="2138"/>
      <c r="AI94" s="2138"/>
      <c r="AJ94" s="2138"/>
      <c r="AK94" s="2138"/>
      <c r="AL94" s="2138"/>
      <c r="AM94" s="2138"/>
      <c r="AN94" s="2138"/>
      <c r="AO94" s="2138"/>
      <c r="AP94" s="2138"/>
      <c r="AQ94" s="2138"/>
      <c r="AR94" s="2138"/>
      <c r="AS94" s="2138"/>
      <c r="AT94" s="2138"/>
      <c r="AU94" s="2138"/>
      <c r="AV94" s="2138"/>
      <c r="AW94" s="2138"/>
      <c r="AX94" s="2138"/>
      <c r="AY94" s="2138"/>
      <c r="AZ94" s="2138"/>
      <c r="BA94" s="2138"/>
      <c r="BB94" s="2138"/>
      <c r="BC94" s="2138"/>
      <c r="BD94" s="2109"/>
      <c r="BE94" s="2109"/>
      <c r="BF94" s="2099"/>
      <c r="BG94" s="2099"/>
      <c r="BH94" s="2099"/>
      <c r="BI94" s="2099"/>
      <c r="BJ94" s="2109"/>
      <c r="BK94" s="2109"/>
      <c r="BL94" s="2109"/>
      <c r="BM94" s="2108"/>
      <c r="BN94" s="2109"/>
      <c r="BO94" s="2109"/>
      <c r="BP94" s="2108"/>
      <c r="BQ94" s="2108"/>
      <c r="BR94" s="2108"/>
      <c r="BS94" s="2108"/>
      <c r="BT94" s="2108"/>
      <c r="BU94" s="2108"/>
      <c r="BV94" s="2108"/>
      <c r="BW94" s="2108"/>
      <c r="BX94" s="2108"/>
      <c r="BY94" s="2108"/>
      <c r="BZ94" s="2108"/>
      <c r="CA94" s="2108"/>
      <c r="CB94" s="2108"/>
      <c r="CC94" s="2109"/>
      <c r="CD94" s="2045"/>
    </row>
    <row r="95" spans="2:94" s="1945" customFormat="1" ht="32.25" customHeight="1">
      <c r="B95" s="1998"/>
      <c r="C95" s="2108"/>
      <c r="D95" s="2105"/>
      <c r="E95" s="2110"/>
      <c r="F95" s="2104"/>
      <c r="G95" s="2111"/>
      <c r="H95" s="2111"/>
      <c r="I95" s="2111"/>
      <c r="J95" s="2104"/>
      <c r="K95" s="2098"/>
      <c r="L95" s="2098"/>
      <c r="M95" s="2098"/>
      <c r="N95" s="2098"/>
      <c r="O95" s="2098"/>
      <c r="P95" s="2104"/>
      <c r="Q95" s="2104"/>
      <c r="R95" s="2110"/>
      <c r="S95" s="2141"/>
      <c r="T95" s="2142"/>
      <c r="U95" s="2142"/>
      <c r="V95" s="2142"/>
      <c r="W95" s="2104"/>
      <c r="X95" s="2098"/>
      <c r="Y95" s="2098"/>
      <c r="Z95" s="2098"/>
      <c r="AA95" s="2098"/>
      <c r="AB95" s="2098"/>
      <c r="AC95" s="2098"/>
      <c r="AD95" s="2138"/>
      <c r="AE95" s="2138"/>
      <c r="AF95" s="2138"/>
      <c r="AG95" s="2138"/>
      <c r="AH95" s="2138"/>
      <c r="AI95" s="2138"/>
      <c r="AJ95" s="2138"/>
      <c r="AK95" s="2138"/>
      <c r="AL95" s="2138"/>
      <c r="AM95" s="2138"/>
      <c r="AN95" s="2138"/>
      <c r="AO95" s="2138"/>
      <c r="AP95" s="2138"/>
      <c r="AQ95" s="2138"/>
      <c r="AR95" s="2138"/>
      <c r="AS95" s="2138"/>
      <c r="AT95" s="2138"/>
      <c r="AU95" s="2138"/>
      <c r="AV95" s="2138"/>
      <c r="AW95" s="2138"/>
      <c r="AX95" s="2138"/>
      <c r="AY95" s="2138"/>
      <c r="AZ95" s="2138"/>
      <c r="BA95" s="2138"/>
      <c r="BB95" s="2138"/>
      <c r="BC95" s="2138"/>
      <c r="BD95" s="2109"/>
      <c r="BE95" s="2109"/>
      <c r="BF95" s="2099"/>
      <c r="BG95" s="2099"/>
      <c r="BH95" s="2099"/>
      <c r="BI95" s="2099"/>
      <c r="BJ95" s="2109"/>
      <c r="BK95" s="2109"/>
      <c r="BL95" s="2109"/>
      <c r="BM95" s="2108"/>
      <c r="BN95" s="2109"/>
      <c r="BO95" s="2109"/>
      <c r="BP95" s="2108"/>
      <c r="BQ95" s="2108"/>
      <c r="BR95" s="2108"/>
      <c r="BS95" s="2108"/>
      <c r="BT95" s="2108"/>
      <c r="BU95" s="2108"/>
      <c r="BV95" s="2108"/>
      <c r="BW95" s="2108"/>
      <c r="BX95" s="2108"/>
      <c r="BY95" s="2108"/>
      <c r="BZ95" s="2108"/>
      <c r="CA95" s="2108"/>
      <c r="CB95" s="2108"/>
      <c r="CC95" s="2109"/>
      <c r="CD95" s="2045"/>
    </row>
    <row r="96" spans="2:94" s="1945" customFormat="1" ht="42" customHeight="1">
      <c r="B96" s="2112"/>
      <c r="C96" s="2113"/>
      <c r="D96" s="2114" t="s">
        <v>189</v>
      </c>
      <c r="E96" s="2115"/>
      <c r="F96" s="2115"/>
      <c r="G96" s="2115"/>
      <c r="H96" s="2115"/>
      <c r="I96" s="2115"/>
      <c r="J96" s="2115"/>
      <c r="K96" s="2115"/>
      <c r="L96" s="2115"/>
      <c r="M96" s="2115"/>
      <c r="N96" s="2115"/>
      <c r="O96" s="2115"/>
      <c r="P96" s="2115"/>
      <c r="Q96" s="2115"/>
      <c r="R96" s="2115"/>
      <c r="S96" s="2115"/>
      <c r="T96" s="2115"/>
      <c r="U96" s="2115"/>
      <c r="V96" s="2115"/>
      <c r="W96" s="2115"/>
      <c r="X96" s="2115"/>
      <c r="Y96" s="2115"/>
      <c r="Z96" s="2115"/>
      <c r="AA96" s="2115"/>
      <c r="AB96" s="2115"/>
      <c r="AC96" s="2115"/>
      <c r="AD96" s="2115"/>
      <c r="AE96" s="2115"/>
      <c r="AF96" s="2115"/>
      <c r="AG96" s="2115"/>
      <c r="AH96" s="2115"/>
      <c r="AI96" s="2115"/>
      <c r="AJ96" s="2115"/>
      <c r="AK96" s="2115"/>
      <c r="AL96" s="2115"/>
      <c r="AM96" s="2115"/>
      <c r="AN96" s="2115"/>
      <c r="AO96" s="2115"/>
      <c r="AP96" s="2115"/>
      <c r="AQ96" s="2115"/>
      <c r="AR96" s="2115"/>
      <c r="AS96" s="2115"/>
      <c r="AT96" s="2115"/>
      <c r="AU96" s="2115"/>
      <c r="AV96" s="2115"/>
      <c r="AW96" s="2115"/>
      <c r="AX96" s="2115"/>
      <c r="AY96" s="2115"/>
      <c r="AZ96" s="2115"/>
      <c r="BA96" s="2118"/>
      <c r="BB96" s="2113"/>
      <c r="BC96" s="2113"/>
      <c r="BD96" s="2113"/>
      <c r="BE96" s="2113"/>
      <c r="BF96" s="2149"/>
      <c r="BG96" s="2149"/>
      <c r="BH96" s="2149"/>
      <c r="BI96" s="2149"/>
      <c r="BJ96" s="2113"/>
      <c r="BK96" s="2113"/>
      <c r="BL96" s="2113"/>
      <c r="BM96" s="2113"/>
      <c r="BN96" s="2113"/>
      <c r="BO96" s="2113"/>
      <c r="BP96" s="2119"/>
      <c r="BQ96" s="2113"/>
      <c r="BR96" s="2113"/>
      <c r="BS96" s="2113"/>
      <c r="BT96" s="2113"/>
      <c r="BU96" s="2113"/>
      <c r="BV96" s="2113"/>
      <c r="BW96" s="2113"/>
      <c r="BX96" s="2113"/>
      <c r="BY96" s="2113"/>
      <c r="BZ96" s="2113"/>
      <c r="CA96" s="2113"/>
      <c r="CB96" s="2113"/>
      <c r="CC96" s="2113"/>
      <c r="CD96" s="2164"/>
    </row>
    <row r="97" spans="2:82" s="1945" customFormat="1" ht="30.75" customHeight="1">
      <c r="B97" s="2112"/>
      <c r="C97" s="2113"/>
      <c r="D97" s="2115"/>
      <c r="E97" s="2115"/>
      <c r="F97" s="2115"/>
      <c r="G97" s="2115"/>
      <c r="H97" s="2115"/>
      <c r="I97" s="2115"/>
      <c r="J97" s="2115"/>
      <c r="K97" s="2115"/>
      <c r="L97" s="2115"/>
      <c r="M97" s="2115"/>
      <c r="N97" s="2115"/>
      <c r="O97" s="2115"/>
      <c r="P97" s="2115"/>
      <c r="Q97" s="2115"/>
      <c r="R97" s="2115"/>
      <c r="S97" s="2115"/>
      <c r="T97" s="2115"/>
      <c r="U97" s="2115"/>
      <c r="V97" s="2115"/>
      <c r="W97" s="2115"/>
      <c r="X97" s="2115"/>
      <c r="Y97" s="2116" t="s">
        <v>190</v>
      </c>
      <c r="Z97" s="2118"/>
      <c r="AA97" s="2115"/>
      <c r="AB97" s="2115"/>
      <c r="AC97" s="2115"/>
      <c r="AD97" s="2115"/>
      <c r="AE97" s="2116" t="s">
        <v>191</v>
      </c>
      <c r="AF97" s="2118"/>
      <c r="AG97" s="2118"/>
      <c r="AH97" s="2116"/>
      <c r="AI97" s="2120"/>
      <c r="AJ97" s="2120"/>
      <c r="AK97" s="2120"/>
      <c r="AL97" s="2120"/>
      <c r="AM97" s="2120"/>
      <c r="AN97" s="2120"/>
      <c r="AO97" s="2120"/>
      <c r="AP97" s="2120"/>
      <c r="AQ97" s="2116" t="s">
        <v>192</v>
      </c>
      <c r="AR97" s="2120"/>
      <c r="AS97" s="2120"/>
      <c r="AT97" s="2120"/>
      <c r="AU97" s="2120"/>
      <c r="AV97" s="2120"/>
      <c r="AW97" s="2120"/>
      <c r="AX97" s="2120"/>
      <c r="AY97" s="2120"/>
      <c r="AZ97" s="2120"/>
      <c r="BA97" s="2118"/>
      <c r="BB97" s="2113"/>
      <c r="BC97" s="2113"/>
      <c r="BD97" s="2764" t="s">
        <v>193</v>
      </c>
      <c r="BE97" s="2764"/>
      <c r="BF97" s="2764"/>
      <c r="BG97" s="2764"/>
      <c r="BH97" s="2764"/>
      <c r="BI97" s="2764"/>
      <c r="BJ97" s="2764"/>
      <c r="BK97" s="2764"/>
      <c r="BL97" s="2764"/>
      <c r="BM97" s="2764"/>
      <c r="BN97" s="2764"/>
      <c r="BO97" s="2764"/>
      <c r="BP97" s="2764"/>
      <c r="BQ97" s="2113"/>
      <c r="BR97" s="2113"/>
      <c r="BS97" s="2113"/>
      <c r="BT97" s="2113"/>
      <c r="BU97" s="2113"/>
      <c r="BV97" s="2113"/>
      <c r="BW97" s="2113"/>
      <c r="BX97" s="2157" t="s">
        <v>194</v>
      </c>
      <c r="BY97" s="2113"/>
      <c r="BZ97" s="2113"/>
      <c r="CA97" s="2113"/>
      <c r="CB97" s="2113"/>
      <c r="CC97" s="2113"/>
      <c r="CD97" s="2164"/>
    </row>
    <row r="98" spans="2:82" s="1945" customFormat="1" ht="30.75" customHeight="1">
      <c r="B98" s="2112"/>
      <c r="C98" s="2113"/>
      <c r="D98" s="2115"/>
      <c r="E98" s="2115"/>
      <c r="F98" s="2115"/>
      <c r="G98" s="2115"/>
      <c r="H98" s="2115"/>
      <c r="I98" s="2115"/>
      <c r="J98" s="2115"/>
      <c r="K98" s="2115"/>
      <c r="L98" s="2115"/>
      <c r="M98" s="2115"/>
      <c r="N98" s="2115"/>
      <c r="O98" s="2115"/>
      <c r="P98" s="2115"/>
      <c r="Q98" s="2115"/>
      <c r="R98" s="2115"/>
      <c r="S98" s="2115"/>
      <c r="T98" s="2115"/>
      <c r="U98" s="2115"/>
      <c r="V98" s="2115"/>
      <c r="W98" s="2115"/>
      <c r="X98" s="2115"/>
      <c r="Y98" s="2120" t="s">
        <v>195</v>
      </c>
      <c r="Z98" s="2118"/>
      <c r="AA98" s="2115"/>
      <c r="AB98" s="2115"/>
      <c r="AC98" s="2115"/>
      <c r="AD98" s="2115"/>
      <c r="AE98" s="2120" t="s">
        <v>196</v>
      </c>
      <c r="AF98" s="2118"/>
      <c r="AG98" s="2118"/>
      <c r="AH98" s="2116"/>
      <c r="AI98" s="2120"/>
      <c r="AJ98" s="2120"/>
      <c r="AK98" s="2120"/>
      <c r="AL98" s="2120"/>
      <c r="AM98" s="2120"/>
      <c r="AN98" s="2120"/>
      <c r="AO98" s="2120"/>
      <c r="AP98" s="2120"/>
      <c r="AQ98" s="2120" t="s">
        <v>197</v>
      </c>
      <c r="AR98" s="2120"/>
      <c r="AS98" s="2120"/>
      <c r="AT98" s="2120"/>
      <c r="AU98" s="2120"/>
      <c r="AV98" s="2120"/>
      <c r="AW98" s="2120"/>
      <c r="AX98" s="2120"/>
      <c r="AY98" s="2120"/>
      <c r="AZ98" s="2120"/>
      <c r="BA98" s="2118"/>
      <c r="BB98" s="2113"/>
      <c r="BC98" s="2113"/>
      <c r="BD98" s="2765" t="s">
        <v>198</v>
      </c>
      <c r="BE98" s="2765"/>
      <c r="BF98" s="2765"/>
      <c r="BG98" s="2765"/>
      <c r="BH98" s="2765"/>
      <c r="BI98" s="2765"/>
      <c r="BJ98" s="2765"/>
      <c r="BK98" s="2765"/>
      <c r="BL98" s="2765"/>
      <c r="BM98" s="2765"/>
      <c r="BN98" s="2765"/>
      <c r="BO98" s="2765"/>
      <c r="BP98" s="2765"/>
      <c r="BQ98" s="2113"/>
      <c r="BR98" s="2113"/>
      <c r="BS98" s="2113"/>
      <c r="BT98" s="2113"/>
      <c r="BU98" s="2113"/>
      <c r="BV98" s="2113"/>
      <c r="BW98" s="2113"/>
      <c r="BX98" s="2117" t="s">
        <v>194</v>
      </c>
      <c r="BY98" s="2113"/>
      <c r="BZ98" s="2113"/>
      <c r="CA98" s="2113"/>
      <c r="CB98" s="2113"/>
      <c r="CC98" s="2113"/>
      <c r="CD98" s="2164"/>
    </row>
    <row r="99" spans="2:82" s="1945" customFormat="1" ht="15.75" customHeight="1">
      <c r="B99" s="2112"/>
      <c r="C99" s="2113"/>
      <c r="D99" s="2115"/>
      <c r="E99" s="2115"/>
      <c r="F99" s="2115"/>
      <c r="G99" s="2115"/>
      <c r="H99" s="2115"/>
      <c r="I99" s="2115"/>
      <c r="J99" s="2115"/>
      <c r="K99" s="2115"/>
      <c r="L99" s="2115"/>
      <c r="M99" s="2115"/>
      <c r="N99" s="2115"/>
      <c r="O99" s="2115"/>
      <c r="P99" s="2115"/>
      <c r="Q99" s="2115"/>
      <c r="R99" s="2115"/>
      <c r="S99" s="2115"/>
      <c r="T99" s="2115"/>
      <c r="U99" s="2115"/>
      <c r="V99" s="2115"/>
      <c r="W99" s="2115"/>
      <c r="X99" s="2115"/>
      <c r="Y99" s="2115"/>
      <c r="Z99" s="2115"/>
      <c r="AA99" s="2115"/>
      <c r="AB99" s="2115"/>
      <c r="AC99" s="2115"/>
      <c r="AD99" s="2115"/>
      <c r="AE99" s="2120"/>
      <c r="AF99" s="2118"/>
      <c r="AG99" s="2118"/>
      <c r="AH99" s="2120"/>
      <c r="AI99" s="2120"/>
      <c r="AJ99" s="2120"/>
      <c r="AK99" s="2120"/>
      <c r="AL99" s="2120"/>
      <c r="AM99" s="2120"/>
      <c r="AN99" s="2120"/>
      <c r="AO99" s="2120"/>
      <c r="AP99" s="2120"/>
      <c r="AQ99" s="2118"/>
      <c r="AR99" s="2120"/>
      <c r="AS99" s="2120"/>
      <c r="AT99" s="2120"/>
      <c r="AU99" s="2120"/>
      <c r="AV99" s="2120"/>
      <c r="AW99" s="2120"/>
      <c r="AX99" s="2120"/>
      <c r="AY99" s="2120"/>
      <c r="AZ99" s="2120"/>
      <c r="BA99" s="2118"/>
      <c r="BB99" s="2113"/>
      <c r="BC99" s="2113"/>
      <c r="BD99" s="2113"/>
      <c r="BE99" s="2113"/>
      <c r="BF99" s="2149"/>
      <c r="BG99" s="2149"/>
      <c r="BH99" s="2149"/>
      <c r="BI99" s="2149"/>
      <c r="BJ99" s="2113"/>
      <c r="BK99" s="2113"/>
      <c r="BL99" s="2113"/>
      <c r="BM99" s="2113"/>
      <c r="BN99" s="2113"/>
      <c r="BO99" s="2113"/>
      <c r="BP99" s="2119"/>
      <c r="BQ99" s="2113"/>
      <c r="BR99" s="2113"/>
      <c r="BS99" s="2113"/>
      <c r="BT99" s="2113"/>
      <c r="BU99" s="2113"/>
      <c r="BV99" s="2113"/>
      <c r="BW99" s="2113"/>
      <c r="BX99" s="2113"/>
      <c r="BY99" s="2113"/>
      <c r="BZ99" s="2113"/>
      <c r="CA99" s="2113"/>
      <c r="CB99" s="2113"/>
      <c r="CC99" s="2113"/>
      <c r="CD99" s="2164"/>
    </row>
    <row r="100" spans="2:82" s="1945" customFormat="1" ht="32.25" customHeight="1">
      <c r="B100" s="2112"/>
      <c r="C100" s="2113"/>
      <c r="D100" s="2115"/>
      <c r="E100" s="2115"/>
      <c r="F100" s="2115"/>
      <c r="G100" s="2115"/>
      <c r="H100" s="2115"/>
      <c r="I100" s="2115"/>
      <c r="J100" s="2115"/>
      <c r="K100" s="2115"/>
      <c r="L100" s="2115"/>
      <c r="M100" s="2115"/>
      <c r="N100" s="2115"/>
      <c r="O100" s="2115"/>
      <c r="P100" s="2115"/>
      <c r="Q100" s="2115"/>
      <c r="R100" s="2115"/>
      <c r="S100" s="2115"/>
      <c r="T100" s="2115"/>
      <c r="U100" s="2115"/>
      <c r="V100" s="2115"/>
      <c r="W100" s="2115"/>
      <c r="X100" s="2115"/>
      <c r="Y100" s="2115"/>
      <c r="Z100" s="2741" t="s">
        <v>199</v>
      </c>
      <c r="AA100" s="2742"/>
      <c r="AB100" s="2742"/>
      <c r="AC100" s="2742"/>
      <c r="AD100" s="2115"/>
      <c r="AE100" s="2115"/>
      <c r="AF100" s="2115"/>
      <c r="AG100" s="2115"/>
      <c r="AH100" s="2115"/>
      <c r="AI100" s="2741" t="s">
        <v>200</v>
      </c>
      <c r="AJ100" s="2742"/>
      <c r="AK100" s="2742"/>
      <c r="AL100" s="2742"/>
      <c r="AM100" s="2118"/>
      <c r="AN100" s="2115"/>
      <c r="AO100" s="2115"/>
      <c r="AP100" s="2115"/>
      <c r="AQ100" s="2115"/>
      <c r="AR100" s="2118"/>
      <c r="AS100" s="2118"/>
      <c r="AT100" s="2118"/>
      <c r="AU100" s="2741" t="s">
        <v>201</v>
      </c>
      <c r="AV100" s="2742"/>
      <c r="AW100" s="2742"/>
      <c r="AX100" s="2742"/>
      <c r="AY100" s="2118"/>
      <c r="AZ100" s="2118"/>
      <c r="BA100" s="2118"/>
      <c r="BB100" s="2115"/>
      <c r="BC100" s="2115"/>
      <c r="BD100" s="2118"/>
      <c r="BE100" s="2118"/>
      <c r="BF100" s="2118"/>
      <c r="BG100" s="2742"/>
      <c r="BH100" s="2742"/>
      <c r="BI100" s="2742"/>
      <c r="BJ100" s="2742"/>
      <c r="BK100" s="2113"/>
      <c r="BL100" s="2115"/>
      <c r="BM100" s="2115"/>
      <c r="BN100" s="2118"/>
      <c r="BO100" s="2118"/>
      <c r="BP100" s="2118"/>
      <c r="BQ100" s="2741" t="s">
        <v>202</v>
      </c>
      <c r="BR100" s="2742"/>
      <c r="BS100" s="2742"/>
      <c r="BT100" s="2742"/>
      <c r="BU100" s="2118"/>
      <c r="BV100" s="2118"/>
      <c r="BW100" s="2741" t="s">
        <v>203</v>
      </c>
      <c r="BX100" s="2742"/>
      <c r="BY100" s="2742"/>
      <c r="BZ100" s="2742"/>
      <c r="CA100" s="2113"/>
      <c r="CB100" s="2113"/>
      <c r="CC100" s="2118"/>
      <c r="CD100" s="2164"/>
    </row>
    <row r="101" spans="2:82" s="1945" customFormat="1" ht="32.25" customHeight="1">
      <c r="B101" s="2112"/>
      <c r="C101" s="2113"/>
      <c r="D101" s="2116" t="s">
        <v>204</v>
      </c>
      <c r="E101" s="2115"/>
      <c r="F101" s="2115"/>
      <c r="G101" s="2115"/>
      <c r="H101" s="2115"/>
      <c r="I101" s="2115"/>
      <c r="J101" s="2115"/>
      <c r="K101" s="2115"/>
      <c r="L101" s="2115"/>
      <c r="M101" s="2115"/>
      <c r="N101" s="2115"/>
      <c r="O101" s="2115"/>
      <c r="P101" s="2115"/>
      <c r="Q101" s="2115"/>
      <c r="R101" s="2115"/>
      <c r="S101" s="2115"/>
      <c r="T101" s="2115"/>
      <c r="U101" s="2115"/>
      <c r="V101" s="2115"/>
      <c r="W101" s="2115"/>
      <c r="X101" s="2717"/>
      <c r="Y101" s="2718"/>
      <c r="Z101" s="2719"/>
      <c r="AA101" s="2717"/>
      <c r="AB101" s="2718"/>
      <c r="AC101" s="2719"/>
      <c r="AD101" s="2115"/>
      <c r="AE101" s="2115"/>
      <c r="AF101" s="2115"/>
      <c r="AG101" s="2717"/>
      <c r="AH101" s="2718"/>
      <c r="AI101" s="2719"/>
      <c r="AJ101" s="2717"/>
      <c r="AK101" s="2718"/>
      <c r="AL101" s="2719"/>
      <c r="AM101" s="2118"/>
      <c r="AN101" s="2115"/>
      <c r="AO101" s="2115"/>
      <c r="AP101" s="2717"/>
      <c r="AQ101" s="2718"/>
      <c r="AR101" s="2719"/>
      <c r="AS101" s="2717"/>
      <c r="AT101" s="2718"/>
      <c r="AU101" s="2719"/>
      <c r="AV101" s="2717"/>
      <c r="AW101" s="2718"/>
      <c r="AX101" s="2719"/>
      <c r="AY101" s="2118"/>
      <c r="AZ101" s="2118"/>
      <c r="BA101" s="2118"/>
      <c r="BB101" s="2717"/>
      <c r="BC101" s="2718"/>
      <c r="BD101" s="2719"/>
      <c r="BE101" s="2717"/>
      <c r="BF101" s="2718"/>
      <c r="BG101" s="2719"/>
      <c r="BH101" s="2717"/>
      <c r="BI101" s="2718"/>
      <c r="BJ101" s="2719"/>
      <c r="BK101" s="2746" t="s">
        <v>95</v>
      </c>
      <c r="BL101" s="2717"/>
      <c r="BM101" s="2718"/>
      <c r="BN101" s="2719"/>
      <c r="BO101" s="2717"/>
      <c r="BP101" s="2718"/>
      <c r="BQ101" s="2719"/>
      <c r="BR101" s="2717"/>
      <c r="BS101" s="2718"/>
      <c r="BT101" s="2719"/>
      <c r="BU101" s="2118"/>
      <c r="BV101" s="2118"/>
      <c r="BW101" s="2118"/>
      <c r="BX101" s="2717"/>
      <c r="BY101" s="2718"/>
      <c r="BZ101" s="2719"/>
      <c r="CA101" s="2118"/>
      <c r="CB101" s="2118"/>
      <c r="CC101" s="2118"/>
      <c r="CD101" s="2164"/>
    </row>
    <row r="102" spans="2:82" s="1945" customFormat="1" ht="32.25" customHeight="1">
      <c r="B102" s="2112"/>
      <c r="C102" s="2113"/>
      <c r="D102" s="2117" t="s">
        <v>205</v>
      </c>
      <c r="E102" s="2115"/>
      <c r="F102" s="2115"/>
      <c r="G102" s="2115"/>
      <c r="H102" s="2115"/>
      <c r="I102" s="2115"/>
      <c r="J102" s="2115"/>
      <c r="K102" s="2115"/>
      <c r="L102" s="2115"/>
      <c r="M102" s="2115"/>
      <c r="N102" s="2115"/>
      <c r="O102" s="2115"/>
      <c r="P102" s="2115"/>
      <c r="Q102" s="2115"/>
      <c r="R102" s="2115"/>
      <c r="S102" s="2115"/>
      <c r="T102" s="2115"/>
      <c r="U102" s="2115"/>
      <c r="V102" s="2115"/>
      <c r="W102" s="2115"/>
      <c r="X102" s="2720"/>
      <c r="Y102" s="2721"/>
      <c r="Z102" s="2722"/>
      <c r="AA102" s="2720"/>
      <c r="AB102" s="2721"/>
      <c r="AC102" s="2722"/>
      <c r="AD102" s="2115"/>
      <c r="AE102" s="2115"/>
      <c r="AF102" s="2115"/>
      <c r="AG102" s="2720"/>
      <c r="AH102" s="2721"/>
      <c r="AI102" s="2722"/>
      <c r="AJ102" s="2720"/>
      <c r="AK102" s="2721"/>
      <c r="AL102" s="2722"/>
      <c r="AM102" s="2118"/>
      <c r="AN102" s="2115"/>
      <c r="AO102" s="2115"/>
      <c r="AP102" s="2720"/>
      <c r="AQ102" s="2721"/>
      <c r="AR102" s="2722"/>
      <c r="AS102" s="2720"/>
      <c r="AT102" s="2721"/>
      <c r="AU102" s="2722"/>
      <c r="AV102" s="2720"/>
      <c r="AW102" s="2721"/>
      <c r="AX102" s="2722"/>
      <c r="AY102" s="2118"/>
      <c r="AZ102" s="2118"/>
      <c r="BA102" s="2118"/>
      <c r="BB102" s="2720"/>
      <c r="BC102" s="2721"/>
      <c r="BD102" s="2722"/>
      <c r="BE102" s="2720"/>
      <c r="BF102" s="2721"/>
      <c r="BG102" s="2722"/>
      <c r="BH102" s="2720"/>
      <c r="BI102" s="2721"/>
      <c r="BJ102" s="2722"/>
      <c r="BK102" s="2746"/>
      <c r="BL102" s="2720"/>
      <c r="BM102" s="2721"/>
      <c r="BN102" s="2722"/>
      <c r="BO102" s="2720"/>
      <c r="BP102" s="2721"/>
      <c r="BQ102" s="2722"/>
      <c r="BR102" s="2720"/>
      <c r="BS102" s="2721"/>
      <c r="BT102" s="2722"/>
      <c r="BU102" s="2118"/>
      <c r="BV102" s="2118"/>
      <c r="BW102" s="2118"/>
      <c r="BX102" s="2720"/>
      <c r="BY102" s="2721"/>
      <c r="BZ102" s="2722"/>
      <c r="CA102" s="2118"/>
      <c r="CB102" s="2118"/>
      <c r="CC102" s="2118"/>
      <c r="CD102" s="2164"/>
    </row>
    <row r="103" spans="2:82" s="1945" customFormat="1" ht="14.25" customHeight="1">
      <c r="B103" s="2112"/>
      <c r="C103" s="2113"/>
      <c r="D103" s="2118"/>
      <c r="E103" s="2119"/>
      <c r="F103" s="2119"/>
      <c r="G103" s="2119"/>
      <c r="H103" s="2119"/>
      <c r="I103" s="2119"/>
      <c r="J103" s="2119"/>
      <c r="K103" s="2119"/>
      <c r="L103" s="2119"/>
      <c r="M103" s="2119"/>
      <c r="N103" s="2119"/>
      <c r="O103" s="2119"/>
      <c r="P103" s="2119"/>
      <c r="Q103" s="2119"/>
      <c r="R103" s="2119"/>
      <c r="S103" s="2119"/>
      <c r="T103" s="2119"/>
      <c r="U103" s="2119"/>
      <c r="V103" s="2119"/>
      <c r="W103" s="2119"/>
      <c r="X103" s="2119"/>
      <c r="Y103" s="2119"/>
      <c r="Z103" s="2119"/>
      <c r="AA103" s="2119"/>
      <c r="AB103" s="2119"/>
      <c r="AC103" s="2119"/>
      <c r="AD103" s="2119"/>
      <c r="AE103" s="2119"/>
      <c r="AF103" s="2119"/>
      <c r="AG103" s="2119"/>
      <c r="AH103" s="2119"/>
      <c r="AI103" s="2119"/>
      <c r="AJ103" s="2119"/>
      <c r="AK103" s="2119"/>
      <c r="AL103" s="2119"/>
      <c r="AM103" s="2118"/>
      <c r="AN103" s="2113"/>
      <c r="AO103" s="2113"/>
      <c r="AP103" s="2119"/>
      <c r="AQ103" s="2119"/>
      <c r="AR103" s="2119"/>
      <c r="AS103" s="2119"/>
      <c r="AT103" s="2119"/>
      <c r="AU103" s="2119"/>
      <c r="AV103" s="2118"/>
      <c r="AW103" s="2118"/>
      <c r="AX103" s="2145"/>
      <c r="AY103" s="2118"/>
      <c r="AZ103" s="2118"/>
      <c r="BA103" s="2146"/>
      <c r="BB103" s="2119"/>
      <c r="BC103" s="2119"/>
      <c r="BD103" s="2119"/>
      <c r="BE103" s="2119"/>
      <c r="BF103" s="2119"/>
      <c r="BG103" s="2119"/>
      <c r="BH103" s="2118"/>
      <c r="BI103" s="2118"/>
      <c r="BJ103" s="2145"/>
      <c r="BK103" s="2150"/>
      <c r="BL103" s="2119"/>
      <c r="BM103" s="2119"/>
      <c r="BN103" s="2119"/>
      <c r="BO103" s="2119"/>
      <c r="BP103" s="2119"/>
      <c r="BQ103" s="2119"/>
      <c r="BR103" s="2118"/>
      <c r="BS103" s="2118"/>
      <c r="BT103" s="2145"/>
      <c r="BU103" s="2118"/>
      <c r="BV103" s="2118"/>
      <c r="BW103" s="2118"/>
      <c r="BX103" s="2118"/>
      <c r="BY103" s="2149"/>
      <c r="BZ103" s="2149"/>
      <c r="CA103" s="2118"/>
      <c r="CB103" s="2118"/>
      <c r="CC103" s="2149"/>
      <c r="CD103" s="2164"/>
    </row>
    <row r="104" spans="2:82" s="1945" customFormat="1" ht="32.25" customHeight="1">
      <c r="B104" s="2112"/>
      <c r="C104" s="2113"/>
      <c r="D104" s="2120"/>
      <c r="E104" s="2120"/>
      <c r="F104" s="2120"/>
      <c r="G104" s="2120"/>
      <c r="H104" s="2120"/>
      <c r="I104" s="2120"/>
      <c r="J104" s="2120"/>
      <c r="K104" s="2120"/>
      <c r="L104" s="2120"/>
      <c r="M104" s="2120"/>
      <c r="N104" s="2120"/>
      <c r="O104" s="2120"/>
      <c r="P104" s="2120"/>
      <c r="Q104" s="2120"/>
      <c r="R104" s="2120"/>
      <c r="S104" s="2120"/>
      <c r="T104" s="2120"/>
      <c r="U104" s="2120"/>
      <c r="V104" s="2120"/>
      <c r="W104" s="2120"/>
      <c r="X104" s="2120"/>
      <c r="Y104" s="2120"/>
      <c r="Z104" s="2741" t="s">
        <v>206</v>
      </c>
      <c r="AA104" s="2742"/>
      <c r="AB104" s="2742"/>
      <c r="AC104" s="2742"/>
      <c r="AD104" s="2113"/>
      <c r="AE104" s="2113"/>
      <c r="AF104" s="2113"/>
      <c r="AG104" s="2120"/>
      <c r="AH104" s="2120"/>
      <c r="AI104" s="2741" t="s">
        <v>207</v>
      </c>
      <c r="AJ104" s="2742"/>
      <c r="AK104" s="2742"/>
      <c r="AL104" s="2742"/>
      <c r="AM104" s="2118"/>
      <c r="AN104" s="2113"/>
      <c r="AO104" s="2113"/>
      <c r="AP104" s="2120"/>
      <c r="AQ104" s="2120"/>
      <c r="AR104" s="2118"/>
      <c r="AS104" s="2118"/>
      <c r="AT104" s="2118"/>
      <c r="AU104" s="2741" t="s">
        <v>208</v>
      </c>
      <c r="AV104" s="2742"/>
      <c r="AW104" s="2742"/>
      <c r="AX104" s="2742"/>
      <c r="AY104" s="2118"/>
      <c r="AZ104" s="2118"/>
      <c r="BA104" s="2147"/>
      <c r="BB104" s="2120"/>
      <c r="BC104" s="2120"/>
      <c r="BD104" s="2118"/>
      <c r="BE104" s="2118"/>
      <c r="BF104" s="2118"/>
      <c r="BG104" s="2742"/>
      <c r="BH104" s="2742"/>
      <c r="BI104" s="2742"/>
      <c r="BJ104" s="2742"/>
      <c r="BK104" s="2150"/>
      <c r="BL104" s="2120"/>
      <c r="BM104" s="2120"/>
      <c r="BN104" s="2118"/>
      <c r="BO104" s="2118"/>
      <c r="BP104" s="2118"/>
      <c r="BQ104" s="2741" t="s">
        <v>209</v>
      </c>
      <c r="BR104" s="2742"/>
      <c r="BS104" s="2742"/>
      <c r="BT104" s="2742"/>
      <c r="BU104" s="2118"/>
      <c r="BV104" s="2118"/>
      <c r="BW104" s="2741" t="s">
        <v>210</v>
      </c>
      <c r="BX104" s="2742"/>
      <c r="BY104" s="2742"/>
      <c r="BZ104" s="2742"/>
      <c r="CA104" s="2118"/>
      <c r="CB104" s="2118"/>
      <c r="CC104" s="2149"/>
      <c r="CD104" s="2164"/>
    </row>
    <row r="105" spans="2:82" s="1886" customFormat="1" ht="32.25" customHeight="1">
      <c r="B105" s="2121"/>
      <c r="C105" s="2122"/>
      <c r="D105" s="2123" t="s">
        <v>211</v>
      </c>
      <c r="E105" s="2122"/>
      <c r="F105" s="2122"/>
      <c r="G105" s="2122"/>
      <c r="H105" s="2122"/>
      <c r="I105" s="2122"/>
      <c r="J105" s="2122"/>
      <c r="K105" s="2122"/>
      <c r="L105" s="2122"/>
      <c r="M105" s="2122"/>
      <c r="N105" s="2122"/>
      <c r="O105" s="2122"/>
      <c r="P105" s="2122"/>
      <c r="Q105" s="2122"/>
      <c r="R105" s="2122"/>
      <c r="S105" s="2122"/>
      <c r="T105" s="2122"/>
      <c r="U105" s="2122"/>
      <c r="V105" s="2122"/>
      <c r="W105" s="2122"/>
      <c r="X105" s="2717"/>
      <c r="Y105" s="2718"/>
      <c r="Z105" s="2719"/>
      <c r="AA105" s="2717"/>
      <c r="AB105" s="2718"/>
      <c r="AC105" s="2719"/>
      <c r="AD105" s="2122"/>
      <c r="AE105" s="2122"/>
      <c r="AF105" s="2122"/>
      <c r="AG105" s="2717"/>
      <c r="AH105" s="2718"/>
      <c r="AI105" s="2719"/>
      <c r="AJ105" s="2717"/>
      <c r="AK105" s="2718"/>
      <c r="AL105" s="2719"/>
      <c r="AM105" s="2122"/>
      <c r="AN105" s="2122"/>
      <c r="AO105" s="2122"/>
      <c r="AP105" s="2717"/>
      <c r="AQ105" s="2718"/>
      <c r="AR105" s="2719"/>
      <c r="AS105" s="2717"/>
      <c r="AT105" s="2718"/>
      <c r="AU105" s="2719"/>
      <c r="AV105" s="2717"/>
      <c r="AW105" s="2718"/>
      <c r="AX105" s="2719"/>
      <c r="AY105" s="2122"/>
      <c r="AZ105" s="2122"/>
      <c r="BA105" s="2122"/>
      <c r="BB105" s="2717"/>
      <c r="BC105" s="2718"/>
      <c r="BD105" s="2719"/>
      <c r="BE105" s="2717"/>
      <c r="BF105" s="2718"/>
      <c r="BG105" s="2719"/>
      <c r="BH105" s="2717"/>
      <c r="BI105" s="2718"/>
      <c r="BJ105" s="2719"/>
      <c r="BK105" s="2746" t="s">
        <v>95</v>
      </c>
      <c r="BL105" s="2717"/>
      <c r="BM105" s="2718"/>
      <c r="BN105" s="2719"/>
      <c r="BO105" s="2717"/>
      <c r="BP105" s="2718"/>
      <c r="BQ105" s="2719"/>
      <c r="BR105" s="2717"/>
      <c r="BS105" s="2718"/>
      <c r="BT105" s="2719"/>
      <c r="BU105" s="2122"/>
      <c r="BV105" s="2122"/>
      <c r="BW105" s="2122"/>
      <c r="BX105" s="2717"/>
      <c r="BY105" s="2718"/>
      <c r="BZ105" s="2719"/>
      <c r="CA105" s="2122"/>
      <c r="CB105" s="2122"/>
      <c r="CC105" s="2165"/>
      <c r="CD105" s="2166"/>
    </row>
    <row r="106" spans="2:82" s="1886" customFormat="1" ht="32.25" customHeight="1">
      <c r="B106" s="2121"/>
      <c r="C106" s="2122"/>
      <c r="D106" s="2124" t="s">
        <v>212</v>
      </c>
      <c r="E106" s="2122"/>
      <c r="F106" s="2122"/>
      <c r="G106" s="2122"/>
      <c r="H106" s="2122"/>
      <c r="I106" s="2122"/>
      <c r="J106" s="2122"/>
      <c r="K106" s="2122"/>
      <c r="L106" s="2122"/>
      <c r="M106" s="2122"/>
      <c r="N106" s="2122"/>
      <c r="O106" s="2122"/>
      <c r="P106" s="2122"/>
      <c r="Q106" s="2122"/>
      <c r="R106" s="2122"/>
      <c r="S106" s="2122"/>
      <c r="T106" s="2122"/>
      <c r="U106" s="2122"/>
      <c r="V106" s="2122"/>
      <c r="W106" s="2122"/>
      <c r="X106" s="2720"/>
      <c r="Y106" s="2721"/>
      <c r="Z106" s="2722"/>
      <c r="AA106" s="2720"/>
      <c r="AB106" s="2721"/>
      <c r="AC106" s="2722"/>
      <c r="AD106" s="2122"/>
      <c r="AE106" s="2122"/>
      <c r="AF106" s="2122"/>
      <c r="AG106" s="2720"/>
      <c r="AH106" s="2721"/>
      <c r="AI106" s="2722"/>
      <c r="AJ106" s="2720"/>
      <c r="AK106" s="2721"/>
      <c r="AL106" s="2722"/>
      <c r="AM106" s="2122"/>
      <c r="AN106" s="2122"/>
      <c r="AO106" s="2122"/>
      <c r="AP106" s="2720"/>
      <c r="AQ106" s="2721"/>
      <c r="AR106" s="2722"/>
      <c r="AS106" s="2720"/>
      <c r="AT106" s="2721"/>
      <c r="AU106" s="2722"/>
      <c r="AV106" s="2720"/>
      <c r="AW106" s="2721"/>
      <c r="AX106" s="2722"/>
      <c r="AY106" s="2122"/>
      <c r="AZ106" s="2122"/>
      <c r="BA106" s="2122"/>
      <c r="BB106" s="2720"/>
      <c r="BC106" s="2721"/>
      <c r="BD106" s="2722"/>
      <c r="BE106" s="2720"/>
      <c r="BF106" s="2721"/>
      <c r="BG106" s="2722"/>
      <c r="BH106" s="2720"/>
      <c r="BI106" s="2721"/>
      <c r="BJ106" s="2722"/>
      <c r="BK106" s="2746"/>
      <c r="BL106" s="2720"/>
      <c r="BM106" s="2721"/>
      <c r="BN106" s="2722"/>
      <c r="BO106" s="2720"/>
      <c r="BP106" s="2721"/>
      <c r="BQ106" s="2722"/>
      <c r="BR106" s="2720"/>
      <c r="BS106" s="2721"/>
      <c r="BT106" s="2722"/>
      <c r="BU106" s="2122"/>
      <c r="BV106" s="2122"/>
      <c r="BW106" s="2122"/>
      <c r="BX106" s="2720"/>
      <c r="BY106" s="2721"/>
      <c r="BZ106" s="2722"/>
      <c r="CA106" s="2122"/>
      <c r="CB106" s="2122"/>
      <c r="CC106" s="2165"/>
      <c r="CD106" s="2166"/>
    </row>
    <row r="107" spans="2:82" s="1887" customFormat="1" ht="32.25" customHeight="1">
      <c r="B107" s="2125"/>
      <c r="C107" s="2126"/>
      <c r="D107" s="2126"/>
      <c r="E107" s="2127"/>
      <c r="F107" s="2126"/>
      <c r="G107" s="2127"/>
      <c r="H107" s="2127"/>
      <c r="I107" s="2127"/>
      <c r="J107" s="2127"/>
      <c r="K107" s="2127"/>
      <c r="L107" s="2127"/>
      <c r="M107" s="2127"/>
      <c r="N107" s="2127"/>
      <c r="O107" s="2127"/>
      <c r="P107" s="2127"/>
      <c r="Q107" s="2127"/>
      <c r="R107" s="2127"/>
      <c r="S107" s="2127"/>
      <c r="T107" s="2127"/>
      <c r="U107" s="2127"/>
      <c r="V107" s="2127"/>
      <c r="W107" s="2127"/>
      <c r="X107" s="2127"/>
      <c r="Y107" s="2127"/>
      <c r="Z107" s="2127"/>
      <c r="AA107" s="2127"/>
      <c r="AB107" s="2127"/>
      <c r="AC107" s="2127"/>
      <c r="AD107" s="2127"/>
      <c r="AE107" s="2127"/>
      <c r="AF107" s="2127"/>
      <c r="AG107" s="2127"/>
      <c r="AH107" s="2127"/>
      <c r="AI107" s="2127"/>
      <c r="AJ107" s="2127"/>
      <c r="AK107" s="2127"/>
      <c r="AL107" s="2127"/>
      <c r="AM107" s="2127"/>
      <c r="AN107" s="2127"/>
      <c r="AO107" s="2127"/>
      <c r="AP107" s="2127"/>
      <c r="AQ107" s="2127"/>
      <c r="AR107" s="2127"/>
      <c r="AS107" s="2127"/>
      <c r="AT107" s="2127"/>
      <c r="AU107" s="2127"/>
      <c r="AV107" s="2127"/>
      <c r="AW107" s="2127"/>
      <c r="AX107" s="2127"/>
      <c r="AY107" s="2127"/>
      <c r="AZ107" s="2127"/>
      <c r="BA107" s="2127"/>
      <c r="BB107" s="2127"/>
      <c r="BC107" s="2127"/>
      <c r="BD107" s="2127"/>
      <c r="BE107" s="2127"/>
      <c r="BF107" s="2127"/>
      <c r="BG107" s="2127"/>
      <c r="BH107" s="2127"/>
      <c r="BI107" s="2127"/>
      <c r="BJ107" s="2151"/>
      <c r="BK107" s="2151"/>
      <c r="BL107" s="2151"/>
      <c r="BM107" s="2152"/>
      <c r="BN107" s="2152"/>
      <c r="BO107" s="2152"/>
      <c r="BP107" s="2151"/>
      <c r="BQ107" s="2153"/>
      <c r="BR107" s="2151"/>
      <c r="BS107" s="2151"/>
      <c r="BT107" s="2154"/>
      <c r="BU107" s="2158"/>
      <c r="BV107" s="2158"/>
      <c r="BW107" s="2158"/>
      <c r="BX107" s="2158"/>
      <c r="BY107" s="2152"/>
      <c r="BZ107" s="2152"/>
      <c r="CA107" s="2152"/>
      <c r="CB107" s="2151"/>
      <c r="CC107" s="2153"/>
      <c r="CD107" s="2167"/>
    </row>
    <row r="108" spans="2:82" ht="32.25" customHeight="1">
      <c r="B108" s="1900"/>
      <c r="C108" s="2094"/>
      <c r="D108" s="2096"/>
      <c r="E108" s="2096"/>
      <c r="F108" s="2096"/>
      <c r="G108" s="2097"/>
      <c r="H108" s="2097"/>
      <c r="I108" s="2139"/>
      <c r="J108" s="2139"/>
      <c r="K108" s="2139"/>
      <c r="L108" s="2139"/>
      <c r="M108" s="2139"/>
      <c r="N108" s="2139"/>
      <c r="O108" s="2139"/>
      <c r="P108" s="2139"/>
      <c r="Q108" s="2139"/>
      <c r="R108" s="2139"/>
      <c r="S108" s="2139"/>
      <c r="T108" s="2139"/>
      <c r="U108" s="2139"/>
      <c r="V108" s="2139"/>
      <c r="W108" s="2139"/>
      <c r="X108" s="2139"/>
      <c r="Y108" s="2139"/>
      <c r="Z108" s="2139"/>
      <c r="AA108" s="2139"/>
      <c r="AB108" s="2139"/>
      <c r="AC108" s="2139"/>
      <c r="AD108" s="2139"/>
      <c r="AE108" s="2139"/>
      <c r="AF108" s="2139"/>
      <c r="AG108" s="2139"/>
      <c r="AH108" s="2139"/>
      <c r="AI108" s="2139"/>
      <c r="AJ108" s="2139"/>
      <c r="AK108" s="2139"/>
      <c r="AL108" s="2139"/>
      <c r="AM108" s="2139"/>
      <c r="AN108" s="2139"/>
      <c r="AO108" s="2139"/>
      <c r="AP108" s="2139"/>
      <c r="AQ108" s="2139"/>
      <c r="AR108" s="2139"/>
      <c r="AS108" s="2139"/>
      <c r="AT108" s="2139"/>
      <c r="AU108" s="2139"/>
      <c r="AV108" s="2139"/>
      <c r="AW108" s="2139"/>
      <c r="AX108" s="2139"/>
      <c r="AY108" s="2139"/>
      <c r="AZ108" s="2139"/>
      <c r="BA108" s="2139"/>
      <c r="BB108" s="2139"/>
      <c r="BC108" s="2139"/>
      <c r="BD108" s="2139"/>
      <c r="BE108" s="2139"/>
      <c r="BF108" s="2139"/>
      <c r="BG108" s="2139"/>
      <c r="BH108" s="2139"/>
      <c r="BI108" s="2139"/>
      <c r="BJ108" s="2139"/>
      <c r="BK108" s="2139"/>
      <c r="BL108" s="2139"/>
      <c r="BM108" s="2139"/>
      <c r="BN108" s="2139"/>
      <c r="BO108" s="2139"/>
      <c r="BP108" s="2139"/>
      <c r="BQ108" s="2139"/>
      <c r="BR108" s="2139"/>
      <c r="BS108" s="2139"/>
      <c r="BT108" s="2139"/>
      <c r="BU108" s="2139"/>
      <c r="BV108" s="2139"/>
      <c r="BW108" s="2139"/>
      <c r="BX108" s="2139"/>
      <c r="BY108" s="2139"/>
      <c r="BZ108" s="2139"/>
      <c r="CA108" s="2139"/>
      <c r="CB108" s="2139"/>
      <c r="CC108" s="2094"/>
      <c r="CD108" s="1981"/>
    </row>
    <row r="109" spans="2:82" s="1886" customFormat="1" ht="32.25" customHeight="1">
      <c r="B109" s="1905"/>
      <c r="C109" s="2128"/>
      <c r="D109" s="2128"/>
      <c r="E109" s="2128"/>
      <c r="F109" s="2128"/>
      <c r="G109" s="2129"/>
      <c r="H109" s="2129"/>
      <c r="I109" s="2129"/>
      <c r="J109" s="2129"/>
      <c r="K109" s="2129"/>
      <c r="L109" s="2129"/>
      <c r="M109" s="2129"/>
      <c r="N109" s="2129"/>
      <c r="O109" s="2129"/>
      <c r="P109" s="2129"/>
      <c r="Q109" s="2129"/>
      <c r="R109" s="2129"/>
      <c r="S109" s="2129"/>
      <c r="T109" s="2129"/>
      <c r="U109" s="2129"/>
      <c r="V109" s="2129"/>
      <c r="W109" s="2129"/>
      <c r="X109" s="2129"/>
      <c r="Y109" s="2129"/>
      <c r="Z109" s="2129"/>
      <c r="AA109" s="2129"/>
      <c r="AB109" s="2129"/>
      <c r="AC109" s="2129"/>
      <c r="AD109" s="2129"/>
      <c r="AE109" s="2129"/>
      <c r="AF109" s="2129"/>
      <c r="AG109" s="2129"/>
      <c r="AH109" s="2129"/>
      <c r="AI109" s="2129"/>
      <c r="AJ109" s="2129"/>
      <c r="AK109" s="2129"/>
      <c r="AL109" s="2129"/>
      <c r="AM109" s="2129"/>
      <c r="AN109" s="2129"/>
      <c r="AO109" s="2129"/>
      <c r="AP109" s="2129"/>
      <c r="AQ109" s="2129"/>
      <c r="AR109" s="2129"/>
      <c r="AS109" s="2129"/>
      <c r="AT109" s="2128"/>
      <c r="AU109" s="2128"/>
      <c r="AV109" s="2128"/>
      <c r="AW109" s="2128"/>
      <c r="AX109" s="2128"/>
      <c r="AY109" s="2128"/>
      <c r="AZ109" s="2128"/>
      <c r="BA109" s="2128"/>
      <c r="BB109" s="2128"/>
      <c r="BC109" s="2128"/>
      <c r="BD109" s="2128"/>
      <c r="BE109" s="2128"/>
      <c r="BF109" s="2128"/>
      <c r="BG109" s="2128"/>
      <c r="BH109" s="2128"/>
      <c r="BI109" s="2128"/>
      <c r="BJ109" s="2128"/>
      <c r="BK109" s="2128"/>
      <c r="BL109" s="2128"/>
      <c r="BM109" s="2128"/>
      <c r="BN109" s="2128"/>
      <c r="BO109" s="2128"/>
      <c r="BP109" s="2128"/>
      <c r="BQ109" s="2128"/>
      <c r="BR109" s="2128"/>
      <c r="BS109" s="2128"/>
      <c r="BT109" s="2128"/>
      <c r="BU109" s="2128"/>
      <c r="BV109" s="2128"/>
      <c r="BW109" s="2128"/>
      <c r="BX109" s="2128"/>
      <c r="BY109" s="2128"/>
      <c r="BZ109" s="2128"/>
      <c r="CA109" s="2128"/>
      <c r="CB109" s="2128"/>
      <c r="CC109" s="2128"/>
      <c r="CD109" s="1982"/>
    </row>
    <row r="110" spans="2:82" ht="30" customHeight="1">
      <c r="B110" s="1910"/>
      <c r="C110" s="2130">
        <v>1.8</v>
      </c>
      <c r="D110" s="2131" t="s">
        <v>213</v>
      </c>
      <c r="E110" s="2128"/>
      <c r="F110" s="2128"/>
      <c r="G110" s="2128"/>
      <c r="H110" s="2128"/>
      <c r="I110" s="2128"/>
      <c r="J110" s="2128"/>
      <c r="K110" s="2128"/>
      <c r="L110" s="2128"/>
      <c r="M110" s="2128"/>
      <c r="N110" s="2128"/>
      <c r="O110" s="2128"/>
      <c r="P110" s="2128"/>
      <c r="Q110" s="2128"/>
      <c r="R110" s="2128"/>
      <c r="S110" s="2128"/>
      <c r="T110" s="2128"/>
      <c r="U110" s="2128"/>
      <c r="V110" s="2128"/>
      <c r="W110" s="2128"/>
      <c r="X110" s="2128"/>
      <c r="Y110" s="2128"/>
      <c r="Z110" s="2128"/>
      <c r="AA110" s="2128"/>
      <c r="AB110" s="2128"/>
      <c r="AC110" s="2128"/>
      <c r="AD110" s="2128"/>
      <c r="AE110" s="2128"/>
      <c r="AF110" s="2128"/>
      <c r="AG110" s="2128"/>
      <c r="AH110" s="2128"/>
      <c r="AI110" s="2128"/>
      <c r="AJ110" s="2128"/>
      <c r="AK110" s="2128"/>
      <c r="AL110" s="2128"/>
      <c r="AM110" s="2128"/>
      <c r="AN110" s="2128"/>
      <c r="AO110" s="2128"/>
      <c r="AP110" s="2128"/>
      <c r="AQ110" s="2128"/>
      <c r="AR110" s="2128"/>
      <c r="AS110" s="2128"/>
      <c r="AT110" s="2128"/>
      <c r="AU110" s="2128"/>
      <c r="AV110" s="2128"/>
      <c r="AW110" s="2128"/>
      <c r="AX110" s="2109"/>
      <c r="AY110" s="2109"/>
      <c r="AZ110" s="2094"/>
      <c r="BA110" s="2094"/>
      <c r="BB110" s="2094"/>
      <c r="BC110" s="2094"/>
      <c r="BD110" s="2094"/>
      <c r="BE110" s="2094"/>
      <c r="BF110" s="2094"/>
      <c r="BG110" s="2094"/>
      <c r="BH110" s="2094"/>
      <c r="BI110" s="2094"/>
      <c r="BJ110" s="2094"/>
      <c r="BK110" s="2094"/>
      <c r="BL110" s="2140"/>
      <c r="BM110" s="2140"/>
      <c r="BN110" s="2140"/>
      <c r="BO110" s="2140"/>
      <c r="BP110" s="2094"/>
      <c r="BQ110" s="2094"/>
      <c r="BR110" s="2094"/>
      <c r="BS110" s="2094"/>
      <c r="BT110" s="2094"/>
      <c r="BU110" s="2094"/>
      <c r="BV110" s="2094"/>
      <c r="BW110" s="2094"/>
      <c r="BX110" s="2094"/>
      <c r="BY110" s="2159"/>
      <c r="BZ110" s="2094"/>
      <c r="CA110" s="2160"/>
      <c r="CB110" s="2094"/>
      <c r="CC110" s="2094"/>
      <c r="CD110" s="1981"/>
    </row>
    <row r="111" spans="2:82" ht="30" customHeight="1">
      <c r="B111" s="1910"/>
      <c r="C111" s="2094"/>
      <c r="D111" s="2132" t="s">
        <v>214</v>
      </c>
      <c r="E111" s="2128"/>
      <c r="F111" s="2128"/>
      <c r="G111" s="2128"/>
      <c r="H111" s="2128"/>
      <c r="I111" s="2128"/>
      <c r="J111" s="2128"/>
      <c r="K111" s="2128"/>
      <c r="L111" s="2128"/>
      <c r="M111" s="2128"/>
      <c r="N111" s="2128"/>
      <c r="O111" s="2128"/>
      <c r="P111" s="2128"/>
      <c r="Q111" s="2128"/>
      <c r="R111" s="2128"/>
      <c r="S111" s="2128"/>
      <c r="T111" s="2128"/>
      <c r="U111" s="2128"/>
      <c r="V111" s="2128"/>
      <c r="W111" s="2128"/>
      <c r="X111" s="2128"/>
      <c r="Y111" s="2128"/>
      <c r="Z111" s="2128"/>
      <c r="AA111" s="2128"/>
      <c r="AB111" s="2128"/>
      <c r="AC111" s="2128"/>
      <c r="AD111" s="2128"/>
      <c r="AE111" s="2128"/>
      <c r="AF111" s="2128"/>
      <c r="AG111" s="2128"/>
      <c r="AH111" s="2128"/>
      <c r="AI111" s="2128"/>
      <c r="AJ111" s="2128"/>
      <c r="AK111" s="2128"/>
      <c r="AL111" s="2128"/>
      <c r="AM111" s="2128"/>
      <c r="AN111" s="2128"/>
      <c r="AO111" s="2128"/>
      <c r="AP111" s="2128"/>
      <c r="AQ111" s="2128"/>
      <c r="AR111" s="2128"/>
      <c r="AS111" s="2128"/>
      <c r="AT111" s="2128"/>
      <c r="AU111" s="2128"/>
      <c r="AV111" s="2128"/>
      <c r="AW111" s="2128"/>
      <c r="AX111" s="2128"/>
      <c r="AY111" s="2109"/>
      <c r="AZ111" s="2094"/>
      <c r="BA111" s="2094"/>
      <c r="BB111" s="2094"/>
      <c r="BC111" s="2094"/>
      <c r="BD111" s="2094"/>
      <c r="BE111" s="2094"/>
      <c r="BF111" s="2094"/>
      <c r="BG111" s="2094"/>
      <c r="BH111" s="2094"/>
      <c r="BI111" s="2094"/>
      <c r="BJ111" s="2142"/>
      <c r="BK111" s="2142"/>
      <c r="BL111" s="2142"/>
      <c r="BM111" s="2140"/>
      <c r="BN111" s="2140"/>
      <c r="BO111" s="2140"/>
      <c r="BP111" s="2094"/>
      <c r="BQ111" s="2094"/>
      <c r="BR111" s="2094"/>
      <c r="BS111" s="2108"/>
      <c r="BT111" s="2155"/>
      <c r="BU111" s="2102"/>
      <c r="BV111" s="2161"/>
      <c r="BW111" s="2161"/>
      <c r="BX111" s="2161"/>
      <c r="BY111" s="2161"/>
      <c r="BZ111" s="2161"/>
      <c r="CA111" s="2161"/>
      <c r="CB111" s="2094"/>
      <c r="CC111" s="2168"/>
      <c r="CD111" s="1981"/>
    </row>
    <row r="112" spans="2:82" ht="27.75">
      <c r="B112" s="1910"/>
      <c r="C112" s="2094"/>
      <c r="D112" s="2094"/>
      <c r="E112" s="2094"/>
      <c r="F112" s="2094"/>
      <c r="G112" s="2094"/>
      <c r="H112" s="2094"/>
      <c r="I112" s="2094"/>
      <c r="J112" s="2094"/>
      <c r="K112" s="2094"/>
      <c r="L112" s="2094"/>
      <c r="M112" s="2094"/>
      <c r="N112" s="2094"/>
      <c r="O112" s="2094"/>
      <c r="P112" s="2094"/>
      <c r="Q112" s="2094"/>
      <c r="R112" s="2094"/>
      <c r="S112" s="2094"/>
      <c r="T112" s="2094"/>
      <c r="U112" s="2094"/>
      <c r="V112" s="2094"/>
      <c r="W112" s="2094"/>
      <c r="X112" s="2094"/>
      <c r="Y112" s="2094"/>
      <c r="Z112" s="2094"/>
      <c r="AA112" s="2094"/>
      <c r="AB112" s="2094"/>
      <c r="AC112" s="2094"/>
      <c r="AD112" s="2094"/>
      <c r="AE112" s="2094"/>
      <c r="AF112" s="2094"/>
      <c r="AG112" s="2094"/>
      <c r="AH112" s="2094"/>
      <c r="AI112" s="2094"/>
      <c r="AJ112" s="2094"/>
      <c r="AK112" s="2094"/>
      <c r="AL112" s="2094"/>
      <c r="AM112" s="2094"/>
      <c r="AN112" s="2094"/>
      <c r="AO112" s="2094"/>
      <c r="AP112" s="2094"/>
      <c r="AQ112" s="2094"/>
      <c r="AR112" s="2094"/>
      <c r="AS112" s="2094"/>
      <c r="AT112" s="2094"/>
      <c r="AU112" s="2094"/>
      <c r="AV112" s="2094"/>
      <c r="AW112" s="2094"/>
      <c r="AX112" s="2128"/>
      <c r="AY112" s="2109"/>
      <c r="AZ112" s="2094"/>
      <c r="BA112" s="2094"/>
      <c r="BB112" s="2094"/>
      <c r="BC112" s="2094"/>
      <c r="BD112" s="2094"/>
      <c r="BE112" s="2094"/>
      <c r="BF112" s="2094"/>
      <c r="BG112" s="2094"/>
      <c r="BH112" s="2094"/>
      <c r="BI112" s="2094"/>
      <c r="BJ112" s="2142"/>
      <c r="BK112" s="2142"/>
      <c r="BL112" s="2142"/>
      <c r="BM112" s="2140"/>
      <c r="BN112" s="2140"/>
      <c r="BO112" s="2140"/>
      <c r="BP112" s="2094"/>
      <c r="BQ112" s="2094"/>
      <c r="BR112" s="2094"/>
      <c r="BS112" s="2108"/>
      <c r="BT112" s="2135"/>
      <c r="BU112" s="2161"/>
      <c r="BV112" s="2161"/>
      <c r="BW112" s="2161"/>
      <c r="BX112" s="2161"/>
      <c r="BY112" s="2161"/>
      <c r="BZ112" s="2161"/>
      <c r="CA112" s="2161"/>
      <c r="CB112" s="2094"/>
      <c r="CC112" s="2169"/>
      <c r="CD112" s="1981"/>
    </row>
    <row r="113" spans="2:110" ht="27.75">
      <c r="B113" s="1910"/>
      <c r="C113" s="2094"/>
      <c r="D113" s="2723"/>
      <c r="E113" s="2724"/>
      <c r="F113" s="2725"/>
      <c r="I113" s="4612">
        <v>91011</v>
      </c>
      <c r="J113" s="4612"/>
      <c r="K113" s="4612"/>
      <c r="L113" s="4612"/>
      <c r="M113" s="2134" t="s">
        <v>215</v>
      </c>
      <c r="N113" s="2133"/>
      <c r="O113" s="2133"/>
      <c r="P113" s="2133"/>
      <c r="Q113" s="2133"/>
      <c r="R113" s="2094"/>
      <c r="S113" s="2094"/>
      <c r="T113" s="2094"/>
      <c r="U113" s="2094"/>
      <c r="V113" s="2094"/>
      <c r="W113" s="2133"/>
      <c r="X113" s="2133"/>
      <c r="Y113" s="2133"/>
      <c r="Z113" s="2133"/>
      <c r="AA113" s="2133"/>
      <c r="AB113" s="2133"/>
      <c r="AC113" s="2133"/>
      <c r="AD113" s="2133"/>
      <c r="AE113" s="2133"/>
      <c r="AF113" s="2133"/>
      <c r="AG113" s="2133"/>
      <c r="AH113" s="2133"/>
      <c r="AI113" s="2133"/>
      <c r="AJ113" s="2133"/>
      <c r="AK113" s="2133"/>
      <c r="AL113" s="2108"/>
      <c r="AM113" s="2108"/>
      <c r="AN113" s="2108"/>
      <c r="AO113" s="2109"/>
      <c r="AP113" s="2109"/>
      <c r="AQ113" s="2109"/>
      <c r="AR113" s="2109"/>
      <c r="AS113" s="2109"/>
      <c r="AT113" s="2109"/>
      <c r="AU113" s="2109"/>
      <c r="AV113" s="2109"/>
      <c r="AW113" s="2109"/>
      <c r="AX113" s="2109"/>
      <c r="AY113" s="2109"/>
      <c r="AZ113" s="2094"/>
      <c r="BA113" s="2094"/>
      <c r="BB113" s="2094"/>
      <c r="BC113" s="2094"/>
      <c r="BD113" s="2094"/>
      <c r="BE113" s="2094"/>
      <c r="BF113" s="2094"/>
      <c r="BG113" s="2094"/>
      <c r="BH113" s="2094"/>
      <c r="BI113" s="2094"/>
      <c r="BJ113" s="2094"/>
      <c r="BK113" s="2094"/>
      <c r="BL113" s="2140"/>
      <c r="BM113" s="2140"/>
      <c r="BN113" s="2140"/>
      <c r="BO113" s="2140"/>
      <c r="BP113" s="2094"/>
      <c r="BQ113" s="2094"/>
      <c r="BR113" s="2156"/>
      <c r="BS113" s="2156"/>
      <c r="BT113" s="2094"/>
      <c r="BU113" s="2094"/>
      <c r="BV113" s="2094"/>
      <c r="BW113" s="2094"/>
      <c r="CA113" s="2094"/>
      <c r="CB113" s="2094"/>
      <c r="CC113" s="2094"/>
      <c r="CD113" s="1981"/>
    </row>
    <row r="114" spans="2:110" ht="27.75">
      <c r="B114" s="1910"/>
      <c r="C114" s="2094"/>
      <c r="D114" s="2726"/>
      <c r="E114" s="2727"/>
      <c r="F114" s="2728"/>
      <c r="I114" s="1975"/>
      <c r="L114" s="1975"/>
      <c r="M114" s="2401" t="s">
        <v>216</v>
      </c>
      <c r="N114" s="2135"/>
      <c r="O114" s="2135"/>
      <c r="P114" s="2135"/>
      <c r="Q114" s="2135"/>
      <c r="R114" s="2094"/>
      <c r="S114" s="2094"/>
      <c r="T114" s="2094"/>
      <c r="U114" s="2094"/>
      <c r="V114" s="2094"/>
      <c r="W114" s="2135"/>
      <c r="X114" s="2135"/>
      <c r="Y114" s="2135"/>
      <c r="Z114" s="2135"/>
      <c r="AA114" s="2135"/>
      <c r="AB114" s="2135"/>
      <c r="AC114" s="2108"/>
      <c r="AD114" s="2108"/>
      <c r="AE114" s="2108"/>
      <c r="AF114" s="2108"/>
      <c r="AG114" s="2108"/>
      <c r="AH114" s="2108"/>
      <c r="AI114" s="2108"/>
      <c r="AJ114" s="2108"/>
      <c r="AK114" s="2108"/>
      <c r="AL114" s="2108"/>
      <c r="AM114" s="2108"/>
      <c r="AN114" s="2108"/>
      <c r="AO114" s="2109"/>
      <c r="AP114" s="2109"/>
      <c r="AQ114" s="2109"/>
      <c r="AR114" s="2109"/>
      <c r="AS114" s="2109"/>
      <c r="AT114" s="2109"/>
      <c r="AU114" s="2109"/>
      <c r="AV114" s="2109"/>
      <c r="AW114" s="2109"/>
      <c r="AX114" s="2109"/>
      <c r="AY114" s="2109"/>
      <c r="AZ114" s="2094"/>
      <c r="BA114" s="2094"/>
      <c r="BB114" s="2094"/>
      <c r="BC114" s="2094"/>
      <c r="BD114" s="2094"/>
      <c r="BE114" s="2094"/>
      <c r="BF114" s="2094"/>
      <c r="BG114" s="2094"/>
      <c r="BH114" s="2094"/>
      <c r="BI114" s="2094"/>
      <c r="BJ114" s="2094"/>
      <c r="BK114" s="2094"/>
      <c r="BL114" s="2140"/>
      <c r="BM114" s="2140"/>
      <c r="BN114" s="2140"/>
      <c r="BO114" s="2140"/>
      <c r="BP114" s="2094"/>
      <c r="BQ114" s="2094"/>
      <c r="BR114" s="2156"/>
      <c r="BS114" s="2156"/>
      <c r="BT114" s="2094"/>
      <c r="BU114" s="2094"/>
      <c r="BV114" s="2094"/>
      <c r="BW114" s="2094"/>
      <c r="CA114" s="2094"/>
      <c r="CB114" s="2094"/>
      <c r="CC114" s="2094"/>
      <c r="CD114" s="1981"/>
    </row>
    <row r="115" spans="2:110" ht="27.75">
      <c r="B115" s="1910"/>
      <c r="C115" s="2094"/>
      <c r="D115" s="2094"/>
      <c r="E115" s="2094"/>
      <c r="F115" s="2094"/>
      <c r="I115" s="1943"/>
      <c r="L115" s="1943"/>
      <c r="M115" s="2094"/>
      <c r="N115" s="2140"/>
      <c r="O115" s="2140"/>
      <c r="P115" s="2140"/>
      <c r="Q115" s="2140"/>
      <c r="R115" s="2094"/>
      <c r="S115" s="2094"/>
      <c r="T115" s="2094"/>
      <c r="U115" s="2094"/>
      <c r="V115" s="2094"/>
      <c r="W115" s="2140"/>
      <c r="X115" s="2140"/>
      <c r="Y115" s="2140"/>
      <c r="Z115" s="2140"/>
      <c r="AA115" s="2140"/>
      <c r="AB115" s="2140"/>
      <c r="AC115" s="2140"/>
      <c r="AD115" s="2140"/>
      <c r="AE115" s="2140"/>
      <c r="AF115" s="2140"/>
      <c r="AG115" s="2140"/>
      <c r="AH115" s="2140"/>
      <c r="AI115" s="2140"/>
      <c r="AJ115" s="2140"/>
      <c r="AK115" s="2140"/>
      <c r="AL115" s="2140"/>
      <c r="AM115" s="2140"/>
      <c r="AN115" s="2140"/>
      <c r="AO115" s="2140"/>
      <c r="AP115" s="2140"/>
      <c r="AQ115" s="2140"/>
      <c r="AR115" s="2140"/>
      <c r="AS115" s="2140"/>
      <c r="AT115" s="2140"/>
      <c r="AU115" s="2140"/>
      <c r="AV115" s="2140"/>
      <c r="AW115" s="2140"/>
      <c r="AX115" s="2140"/>
      <c r="AY115" s="2140"/>
      <c r="AZ115" s="2140"/>
      <c r="BA115" s="2140"/>
      <c r="BB115" s="2140"/>
      <c r="BC115" s="2140"/>
      <c r="BD115" s="2140"/>
      <c r="BE115" s="2140"/>
      <c r="BF115" s="2140"/>
      <c r="BG115" s="2140"/>
      <c r="BH115" s="2140"/>
      <c r="BI115" s="2140"/>
      <c r="BJ115" s="2140"/>
      <c r="BK115" s="2140"/>
      <c r="BL115" s="2140"/>
      <c r="BM115" s="2140"/>
      <c r="BN115" s="2140"/>
      <c r="BO115" s="2140"/>
      <c r="BP115" s="2140"/>
      <c r="BQ115" s="2140"/>
      <c r="BR115" s="2156"/>
      <c r="BS115" s="2156"/>
      <c r="BT115" s="2108"/>
      <c r="BU115" s="2161"/>
      <c r="BV115" s="2161"/>
      <c r="BW115" s="2161"/>
      <c r="CA115" s="2161"/>
      <c r="CB115" s="2094"/>
      <c r="CC115" s="2169"/>
      <c r="CD115" s="1981"/>
    </row>
    <row r="116" spans="2:110" ht="27.75">
      <c r="B116" s="1910"/>
      <c r="C116" s="2094"/>
      <c r="D116" s="2723"/>
      <c r="E116" s="2724"/>
      <c r="F116" s="2725"/>
      <c r="I116" s="4612">
        <v>91012</v>
      </c>
      <c r="J116" s="4612"/>
      <c r="K116" s="4612"/>
      <c r="L116" s="4612"/>
      <c r="M116" s="2134" t="s">
        <v>217</v>
      </c>
      <c r="N116" s="2140"/>
      <c r="O116" s="2140"/>
      <c r="P116" s="2140"/>
      <c r="Q116" s="2140"/>
      <c r="R116" s="2094"/>
      <c r="S116" s="2094"/>
      <c r="T116" s="2094"/>
      <c r="U116" s="2094"/>
      <c r="V116" s="2094"/>
      <c r="W116" s="2140"/>
      <c r="X116" s="2140"/>
      <c r="Y116" s="2140"/>
      <c r="Z116" s="2140"/>
      <c r="AA116" s="2140"/>
      <c r="AB116" s="2140"/>
      <c r="AC116" s="2140"/>
      <c r="AD116" s="2140"/>
      <c r="AE116" s="2140"/>
      <c r="AF116" s="2140"/>
      <c r="AG116" s="2140"/>
      <c r="AH116" s="2140"/>
      <c r="AI116" s="2140"/>
      <c r="AJ116" s="2140"/>
      <c r="AK116" s="2140"/>
      <c r="AL116" s="2140"/>
      <c r="AM116" s="2140"/>
      <c r="AN116" s="2140"/>
      <c r="AO116" s="2140"/>
      <c r="AP116" s="2140"/>
      <c r="AQ116" s="2140"/>
      <c r="AR116" s="2140"/>
      <c r="AS116" s="2140"/>
      <c r="AT116" s="2140"/>
      <c r="AU116" s="2140"/>
      <c r="AV116" s="2140"/>
      <c r="AW116" s="2140"/>
      <c r="AX116" s="2140"/>
      <c r="AY116" s="2140"/>
      <c r="AZ116" s="2140"/>
      <c r="BA116" s="2140"/>
      <c r="BB116" s="2140"/>
      <c r="BC116" s="2140"/>
      <c r="BD116" s="2140"/>
      <c r="BE116" s="2140"/>
      <c r="BF116" s="2140"/>
      <c r="BG116" s="2140"/>
      <c r="BH116" s="2140"/>
      <c r="BI116" s="2140"/>
      <c r="BJ116" s="2140"/>
      <c r="BK116" s="2140"/>
      <c r="BL116" s="2140"/>
      <c r="BM116" s="2140"/>
      <c r="BN116" s="2140"/>
      <c r="BO116" s="2140"/>
      <c r="BP116" s="2140"/>
      <c r="BQ116" s="2140"/>
      <c r="BR116" s="2156"/>
      <c r="BS116" s="2156"/>
      <c r="BT116" s="2108"/>
      <c r="BU116" s="2161"/>
      <c r="BV116" s="2161"/>
      <c r="BW116" s="2161"/>
      <c r="CA116" s="2161"/>
      <c r="CB116" s="2094"/>
      <c r="CC116" s="2169"/>
      <c r="CD116" s="1981"/>
    </row>
    <row r="117" spans="2:110" ht="27.75">
      <c r="B117" s="1910"/>
      <c r="C117" s="2094"/>
      <c r="D117" s="2726"/>
      <c r="E117" s="2727"/>
      <c r="F117" s="2728"/>
      <c r="I117" s="2140"/>
      <c r="L117" s="2140"/>
      <c r="M117" s="2401" t="s">
        <v>218</v>
      </c>
      <c r="N117" s="2140"/>
      <c r="O117" s="2140"/>
      <c r="P117" s="2140"/>
      <c r="Q117" s="2140"/>
      <c r="R117" s="2094"/>
      <c r="S117" s="2094"/>
      <c r="T117" s="2094"/>
      <c r="U117" s="2094"/>
      <c r="V117" s="2094"/>
      <c r="W117" s="2140"/>
      <c r="X117" s="2140"/>
      <c r="Y117" s="2140"/>
      <c r="Z117" s="2140"/>
      <c r="AA117" s="2140"/>
      <c r="AB117" s="2140"/>
      <c r="AC117" s="2140"/>
      <c r="AD117" s="2140"/>
      <c r="AE117" s="2140"/>
      <c r="AF117" s="2140"/>
      <c r="AG117" s="2140"/>
      <c r="AH117" s="2140"/>
      <c r="AI117" s="2140"/>
      <c r="AJ117" s="2140"/>
      <c r="AK117" s="2140"/>
      <c r="AL117" s="2140"/>
      <c r="AM117" s="2140"/>
      <c r="AN117" s="2140"/>
      <c r="AO117" s="2140"/>
      <c r="AP117" s="2140"/>
      <c r="AQ117" s="2140"/>
      <c r="AR117" s="2140"/>
      <c r="AS117" s="2140"/>
      <c r="AT117" s="2140"/>
      <c r="AU117" s="2140"/>
      <c r="AV117" s="2140"/>
      <c r="AW117" s="2140"/>
      <c r="AX117" s="2140"/>
      <c r="AY117" s="2140"/>
      <c r="AZ117" s="2140"/>
      <c r="BA117" s="2140"/>
      <c r="BB117" s="2140"/>
      <c r="BC117" s="2140"/>
      <c r="BD117" s="2140"/>
      <c r="BE117" s="2140"/>
      <c r="BF117" s="2140"/>
      <c r="BG117" s="2140"/>
      <c r="BH117" s="2140"/>
      <c r="BI117" s="2140"/>
      <c r="BJ117" s="2140"/>
      <c r="BK117" s="2140"/>
      <c r="BL117" s="2140"/>
      <c r="BM117" s="2140"/>
      <c r="BN117" s="2140"/>
      <c r="BO117" s="2140"/>
      <c r="BP117" s="2140"/>
      <c r="BQ117" s="2140"/>
      <c r="BR117" s="2140"/>
      <c r="BS117" s="2094"/>
      <c r="BT117" s="2108"/>
      <c r="BU117" s="2161"/>
      <c r="BV117" s="2161"/>
      <c r="BW117" s="2161"/>
      <c r="CA117" s="2161"/>
      <c r="CB117" s="2094"/>
      <c r="CC117" s="2169"/>
      <c r="CD117" s="1981"/>
    </row>
    <row r="118" spans="2:110" ht="27.75" customHeight="1">
      <c r="B118" s="1910"/>
      <c r="C118" s="2131"/>
      <c r="D118" s="2137"/>
      <c r="E118" s="2137"/>
      <c r="F118" s="2137"/>
      <c r="I118" s="2137"/>
      <c r="L118" s="2137"/>
      <c r="M118" s="2094"/>
      <c r="N118" s="2137"/>
      <c r="O118" s="2137"/>
      <c r="P118" s="2137"/>
      <c r="Q118" s="2137"/>
      <c r="R118" s="2094"/>
      <c r="S118" s="2094"/>
      <c r="T118" s="2094"/>
      <c r="U118" s="2094"/>
      <c r="V118" s="2094"/>
      <c r="W118" s="2137"/>
      <c r="X118" s="2137"/>
      <c r="Y118" s="2137"/>
      <c r="Z118" s="2137"/>
      <c r="AA118" s="2137"/>
      <c r="AB118" s="2137"/>
      <c r="AC118" s="2137"/>
      <c r="AD118" s="2137"/>
      <c r="AE118" s="2137"/>
      <c r="AF118" s="2137"/>
      <c r="AG118" s="2137"/>
      <c r="AH118" s="2137"/>
      <c r="AI118" s="2137"/>
      <c r="AJ118" s="2137"/>
      <c r="AK118" s="2137"/>
      <c r="AL118" s="2137"/>
      <c r="AM118" s="2137"/>
      <c r="AN118" s="2137"/>
      <c r="AO118" s="2137"/>
      <c r="AP118" s="2137"/>
      <c r="AQ118" s="2137"/>
      <c r="AR118" s="2137"/>
      <c r="AS118" s="2137"/>
      <c r="AT118" s="2137"/>
      <c r="AU118" s="2137"/>
      <c r="AV118" s="2137"/>
      <c r="AW118" s="2137"/>
      <c r="AX118" s="2137"/>
      <c r="AY118" s="2137"/>
      <c r="AZ118" s="2137"/>
      <c r="BA118" s="2137"/>
      <c r="BB118" s="2137"/>
      <c r="BC118" s="2137"/>
      <c r="BD118" s="2137"/>
      <c r="BE118" s="2137"/>
      <c r="BF118" s="2094"/>
      <c r="BG118" s="2094"/>
      <c r="BH118" s="2094"/>
      <c r="BI118" s="2094"/>
      <c r="BJ118" s="2094"/>
      <c r="BK118" s="2094"/>
      <c r="BL118" s="2094"/>
      <c r="BM118" s="2094"/>
      <c r="BN118" s="2094"/>
      <c r="BO118" s="2094"/>
      <c r="BP118" s="2094"/>
      <c r="BQ118" s="2094"/>
      <c r="BR118" s="2094"/>
      <c r="BS118" s="2094"/>
      <c r="BT118" s="2094"/>
      <c r="BU118" s="2094"/>
      <c r="BV118" s="2094"/>
      <c r="BW118" s="2094"/>
      <c r="CA118" s="2094"/>
      <c r="CB118" s="2094"/>
      <c r="CC118" s="2094"/>
      <c r="CD118" s="1981"/>
    </row>
    <row r="119" spans="2:110" ht="27.75" customHeight="1">
      <c r="B119" s="1910"/>
      <c r="C119" s="2108"/>
      <c r="D119" s="2723"/>
      <c r="E119" s="2724"/>
      <c r="F119" s="2725"/>
      <c r="I119" s="4612">
        <v>91021</v>
      </c>
      <c r="J119" s="4612"/>
      <c r="K119" s="4612"/>
      <c r="L119" s="4612"/>
      <c r="M119" s="2134" t="s">
        <v>219</v>
      </c>
      <c r="N119" s="2138"/>
      <c r="O119" s="2138"/>
      <c r="P119" s="2138"/>
      <c r="Q119" s="2138"/>
      <c r="R119" s="2094"/>
      <c r="S119" s="2094"/>
      <c r="T119" s="2094"/>
      <c r="U119" s="2094"/>
      <c r="V119" s="2094"/>
      <c r="W119" s="2138"/>
      <c r="X119" s="2138"/>
      <c r="Y119" s="2138"/>
      <c r="Z119" s="2138"/>
      <c r="AA119" s="2138"/>
      <c r="AB119" s="2138"/>
      <c r="AC119" s="2138"/>
      <c r="AD119" s="2138"/>
      <c r="AE119" s="2138"/>
      <c r="AF119" s="2138"/>
      <c r="AG119" s="2138"/>
      <c r="AH119" s="2138"/>
      <c r="AI119" s="2138"/>
      <c r="AJ119" s="2138"/>
      <c r="AK119" s="2138"/>
      <c r="AL119" s="2128"/>
      <c r="AM119" s="2128"/>
      <c r="AN119" s="2128"/>
      <c r="AO119" s="2128"/>
      <c r="AP119" s="2128"/>
      <c r="AQ119" s="2128"/>
      <c r="AR119" s="2128"/>
      <c r="AS119" s="2128"/>
      <c r="AT119" s="2128"/>
      <c r="AU119" s="2128"/>
      <c r="AV119" s="2128"/>
      <c r="AW119" s="2128"/>
      <c r="AX119" s="2128"/>
      <c r="AY119" s="2128"/>
      <c r="AZ119" s="2128"/>
      <c r="BA119" s="2128"/>
      <c r="BB119" s="2128"/>
      <c r="BC119" s="2128"/>
      <c r="BD119" s="2128"/>
      <c r="BE119" s="2128"/>
      <c r="BF119" s="2128"/>
      <c r="BG119" s="2128"/>
      <c r="BH119" s="2128"/>
      <c r="BI119" s="2128"/>
      <c r="BJ119" s="2128"/>
      <c r="BK119" s="2128"/>
      <c r="BL119" s="2128"/>
      <c r="BM119" s="2128"/>
      <c r="BN119" s="2128"/>
      <c r="BO119" s="2128"/>
      <c r="BP119" s="2128"/>
      <c r="BQ119" s="2128"/>
      <c r="BR119" s="2128"/>
      <c r="BS119" s="2128"/>
      <c r="BT119" s="2128"/>
      <c r="BU119" s="2094"/>
      <c r="BV119" s="2094"/>
      <c r="BW119" s="2094"/>
      <c r="CA119" s="2094"/>
      <c r="CB119" s="2094"/>
      <c r="CC119" s="2094"/>
      <c r="CD119" s="1981"/>
      <c r="CK119" s="1886"/>
      <c r="CL119" s="1886"/>
      <c r="CM119" s="1931"/>
      <c r="CN119" s="1886"/>
      <c r="CO119" s="1931"/>
      <c r="CP119" s="1886"/>
      <c r="CS119" s="1886"/>
      <c r="CT119" s="1886"/>
      <c r="CU119" s="1886"/>
      <c r="CV119" s="1886"/>
      <c r="CW119" s="1886"/>
      <c r="CX119" s="1886"/>
      <c r="CY119" s="1886"/>
      <c r="CZ119" s="1886"/>
      <c r="DA119" s="1886"/>
      <c r="DB119" s="1886"/>
      <c r="DC119" s="1886"/>
      <c r="DD119" s="1886"/>
      <c r="DE119" s="1886"/>
      <c r="DF119" s="1886"/>
    </row>
    <row r="120" spans="2:110" ht="27.75" customHeight="1">
      <c r="B120" s="1910"/>
      <c r="C120" s="2108"/>
      <c r="D120" s="2726"/>
      <c r="E120" s="2727"/>
      <c r="F120" s="2728"/>
      <c r="I120" s="1975"/>
      <c r="L120" s="1975"/>
      <c r="M120" s="2401" t="s">
        <v>220</v>
      </c>
      <c r="N120" s="2138"/>
      <c r="O120" s="2138"/>
      <c r="P120" s="2138"/>
      <c r="Q120" s="2138"/>
      <c r="R120" s="2094"/>
      <c r="S120" s="2094"/>
      <c r="T120" s="2094"/>
      <c r="U120" s="2094"/>
      <c r="V120" s="2094"/>
      <c r="W120" s="2138"/>
      <c r="X120" s="2138"/>
      <c r="Y120" s="2138"/>
      <c r="Z120" s="2138"/>
      <c r="AA120" s="2138"/>
      <c r="AB120" s="2138"/>
      <c r="AC120" s="2138"/>
      <c r="AD120" s="2138"/>
      <c r="AE120" s="2138"/>
      <c r="AF120" s="2138"/>
      <c r="AG120" s="2138"/>
      <c r="AH120" s="2138"/>
      <c r="AI120" s="2138"/>
      <c r="AJ120" s="2138"/>
      <c r="AK120" s="2138"/>
      <c r="AL120" s="2128"/>
      <c r="AM120" s="2128"/>
      <c r="AN120" s="2128"/>
      <c r="AO120" s="2128"/>
      <c r="AP120" s="2128"/>
      <c r="AQ120" s="2128"/>
      <c r="AR120" s="2128"/>
      <c r="AS120" s="2128"/>
      <c r="AT120" s="2128"/>
      <c r="AU120" s="2128"/>
      <c r="AV120" s="2128"/>
      <c r="AW120" s="2128"/>
      <c r="AX120" s="2128"/>
      <c r="AY120" s="2128"/>
      <c r="AZ120" s="2128"/>
      <c r="BA120" s="2128"/>
      <c r="BB120" s="2128"/>
      <c r="BC120" s="2128"/>
      <c r="BD120" s="2128"/>
      <c r="BE120" s="2128"/>
      <c r="BF120" s="2128"/>
      <c r="BG120" s="2128"/>
      <c r="BH120" s="2128"/>
      <c r="BI120" s="2128"/>
      <c r="BJ120" s="2128"/>
      <c r="BK120" s="2128"/>
      <c r="BL120" s="2128"/>
      <c r="BM120" s="2128"/>
      <c r="BN120" s="2128"/>
      <c r="BO120" s="2128"/>
      <c r="BP120" s="2128"/>
      <c r="BQ120" s="2128"/>
      <c r="BR120" s="2128"/>
      <c r="BS120" s="2128"/>
      <c r="BT120" s="2128"/>
      <c r="BU120" s="2094"/>
      <c r="BV120" s="2094"/>
      <c r="BW120" s="2094"/>
      <c r="CA120" s="2094"/>
      <c r="CB120" s="2094"/>
      <c r="CC120" s="2094"/>
      <c r="CD120" s="1981"/>
      <c r="CK120" s="1886"/>
      <c r="CL120" s="1886"/>
      <c r="CM120" s="1931"/>
      <c r="CN120" s="1886"/>
      <c r="CO120" s="1931"/>
      <c r="CP120" s="1886"/>
      <c r="CS120" s="1886"/>
      <c r="CT120" s="1886"/>
      <c r="CU120" s="1886"/>
      <c r="CV120" s="1886"/>
      <c r="CW120" s="1886"/>
      <c r="CX120" s="1886"/>
      <c r="CY120" s="1886"/>
      <c r="CZ120" s="1886"/>
      <c r="DA120" s="1886"/>
      <c r="DB120" s="1886"/>
      <c r="DC120" s="1886"/>
      <c r="DD120" s="1886"/>
      <c r="DE120" s="1886"/>
      <c r="DF120" s="1886"/>
    </row>
    <row r="121" spans="2:110" ht="27.75" customHeight="1">
      <c r="B121" s="1910"/>
      <c r="C121" s="2108"/>
      <c r="D121" s="2138"/>
      <c r="E121" s="2138"/>
      <c r="F121" s="2138"/>
      <c r="I121" s="1943"/>
      <c r="L121" s="1943"/>
      <c r="M121" s="2094"/>
      <c r="N121" s="2138"/>
      <c r="O121" s="2138"/>
      <c r="P121" s="2138"/>
      <c r="Q121" s="2138"/>
      <c r="R121" s="2094"/>
      <c r="S121" s="2094"/>
      <c r="T121" s="2094"/>
      <c r="U121" s="2094"/>
      <c r="V121" s="2094"/>
      <c r="W121" s="2138"/>
      <c r="X121" s="2138"/>
      <c r="Y121" s="2138"/>
      <c r="Z121" s="2138"/>
      <c r="AA121" s="2138"/>
      <c r="AB121" s="2138"/>
      <c r="AC121" s="2138"/>
      <c r="AD121" s="2138"/>
      <c r="AE121" s="2138"/>
      <c r="AF121" s="2138"/>
      <c r="AG121" s="2138"/>
      <c r="AH121" s="2138"/>
      <c r="AI121" s="2138"/>
      <c r="AJ121" s="2138"/>
      <c r="AK121" s="2138"/>
      <c r="AL121" s="2128"/>
      <c r="AM121" s="2128"/>
      <c r="AN121" s="2128"/>
      <c r="AO121" s="2128"/>
      <c r="AP121" s="2128"/>
      <c r="AQ121" s="2128"/>
      <c r="AR121" s="2128"/>
      <c r="AS121" s="2128"/>
      <c r="AT121" s="2128"/>
      <c r="AU121" s="2128"/>
      <c r="AV121" s="2128"/>
      <c r="AW121" s="2128"/>
      <c r="AX121" s="2128"/>
      <c r="AY121" s="2128"/>
      <c r="AZ121" s="2128"/>
      <c r="BA121" s="2128"/>
      <c r="BB121" s="2128"/>
      <c r="BC121" s="2128"/>
      <c r="BD121" s="2128"/>
      <c r="BE121" s="2128"/>
      <c r="BF121" s="2128"/>
      <c r="BG121" s="2128"/>
      <c r="BH121" s="2128"/>
      <c r="BI121" s="2128"/>
      <c r="BJ121" s="2128"/>
      <c r="BK121" s="2128"/>
      <c r="BL121" s="2128"/>
      <c r="BM121" s="2128"/>
      <c r="BN121" s="2128"/>
      <c r="BO121" s="2128"/>
      <c r="BP121" s="2128"/>
      <c r="BQ121" s="2128"/>
      <c r="BR121" s="2128"/>
      <c r="BS121" s="2128"/>
      <c r="BT121" s="2128"/>
      <c r="BU121" s="2094"/>
      <c r="BV121" s="2094"/>
      <c r="BW121" s="2094"/>
      <c r="CA121" s="2094"/>
      <c r="CB121" s="2094"/>
      <c r="CC121" s="2094"/>
      <c r="CD121" s="1981"/>
      <c r="CK121" s="1886"/>
      <c r="CL121" s="1886"/>
      <c r="CM121" s="1931"/>
      <c r="CN121" s="1886"/>
      <c r="CO121" s="1931"/>
      <c r="CP121" s="1886"/>
      <c r="CS121" s="1886"/>
      <c r="CT121" s="1886"/>
      <c r="CU121" s="1886"/>
      <c r="CV121" s="1886"/>
      <c r="CW121" s="1886"/>
      <c r="CX121" s="1886"/>
      <c r="CY121" s="1886"/>
      <c r="CZ121" s="1886"/>
      <c r="DA121" s="1886"/>
      <c r="DB121" s="1886"/>
      <c r="DC121" s="1886"/>
      <c r="DD121" s="1886"/>
      <c r="DE121" s="1886"/>
      <c r="DF121" s="1886"/>
    </row>
    <row r="122" spans="2:110" ht="27.75" customHeight="1">
      <c r="B122" s="1910"/>
      <c r="C122" s="2108"/>
      <c r="D122" s="2723"/>
      <c r="E122" s="2724"/>
      <c r="F122" s="2725"/>
      <c r="I122" s="4612">
        <v>91022</v>
      </c>
      <c r="J122" s="4612"/>
      <c r="K122" s="4612"/>
      <c r="L122" s="4612"/>
      <c r="M122" s="2134" t="s">
        <v>221</v>
      </c>
      <c r="N122" s="2138"/>
      <c r="O122" s="2138"/>
      <c r="P122" s="2138"/>
      <c r="Q122" s="2138"/>
      <c r="R122" s="2094"/>
      <c r="S122" s="2094"/>
      <c r="T122" s="2094"/>
      <c r="U122" s="2094"/>
      <c r="V122" s="2094"/>
      <c r="W122" s="2138"/>
      <c r="X122" s="2138"/>
      <c r="Y122" s="2138"/>
      <c r="Z122" s="2138"/>
      <c r="AA122" s="2138"/>
      <c r="AB122" s="2138"/>
      <c r="AC122" s="2138"/>
      <c r="AD122" s="2138"/>
      <c r="AE122" s="2138"/>
      <c r="AF122" s="2138"/>
      <c r="AG122" s="2138"/>
      <c r="AH122" s="2138"/>
      <c r="AI122" s="2138"/>
      <c r="AJ122" s="2138"/>
      <c r="AK122" s="2138"/>
      <c r="AL122" s="2128"/>
      <c r="AM122" s="2128"/>
      <c r="AN122" s="2128"/>
      <c r="AO122" s="2128"/>
      <c r="AP122" s="2128"/>
      <c r="AQ122" s="2128"/>
      <c r="AR122" s="2128"/>
      <c r="AS122" s="2128"/>
      <c r="AT122" s="2128"/>
      <c r="AU122" s="2128"/>
      <c r="AV122" s="2128"/>
      <c r="AW122" s="2128"/>
      <c r="AX122" s="2128"/>
      <c r="AY122" s="2128"/>
      <c r="AZ122" s="2128"/>
      <c r="BA122" s="2128"/>
      <c r="BB122" s="2128"/>
      <c r="BC122" s="2128"/>
      <c r="BD122" s="2128"/>
      <c r="BE122" s="2128"/>
      <c r="BF122" s="2128"/>
      <c r="BG122" s="2128"/>
      <c r="BH122" s="2128"/>
      <c r="BI122" s="2128"/>
      <c r="BJ122" s="2128"/>
      <c r="BK122" s="2128"/>
      <c r="BL122" s="2128"/>
      <c r="BM122" s="2128"/>
      <c r="BN122" s="2128"/>
      <c r="BO122" s="2128"/>
      <c r="BP122" s="2128"/>
      <c r="BQ122" s="2128"/>
      <c r="BR122" s="2128"/>
      <c r="BS122" s="2128"/>
      <c r="BT122" s="2128"/>
      <c r="BU122" s="2094"/>
      <c r="BV122" s="2094"/>
      <c r="BW122" s="2094"/>
      <c r="CA122" s="2094"/>
      <c r="CB122" s="2094"/>
      <c r="CC122" s="2094"/>
      <c r="CD122" s="1981"/>
      <c r="CK122" s="1886"/>
      <c r="CL122" s="1886"/>
      <c r="CM122" s="1931"/>
      <c r="CN122" s="1886"/>
      <c r="CO122" s="1931"/>
      <c r="CP122" s="1886"/>
      <c r="CS122" s="1886"/>
      <c r="CT122" s="1886"/>
      <c r="CU122" s="1886"/>
      <c r="CV122" s="1886"/>
      <c r="CW122" s="1886"/>
      <c r="CX122" s="1886"/>
      <c r="CY122" s="1886"/>
      <c r="CZ122" s="1886"/>
      <c r="DA122" s="1886"/>
      <c r="DB122" s="1886"/>
      <c r="DC122" s="1886"/>
      <c r="DD122" s="1886"/>
      <c r="DE122" s="1886"/>
      <c r="DF122" s="1886"/>
    </row>
    <row r="123" spans="2:110" ht="27.75" customHeight="1">
      <c r="B123" s="1910"/>
      <c r="C123" s="2108"/>
      <c r="D123" s="2726"/>
      <c r="E123" s="2727"/>
      <c r="F123" s="2728"/>
      <c r="I123" s="2138"/>
      <c r="L123" s="2138"/>
      <c r="M123" s="2136" t="s">
        <v>222</v>
      </c>
      <c r="N123" s="2138"/>
      <c r="O123" s="2138"/>
      <c r="P123" s="2138"/>
      <c r="Q123" s="2138"/>
      <c r="R123" s="2094"/>
      <c r="S123" s="2094"/>
      <c r="T123" s="2094"/>
      <c r="U123" s="2094"/>
      <c r="V123" s="2094"/>
      <c r="W123" s="2138"/>
      <c r="X123" s="2138"/>
      <c r="Y123" s="2138"/>
      <c r="Z123" s="2138"/>
      <c r="AA123" s="2138"/>
      <c r="AB123" s="2138"/>
      <c r="AC123" s="2138"/>
      <c r="AD123" s="2138"/>
      <c r="AE123" s="2138"/>
      <c r="AF123" s="2138"/>
      <c r="AG123" s="2138"/>
      <c r="AH123" s="2138"/>
      <c r="AI123" s="2138"/>
      <c r="AJ123" s="2138"/>
      <c r="AK123" s="2138"/>
      <c r="AL123" s="2128"/>
      <c r="AM123" s="2128"/>
      <c r="AN123" s="2128"/>
      <c r="AO123" s="2128"/>
      <c r="AP123" s="2128"/>
      <c r="AQ123" s="2128"/>
      <c r="AR123" s="2128"/>
      <c r="AS123" s="2128"/>
      <c r="AT123" s="2128"/>
      <c r="AU123" s="2128"/>
      <c r="AV123" s="2128"/>
      <c r="AW123" s="2128"/>
      <c r="AX123" s="2128"/>
      <c r="AY123" s="2128"/>
      <c r="AZ123" s="2128"/>
      <c r="BA123" s="2128"/>
      <c r="BB123" s="2128"/>
      <c r="BC123" s="2128"/>
      <c r="BD123" s="2128"/>
      <c r="BE123" s="2128"/>
      <c r="BF123" s="2128"/>
      <c r="BG123" s="2128"/>
      <c r="BH123" s="2128"/>
      <c r="BI123" s="2128"/>
      <c r="BJ123" s="2128"/>
      <c r="BK123" s="2128"/>
      <c r="BL123" s="2128"/>
      <c r="BM123" s="2128"/>
      <c r="BN123" s="2128"/>
      <c r="BO123" s="2128"/>
      <c r="BP123" s="2128"/>
      <c r="BQ123" s="2128"/>
      <c r="BR123" s="2128"/>
      <c r="BS123" s="2128"/>
      <c r="BT123" s="2128"/>
      <c r="BU123" s="2094"/>
      <c r="BV123" s="2094"/>
      <c r="BW123" s="2094"/>
      <c r="CA123" s="2094"/>
      <c r="CB123" s="2094"/>
      <c r="CC123" s="2094"/>
      <c r="CD123" s="1981"/>
      <c r="CK123" s="1886"/>
      <c r="CL123" s="1886"/>
      <c r="CM123" s="1931"/>
      <c r="CN123" s="1886"/>
      <c r="CO123" s="1931"/>
      <c r="CP123" s="1886"/>
      <c r="CS123" s="1886"/>
      <c r="CT123" s="1886"/>
      <c r="CU123" s="1886"/>
      <c r="CV123" s="1886"/>
      <c r="CW123" s="1886"/>
      <c r="CX123" s="1886"/>
      <c r="CY123" s="1886"/>
      <c r="CZ123" s="1886"/>
      <c r="DA123" s="1886"/>
      <c r="DB123" s="1886"/>
      <c r="DC123" s="1886"/>
      <c r="DD123" s="1886"/>
      <c r="DE123" s="1886"/>
      <c r="DF123" s="1886"/>
    </row>
    <row r="124" spans="2:110" ht="27.75" customHeight="1">
      <c r="B124" s="1910"/>
      <c r="C124" s="2108"/>
      <c r="D124" s="2138"/>
      <c r="E124" s="2138"/>
      <c r="F124" s="2138"/>
      <c r="I124" s="2138"/>
      <c r="L124" s="2138"/>
      <c r="M124" s="2094"/>
      <c r="N124" s="2138"/>
      <c r="O124" s="2138"/>
      <c r="P124" s="2138"/>
      <c r="Q124" s="2138"/>
      <c r="R124" s="2094"/>
      <c r="S124" s="2094"/>
      <c r="T124" s="2094"/>
      <c r="U124" s="2094"/>
      <c r="V124" s="2094"/>
      <c r="W124" s="2138"/>
      <c r="X124" s="2138"/>
      <c r="Y124" s="2138"/>
      <c r="Z124" s="2138"/>
      <c r="AA124" s="2138"/>
      <c r="AB124" s="2138"/>
      <c r="AC124" s="2138"/>
      <c r="AD124" s="2138"/>
      <c r="AE124" s="2138"/>
      <c r="AF124" s="2138"/>
      <c r="AG124" s="2138"/>
      <c r="AH124" s="2138"/>
      <c r="AI124" s="2138"/>
      <c r="AJ124" s="2138"/>
      <c r="AK124" s="2138"/>
      <c r="AL124" s="2128"/>
      <c r="AM124" s="2128"/>
      <c r="AN124" s="2128"/>
      <c r="AO124" s="2128"/>
      <c r="AP124" s="2128"/>
      <c r="AQ124" s="2128"/>
      <c r="AR124" s="2128"/>
      <c r="AS124" s="2128"/>
      <c r="AT124" s="2128"/>
      <c r="AU124" s="2128"/>
      <c r="AV124" s="2128"/>
      <c r="AW124" s="2128"/>
      <c r="AX124" s="2128"/>
      <c r="AY124" s="2128"/>
      <c r="AZ124" s="2128"/>
      <c r="BA124" s="2128"/>
      <c r="BB124" s="2128"/>
      <c r="BC124" s="2128"/>
      <c r="BD124" s="2128"/>
      <c r="BE124" s="2128"/>
      <c r="BF124" s="2128"/>
      <c r="BG124" s="2128"/>
      <c r="BH124" s="2128"/>
      <c r="BI124" s="2128"/>
      <c r="BJ124" s="2128"/>
      <c r="BK124" s="2128"/>
      <c r="BL124" s="2128"/>
      <c r="BM124" s="2128"/>
      <c r="BN124" s="2128"/>
      <c r="BO124" s="2128"/>
      <c r="BP124" s="2128"/>
      <c r="BQ124" s="2128"/>
      <c r="BR124" s="2128"/>
      <c r="BS124" s="2128"/>
      <c r="BT124" s="2128"/>
      <c r="BU124" s="2094"/>
      <c r="BV124" s="2094"/>
      <c r="BW124" s="2094"/>
      <c r="CA124" s="2094"/>
      <c r="CB124" s="2094"/>
      <c r="CC124" s="2094"/>
      <c r="CD124" s="1981"/>
      <c r="CK124" s="1886"/>
      <c r="CL124" s="1886"/>
      <c r="CM124" s="1931"/>
      <c r="CN124" s="1886"/>
      <c r="CO124" s="1931"/>
      <c r="CP124" s="1886"/>
      <c r="CS124" s="1886"/>
      <c r="CT124" s="1886"/>
      <c r="CU124" s="1886"/>
      <c r="CV124" s="1886"/>
      <c r="CW124" s="1886"/>
      <c r="CX124" s="1886"/>
      <c r="CY124" s="1886"/>
      <c r="CZ124" s="1886"/>
      <c r="DA124" s="1886"/>
      <c r="DB124" s="1886"/>
      <c r="DC124" s="1886"/>
      <c r="DD124" s="1886"/>
      <c r="DE124" s="1886"/>
      <c r="DF124" s="1886"/>
    </row>
    <row r="125" spans="2:110" ht="27.75" customHeight="1">
      <c r="B125" s="1910"/>
      <c r="C125" s="2108"/>
      <c r="D125" s="2723"/>
      <c r="E125" s="2724"/>
      <c r="F125" s="2725"/>
      <c r="I125" s="4612">
        <v>91031</v>
      </c>
      <c r="J125" s="4612"/>
      <c r="K125" s="4612"/>
      <c r="L125" s="4612"/>
      <c r="M125" s="2134" t="s">
        <v>223</v>
      </c>
      <c r="N125" s="2138"/>
      <c r="O125" s="2138"/>
      <c r="P125" s="2138"/>
      <c r="Q125" s="2138"/>
      <c r="R125" s="2094"/>
      <c r="S125" s="2094"/>
      <c r="T125" s="2094"/>
      <c r="U125" s="2094"/>
      <c r="V125" s="2094"/>
      <c r="W125" s="2138"/>
      <c r="X125" s="2138"/>
      <c r="Y125" s="2138"/>
      <c r="Z125" s="2138"/>
      <c r="AA125" s="2138"/>
      <c r="AB125" s="2138"/>
      <c r="AC125" s="2138"/>
      <c r="AD125" s="2138"/>
      <c r="AE125" s="2138"/>
      <c r="AF125" s="2138"/>
      <c r="AG125" s="2138"/>
      <c r="AH125" s="2138"/>
      <c r="AI125" s="2138"/>
      <c r="AJ125" s="2138"/>
      <c r="AK125" s="2138"/>
      <c r="AL125" s="2128"/>
      <c r="AM125" s="2128"/>
      <c r="AN125" s="2128"/>
      <c r="AO125" s="2128"/>
      <c r="AP125" s="2128"/>
      <c r="AQ125" s="2128"/>
      <c r="AR125" s="2128"/>
      <c r="AS125" s="2128"/>
      <c r="AT125" s="2128"/>
      <c r="AU125" s="2128"/>
      <c r="AV125" s="2128"/>
      <c r="AW125" s="2128"/>
      <c r="AX125" s="2128"/>
      <c r="AY125" s="2128"/>
      <c r="AZ125" s="2128"/>
      <c r="BA125" s="2128"/>
      <c r="BB125" s="2128"/>
      <c r="BC125" s="2128"/>
      <c r="BD125" s="2128"/>
      <c r="BE125" s="2128"/>
      <c r="BF125" s="2128"/>
      <c r="BG125" s="2128"/>
      <c r="BH125" s="2128"/>
      <c r="BI125" s="2128"/>
      <c r="BJ125" s="2128"/>
      <c r="BK125" s="2128"/>
      <c r="BL125" s="2128"/>
      <c r="BM125" s="2128"/>
      <c r="BN125" s="2128"/>
      <c r="BO125" s="2128"/>
      <c r="BP125" s="2128"/>
      <c r="BQ125" s="2128"/>
      <c r="BR125" s="2128"/>
      <c r="BS125" s="2128"/>
      <c r="BT125" s="2128"/>
      <c r="BU125" s="2094"/>
      <c r="BV125" s="2094"/>
      <c r="BW125" s="2094"/>
      <c r="CA125" s="2094"/>
      <c r="CB125" s="2094"/>
      <c r="CC125" s="2094"/>
      <c r="CD125" s="1981"/>
      <c r="CK125" s="1886"/>
      <c r="CL125" s="1886"/>
      <c r="CM125" s="1931"/>
      <c r="CN125" s="1886"/>
      <c r="CO125" s="1931"/>
      <c r="CP125" s="1886"/>
      <c r="CS125" s="1886"/>
      <c r="CT125" s="1886"/>
      <c r="CU125" s="1886"/>
      <c r="CV125" s="1886"/>
      <c r="CW125" s="1886"/>
      <c r="CX125" s="1886"/>
      <c r="CY125" s="1886"/>
      <c r="CZ125" s="1886"/>
      <c r="DA125" s="1886"/>
      <c r="DB125" s="1886"/>
      <c r="DC125" s="1886"/>
      <c r="DD125" s="1886"/>
      <c r="DE125" s="1886"/>
      <c r="DF125" s="1886"/>
    </row>
    <row r="126" spans="2:110" ht="27.75" customHeight="1">
      <c r="B126" s="1910"/>
      <c r="C126" s="2108"/>
      <c r="D126" s="2726"/>
      <c r="E126" s="2727"/>
      <c r="F126" s="2728"/>
      <c r="I126" s="1975"/>
      <c r="L126" s="1975"/>
      <c r="M126" s="2136" t="s">
        <v>224</v>
      </c>
      <c r="N126" s="2138"/>
      <c r="O126" s="2138"/>
      <c r="P126" s="2138"/>
      <c r="Q126" s="2138"/>
      <c r="R126" s="2094"/>
      <c r="S126" s="2094"/>
      <c r="T126" s="2094"/>
      <c r="U126" s="2094"/>
      <c r="V126" s="2094"/>
      <c r="W126" s="2138"/>
      <c r="X126" s="2138"/>
      <c r="Y126" s="2138"/>
      <c r="Z126" s="2138"/>
      <c r="AA126" s="2138"/>
      <c r="AB126" s="2138"/>
      <c r="AC126" s="2138"/>
      <c r="AD126" s="2138"/>
      <c r="AE126" s="2138"/>
      <c r="AF126" s="2138"/>
      <c r="AG126" s="2138"/>
      <c r="AH126" s="2138"/>
      <c r="AI126" s="2138"/>
      <c r="AJ126" s="2138"/>
      <c r="AK126" s="2138"/>
      <c r="AL126" s="2128"/>
      <c r="AM126" s="2128"/>
      <c r="AN126" s="2128"/>
      <c r="AO126" s="2128"/>
      <c r="AP126" s="2128"/>
      <c r="AQ126" s="2128"/>
      <c r="AR126" s="2128"/>
      <c r="AS126" s="2128"/>
      <c r="AT126" s="2128"/>
      <c r="AU126" s="2128"/>
      <c r="AV126" s="2128"/>
      <c r="AW126" s="2128"/>
      <c r="AX126" s="2128"/>
      <c r="AY126" s="2128"/>
      <c r="AZ126" s="2128"/>
      <c r="BA126" s="2128"/>
      <c r="BB126" s="2128"/>
      <c r="BC126" s="2128"/>
      <c r="BD126" s="2128"/>
      <c r="BE126" s="2128"/>
      <c r="BF126" s="2128"/>
      <c r="BG126" s="2128"/>
      <c r="BH126" s="2128"/>
      <c r="BI126" s="2128"/>
      <c r="BJ126" s="2128"/>
      <c r="BK126" s="2128"/>
      <c r="BL126" s="2128"/>
      <c r="BM126" s="2128"/>
      <c r="BN126" s="2128"/>
      <c r="BO126" s="2128"/>
      <c r="BP126" s="2128"/>
      <c r="BQ126" s="2128"/>
      <c r="BR126" s="2128"/>
      <c r="BS126" s="2128"/>
      <c r="BT126" s="2128"/>
      <c r="BU126" s="2094"/>
      <c r="BV126" s="2094"/>
      <c r="BW126" s="2094"/>
      <c r="CA126" s="2094"/>
      <c r="CB126" s="2094"/>
      <c r="CC126" s="2094"/>
      <c r="CD126" s="1981"/>
      <c r="CK126" s="1886"/>
      <c r="CL126" s="1886"/>
      <c r="CM126" s="1931"/>
      <c r="CN126" s="1886"/>
      <c r="CO126" s="1931"/>
      <c r="CP126" s="1886"/>
      <c r="CS126" s="1886"/>
      <c r="CT126" s="1886"/>
      <c r="CU126" s="1886"/>
      <c r="CV126" s="1886"/>
      <c r="CW126" s="1886"/>
      <c r="CX126" s="1886"/>
      <c r="CY126" s="1886"/>
      <c r="CZ126" s="1886"/>
      <c r="DA126" s="1886"/>
      <c r="DB126" s="1886"/>
      <c r="DC126" s="1886"/>
      <c r="DD126" s="1886"/>
      <c r="DE126" s="1886"/>
      <c r="DF126" s="1886"/>
    </row>
    <row r="127" spans="2:110" ht="27.75" customHeight="1">
      <c r="B127" s="1910"/>
      <c r="C127" s="2108"/>
      <c r="D127" s="2138"/>
      <c r="E127" s="2138"/>
      <c r="F127" s="2138"/>
      <c r="I127" s="1943"/>
      <c r="L127" s="1943"/>
      <c r="M127" s="2094"/>
      <c r="N127" s="2094"/>
      <c r="O127" s="2094"/>
      <c r="P127" s="2094"/>
      <c r="Q127" s="2094"/>
      <c r="R127" s="2094"/>
      <c r="S127" s="2094"/>
      <c r="T127" s="2094"/>
      <c r="U127" s="2094"/>
      <c r="V127" s="2094"/>
      <c r="W127" s="2094"/>
      <c r="X127" s="2094"/>
      <c r="Y127" s="2094"/>
      <c r="Z127" s="2094"/>
      <c r="AA127" s="2094"/>
      <c r="AB127" s="2094"/>
      <c r="AC127" s="2094"/>
      <c r="AD127" s="2094"/>
      <c r="AE127" s="2094"/>
      <c r="AF127" s="2094"/>
      <c r="AG127" s="2094"/>
      <c r="AH127" s="2094"/>
      <c r="AI127" s="2094"/>
      <c r="AJ127" s="2094"/>
      <c r="AK127" s="2094"/>
      <c r="AL127" s="2094"/>
      <c r="AM127" s="2094"/>
      <c r="AN127" s="2094"/>
      <c r="AO127" s="2094"/>
      <c r="AP127" s="2094"/>
      <c r="AQ127" s="2094"/>
      <c r="AR127" s="2094"/>
      <c r="AS127" s="2094"/>
      <c r="AT127" s="2094"/>
      <c r="AU127" s="2094"/>
      <c r="AV127" s="2094"/>
      <c r="AW127" s="2128"/>
      <c r="AX127" s="2128"/>
      <c r="AY127" s="2128"/>
      <c r="AZ127" s="2128"/>
      <c r="BA127" s="2128"/>
      <c r="BB127" s="2128"/>
      <c r="BC127" s="2128"/>
      <c r="BD127" s="2128"/>
      <c r="BE127" s="2128"/>
      <c r="BF127" s="2128"/>
      <c r="BG127" s="2128"/>
      <c r="BH127" s="2128"/>
      <c r="BI127" s="2128"/>
      <c r="BJ127" s="2128"/>
      <c r="BK127" s="2128"/>
      <c r="BL127" s="2128"/>
      <c r="BM127" s="2128"/>
      <c r="BN127" s="2128"/>
      <c r="BO127" s="2128"/>
      <c r="BP127" s="2128"/>
      <c r="BQ127" s="2128"/>
      <c r="BR127" s="2128"/>
      <c r="BS127" s="2128"/>
      <c r="BT127" s="2128"/>
      <c r="BU127" s="2094"/>
      <c r="BV127" s="2094"/>
      <c r="BW127" s="2094"/>
      <c r="CA127" s="2094"/>
      <c r="CB127" s="2094"/>
      <c r="CC127" s="2094"/>
      <c r="CD127" s="1981"/>
      <c r="CK127" s="1886"/>
      <c r="CL127" s="1886"/>
      <c r="CM127" s="1931"/>
      <c r="CN127" s="1886"/>
      <c r="CO127" s="1931"/>
      <c r="CP127" s="1886"/>
      <c r="CS127" s="1886"/>
      <c r="CT127" s="1886"/>
      <c r="CU127" s="1886"/>
      <c r="CV127" s="1886"/>
      <c r="CW127" s="1886"/>
      <c r="CX127" s="1886"/>
      <c r="CY127" s="1886"/>
      <c r="CZ127" s="1886"/>
      <c r="DA127" s="1886"/>
      <c r="DB127" s="1886"/>
      <c r="DC127" s="1886"/>
      <c r="DD127" s="1886"/>
      <c r="DE127" s="1886"/>
      <c r="DF127" s="1886"/>
    </row>
    <row r="128" spans="2:110" ht="27.75" customHeight="1">
      <c r="B128" s="1910"/>
      <c r="C128" s="2108"/>
      <c r="D128" s="2723"/>
      <c r="E128" s="2724"/>
      <c r="F128" s="2725"/>
      <c r="I128" s="4612">
        <v>91032</v>
      </c>
      <c r="J128" s="4612"/>
      <c r="K128" s="4612"/>
      <c r="L128" s="4612"/>
      <c r="M128" s="2134" t="s">
        <v>225</v>
      </c>
      <c r="N128" s="2138"/>
      <c r="O128" s="2138"/>
      <c r="P128" s="2138"/>
      <c r="Q128" s="2138"/>
      <c r="R128" s="2094"/>
      <c r="S128" s="2094"/>
      <c r="T128" s="2094"/>
      <c r="U128" s="2094"/>
      <c r="V128" s="2094"/>
      <c r="W128" s="2138"/>
      <c r="X128" s="2138"/>
      <c r="Y128" s="2138"/>
      <c r="Z128" s="2138"/>
      <c r="AA128" s="2138"/>
      <c r="AB128" s="2138"/>
      <c r="AC128" s="2138"/>
      <c r="AD128" s="2138"/>
      <c r="AE128" s="2138"/>
      <c r="AF128" s="2138"/>
      <c r="AG128" s="2138"/>
      <c r="AH128" s="2138"/>
      <c r="AI128" s="2138"/>
      <c r="AJ128" s="2138"/>
      <c r="AK128" s="2138"/>
      <c r="AL128" s="2128"/>
      <c r="AM128" s="2128"/>
      <c r="AN128" s="2128"/>
      <c r="AO128" s="2128"/>
      <c r="AP128" s="2128"/>
      <c r="AQ128" s="2128"/>
      <c r="AR128" s="2128"/>
      <c r="AS128" s="2128"/>
      <c r="AT128" s="2128"/>
      <c r="AU128" s="2128"/>
      <c r="AV128" s="2128"/>
      <c r="AW128" s="2128"/>
      <c r="AX128" s="2128"/>
      <c r="AY128" s="2128"/>
      <c r="AZ128" s="2128"/>
      <c r="BA128" s="2128"/>
      <c r="BB128" s="2128"/>
      <c r="BC128" s="2128"/>
      <c r="BD128" s="2128"/>
      <c r="BE128" s="2128"/>
      <c r="BF128" s="2128"/>
      <c r="BG128" s="2128"/>
      <c r="BH128" s="2128"/>
      <c r="BI128" s="2128"/>
      <c r="BJ128" s="2128"/>
      <c r="BK128" s="2128"/>
      <c r="BL128" s="2128"/>
      <c r="BM128" s="2128"/>
      <c r="BN128" s="2128"/>
      <c r="BO128" s="2128"/>
      <c r="BP128" s="2128"/>
      <c r="BQ128" s="2128"/>
      <c r="BR128" s="2128"/>
      <c r="BS128" s="2128"/>
      <c r="BT128" s="2128"/>
      <c r="BU128" s="2094"/>
      <c r="BV128" s="2094"/>
      <c r="BW128" s="2094"/>
      <c r="CA128" s="2094"/>
      <c r="CB128" s="2094"/>
      <c r="CC128" s="2094"/>
      <c r="CD128" s="1981"/>
      <c r="CK128" s="1886"/>
      <c r="CL128" s="1886"/>
      <c r="CM128" s="1931"/>
      <c r="CN128" s="1886"/>
      <c r="CO128" s="1931"/>
      <c r="CP128" s="1886"/>
      <c r="CS128" s="1886"/>
      <c r="CT128" s="1886"/>
      <c r="CU128" s="1886"/>
      <c r="CV128" s="1886"/>
      <c r="CW128" s="1886"/>
      <c r="CX128" s="1886"/>
      <c r="CY128" s="1886"/>
      <c r="CZ128" s="1886"/>
      <c r="DA128" s="1886"/>
      <c r="DB128" s="1886"/>
      <c r="DC128" s="1886"/>
      <c r="DD128" s="1886"/>
      <c r="DE128" s="1886"/>
      <c r="DF128" s="1886"/>
    </row>
    <row r="129" spans="2:110" ht="27.75" customHeight="1">
      <c r="B129" s="1910"/>
      <c r="C129" s="2108"/>
      <c r="D129" s="2726"/>
      <c r="E129" s="2727"/>
      <c r="F129" s="2728"/>
      <c r="I129" s="2138"/>
      <c r="L129" s="2138"/>
      <c r="M129" s="2136" t="s">
        <v>226</v>
      </c>
      <c r="N129" s="2138"/>
      <c r="O129" s="2138"/>
      <c r="P129" s="2138"/>
      <c r="Q129" s="2138"/>
      <c r="R129" s="2094"/>
      <c r="S129" s="2094"/>
      <c r="T129" s="2094"/>
      <c r="U129" s="2094"/>
      <c r="V129" s="2094"/>
      <c r="W129" s="2138"/>
      <c r="X129" s="2138"/>
      <c r="Y129" s="2138"/>
      <c r="Z129" s="2138"/>
      <c r="AA129" s="2138"/>
      <c r="AB129" s="2138"/>
      <c r="AC129" s="2138"/>
      <c r="AD129" s="2138"/>
      <c r="AE129" s="2138"/>
      <c r="AF129" s="2138"/>
      <c r="AG129" s="2138"/>
      <c r="AH129" s="2138"/>
      <c r="AI129" s="2138"/>
      <c r="AJ129" s="2138"/>
      <c r="AK129" s="2138"/>
      <c r="AL129" s="2128"/>
      <c r="AM129" s="2128"/>
      <c r="AN129" s="2128"/>
      <c r="AO129" s="2128"/>
      <c r="AP129" s="2128"/>
      <c r="AQ129" s="2128"/>
      <c r="AR129" s="2128"/>
      <c r="AS129" s="2128"/>
      <c r="AT129" s="2128"/>
      <c r="AU129" s="2128"/>
      <c r="AV129" s="2128"/>
      <c r="AW129" s="2128"/>
      <c r="AX129" s="2128"/>
      <c r="AY129" s="2128"/>
      <c r="AZ129" s="2128"/>
      <c r="BA129" s="2128"/>
      <c r="BB129" s="2128"/>
      <c r="BC129" s="2128"/>
      <c r="BD129" s="2128"/>
      <c r="BE129" s="2128"/>
      <c r="BF129" s="2128"/>
      <c r="BG129" s="2128"/>
      <c r="BH129" s="2128"/>
      <c r="BI129" s="2128"/>
      <c r="BJ129" s="2128"/>
      <c r="BK129" s="2128"/>
      <c r="BL129" s="2128"/>
      <c r="BM129" s="2128"/>
      <c r="BN129" s="2128"/>
      <c r="BO129" s="2128"/>
      <c r="BP129" s="2128"/>
      <c r="BQ129" s="2128"/>
      <c r="BR129" s="2128"/>
      <c r="BS129" s="2128"/>
      <c r="BT129" s="2128"/>
      <c r="BU129" s="2094"/>
      <c r="BV129" s="2094"/>
      <c r="BW129" s="2094"/>
      <c r="CA129" s="2094"/>
      <c r="CB129" s="2094"/>
      <c r="CC129" s="2094"/>
      <c r="CD129" s="1981"/>
      <c r="CK129" s="1886"/>
      <c r="CL129" s="1886"/>
      <c r="CM129" s="1931"/>
      <c r="CN129" s="1886"/>
      <c r="CO129" s="1931"/>
      <c r="CP129" s="1886"/>
      <c r="CS129" s="1886"/>
      <c r="CT129" s="1886"/>
      <c r="CU129" s="1886"/>
      <c r="CV129" s="1886"/>
      <c r="CW129" s="1886"/>
      <c r="CX129" s="1886"/>
      <c r="CY129" s="1886"/>
      <c r="CZ129" s="1886"/>
      <c r="DA129" s="1886"/>
      <c r="DB129" s="1886"/>
      <c r="DC129" s="1886"/>
      <c r="DD129" s="1886"/>
      <c r="DE129" s="1886"/>
      <c r="DF129" s="1886"/>
    </row>
    <row r="130" spans="2:110" ht="27.75" customHeight="1">
      <c r="B130" s="1910"/>
      <c r="C130" s="2108"/>
      <c r="D130" s="2138"/>
      <c r="E130" s="2138"/>
      <c r="F130" s="2138"/>
      <c r="I130" s="2138"/>
      <c r="L130" s="2138"/>
      <c r="M130" s="2136"/>
      <c r="N130" s="2138"/>
      <c r="O130" s="2138"/>
      <c r="P130" s="2138"/>
      <c r="Q130" s="2138"/>
      <c r="R130" s="2094"/>
      <c r="S130" s="2094"/>
      <c r="T130" s="2094"/>
      <c r="U130" s="2094"/>
      <c r="V130" s="2094"/>
      <c r="W130" s="2138"/>
      <c r="X130" s="2138"/>
      <c r="Y130" s="2138"/>
      <c r="Z130" s="2138"/>
      <c r="AA130" s="2138"/>
      <c r="AB130" s="2138"/>
      <c r="AC130" s="2138"/>
      <c r="AD130" s="2138"/>
      <c r="AE130" s="2138"/>
      <c r="AF130" s="2138"/>
      <c r="AG130" s="2138"/>
      <c r="AH130" s="2138"/>
      <c r="AI130" s="2138"/>
      <c r="AJ130" s="2138"/>
      <c r="AK130" s="2138"/>
      <c r="AL130" s="2128"/>
      <c r="AM130" s="2128"/>
      <c r="AN130" s="2128"/>
      <c r="AO130" s="2128"/>
      <c r="AP130" s="2128"/>
      <c r="AQ130" s="2128"/>
      <c r="AR130" s="2128"/>
      <c r="AS130" s="2128"/>
      <c r="AT130" s="2128"/>
      <c r="AU130" s="2128"/>
      <c r="AV130" s="2128"/>
      <c r="AW130" s="2128"/>
      <c r="AX130" s="2128"/>
      <c r="AY130" s="2128"/>
      <c r="AZ130" s="2128"/>
      <c r="BA130" s="2128"/>
      <c r="BB130" s="2128"/>
      <c r="BC130" s="2128"/>
      <c r="BD130" s="2128"/>
      <c r="BE130" s="2128"/>
      <c r="BF130" s="2128"/>
      <c r="BG130" s="2128"/>
      <c r="BH130" s="2128"/>
      <c r="BI130" s="2128"/>
      <c r="BJ130" s="2128"/>
      <c r="BK130" s="2128"/>
      <c r="BL130" s="2128"/>
      <c r="BM130" s="2128"/>
      <c r="BN130" s="2128"/>
      <c r="BO130" s="2128"/>
      <c r="BP130" s="2128"/>
      <c r="BQ130" s="2128"/>
      <c r="BR130" s="2128"/>
      <c r="BS130" s="2128"/>
      <c r="BT130" s="2128"/>
      <c r="BU130" s="2094"/>
      <c r="BV130" s="2094"/>
      <c r="BW130" s="2094"/>
      <c r="CA130" s="2094"/>
      <c r="CB130" s="2094"/>
      <c r="CC130" s="2094"/>
      <c r="CD130" s="1981"/>
      <c r="CK130" s="1886"/>
      <c r="CL130" s="1886"/>
      <c r="CM130" s="1931"/>
      <c r="CN130" s="1886"/>
      <c r="CO130" s="1931"/>
      <c r="CP130" s="1886"/>
      <c r="CS130" s="1886"/>
      <c r="CT130" s="1886"/>
      <c r="CU130" s="1886"/>
      <c r="CV130" s="1886"/>
      <c r="CW130" s="1886"/>
      <c r="CX130" s="1886"/>
      <c r="CY130" s="1886"/>
      <c r="CZ130" s="1886"/>
      <c r="DA130" s="1886"/>
      <c r="DB130" s="1886"/>
      <c r="DC130" s="1886"/>
      <c r="DD130" s="1886"/>
      <c r="DE130" s="1886"/>
      <c r="DF130" s="1886"/>
    </row>
    <row r="131" spans="2:110" ht="27.75" customHeight="1">
      <c r="B131" s="1910"/>
      <c r="C131" s="2108"/>
      <c r="D131" s="2723"/>
      <c r="E131" s="2724"/>
      <c r="F131" s="2725"/>
      <c r="I131" s="4612">
        <v>93210</v>
      </c>
      <c r="J131" s="4612"/>
      <c r="K131" s="4612"/>
      <c r="L131" s="4612"/>
      <c r="M131" s="2138" t="s">
        <v>227</v>
      </c>
      <c r="N131" s="2138"/>
      <c r="O131" s="2138"/>
      <c r="P131" s="2138"/>
      <c r="Q131" s="2138"/>
      <c r="R131" s="2138"/>
      <c r="S131" s="2138"/>
      <c r="T131" s="2138"/>
      <c r="U131" s="2138"/>
      <c r="V131" s="2138"/>
      <c r="W131" s="2138"/>
      <c r="X131" s="2138"/>
      <c r="Y131" s="2138"/>
      <c r="Z131" s="2138"/>
      <c r="AA131" s="2138"/>
      <c r="AB131" s="2138"/>
      <c r="AC131" s="2138"/>
      <c r="AD131" s="2138"/>
      <c r="AE131" s="2138"/>
      <c r="AF131" s="2138"/>
      <c r="AG131" s="2138"/>
      <c r="AH131" s="2138"/>
      <c r="AI131" s="2138"/>
      <c r="AJ131" s="2138"/>
      <c r="AK131" s="2138"/>
      <c r="AL131" s="2128"/>
      <c r="AM131" s="2128"/>
      <c r="AN131" s="2128"/>
      <c r="AO131" s="2128"/>
      <c r="AP131" s="2128"/>
      <c r="AQ131" s="2128"/>
      <c r="AR131" s="2128"/>
      <c r="AS131" s="2128"/>
      <c r="AT131" s="2128"/>
      <c r="AU131" s="2128"/>
      <c r="AV131" s="2128"/>
      <c r="AW131" s="2128"/>
      <c r="AX131" s="2128"/>
      <c r="AY131" s="2128"/>
      <c r="AZ131" s="2128"/>
      <c r="BA131" s="2128"/>
      <c r="BB131" s="2128"/>
      <c r="BC131" s="2128"/>
      <c r="BD131" s="2128"/>
      <c r="BE131" s="2128"/>
      <c r="BF131" s="2128"/>
      <c r="BG131" s="2128"/>
      <c r="BH131" s="2128"/>
      <c r="BI131" s="2128"/>
      <c r="BJ131" s="2128"/>
      <c r="BK131" s="2128"/>
      <c r="BL131" s="2128"/>
      <c r="BM131" s="2128"/>
      <c r="BN131" s="2128"/>
      <c r="BO131" s="2128"/>
      <c r="BP131" s="2128"/>
      <c r="BQ131" s="2128"/>
      <c r="BR131" s="2128"/>
      <c r="BS131" s="2128"/>
      <c r="BT131" s="2128"/>
      <c r="BU131" s="2094"/>
      <c r="BV131" s="2094"/>
      <c r="BW131" s="2094"/>
      <c r="CA131" s="2094"/>
      <c r="CB131" s="2094"/>
      <c r="CC131" s="2094"/>
      <c r="CD131" s="1981"/>
      <c r="CK131" s="1886"/>
      <c r="CL131" s="1886"/>
      <c r="CM131" s="1931"/>
      <c r="CN131" s="1886"/>
      <c r="CO131" s="1931"/>
      <c r="CP131" s="1886"/>
      <c r="CS131" s="1886"/>
      <c r="CT131" s="1886"/>
      <c r="CU131" s="1886"/>
      <c r="CV131" s="1886"/>
      <c r="CW131" s="1886"/>
      <c r="CX131" s="1886"/>
      <c r="CY131" s="1886"/>
      <c r="CZ131" s="1886"/>
      <c r="DA131" s="1886"/>
      <c r="DB131" s="1886"/>
      <c r="DC131" s="1886"/>
      <c r="DD131" s="1886"/>
      <c r="DE131" s="1886"/>
      <c r="DF131" s="1886"/>
    </row>
    <row r="132" spans="2:110" ht="27.75" customHeight="1">
      <c r="B132" s="1910"/>
      <c r="C132" s="2108"/>
      <c r="D132" s="2726"/>
      <c r="E132" s="2727"/>
      <c r="F132" s="2728"/>
      <c r="I132" s="1975"/>
      <c r="L132" s="1975"/>
      <c r="M132" s="2170" t="s">
        <v>228</v>
      </c>
      <c r="N132" s="2138"/>
      <c r="O132" s="2138"/>
      <c r="P132" s="2138"/>
      <c r="Q132" s="2138"/>
      <c r="R132" s="2138"/>
      <c r="S132" s="2138"/>
      <c r="T132" s="2138"/>
      <c r="U132" s="2138"/>
      <c r="V132" s="2138"/>
      <c r="W132" s="2138"/>
      <c r="X132" s="2138"/>
      <c r="Y132" s="2138"/>
      <c r="Z132" s="2138"/>
      <c r="AA132" s="2138"/>
      <c r="AB132" s="2138"/>
      <c r="AC132" s="2138"/>
      <c r="AD132" s="2138"/>
      <c r="AE132" s="2138"/>
      <c r="AF132" s="2138"/>
      <c r="AG132" s="2138"/>
      <c r="AH132" s="2138"/>
      <c r="AI132" s="2138"/>
      <c r="AJ132" s="2138"/>
      <c r="AK132" s="2138"/>
      <c r="AL132" s="2128"/>
      <c r="AM132" s="2128"/>
      <c r="AN132" s="2128"/>
      <c r="AO132" s="2128"/>
      <c r="AP132" s="2128"/>
      <c r="AQ132" s="2128"/>
      <c r="AR132" s="2128"/>
      <c r="AS132" s="2128"/>
      <c r="AT132" s="2128"/>
      <c r="AU132" s="2128"/>
      <c r="AV132" s="2128"/>
      <c r="AW132" s="2128"/>
      <c r="AX132" s="2128"/>
      <c r="AY132" s="2128"/>
      <c r="AZ132" s="2128"/>
      <c r="BA132" s="2128"/>
      <c r="BB132" s="2128"/>
      <c r="BC132" s="2128"/>
      <c r="BD132" s="2128"/>
      <c r="BE132" s="2128"/>
      <c r="BF132" s="2128"/>
      <c r="BG132" s="2128"/>
      <c r="BH132" s="2128"/>
      <c r="BI132" s="2128"/>
      <c r="BJ132" s="2128"/>
      <c r="BK132" s="2128"/>
      <c r="BL132" s="2128"/>
      <c r="BM132" s="2128"/>
      <c r="BN132" s="2128"/>
      <c r="BO132" s="2128"/>
      <c r="BP132" s="2128"/>
      <c r="BQ132" s="2128"/>
      <c r="BR132" s="2128"/>
      <c r="BS132" s="2128"/>
      <c r="BT132" s="2128"/>
      <c r="BU132" s="2094"/>
      <c r="BV132" s="2094"/>
      <c r="BW132" s="2094"/>
      <c r="CA132" s="2094"/>
      <c r="CB132" s="2094"/>
      <c r="CC132" s="2094"/>
      <c r="CD132" s="1981"/>
      <c r="CK132" s="1886"/>
      <c r="CL132" s="1886"/>
      <c r="CM132" s="1931"/>
      <c r="CN132" s="1886"/>
      <c r="CO132" s="1931"/>
      <c r="CP132" s="1886"/>
      <c r="CS132" s="1886"/>
      <c r="CT132" s="1886"/>
      <c r="CU132" s="1886"/>
      <c r="CV132" s="1886"/>
      <c r="CW132" s="1886"/>
      <c r="CX132" s="1886"/>
      <c r="CY132" s="1886"/>
      <c r="CZ132" s="1886"/>
      <c r="DA132" s="1886"/>
      <c r="DB132" s="1886"/>
      <c r="DC132" s="1886"/>
      <c r="DD132" s="1886"/>
      <c r="DE132" s="1886"/>
      <c r="DF132" s="1886"/>
    </row>
    <row r="133" spans="2:110" ht="27.75" customHeight="1">
      <c r="B133" s="1910"/>
      <c r="C133" s="2108"/>
      <c r="D133" s="2138"/>
      <c r="E133" s="2138"/>
      <c r="F133" s="2138"/>
      <c r="I133" s="1943"/>
      <c r="L133" s="1943"/>
      <c r="M133" s="2138"/>
      <c r="N133" s="2138"/>
      <c r="O133" s="2138"/>
      <c r="P133" s="2138"/>
      <c r="Q133" s="2138"/>
      <c r="R133" s="2138"/>
      <c r="S133" s="2138"/>
      <c r="T133" s="2138"/>
      <c r="U133" s="2138"/>
      <c r="V133" s="2138"/>
      <c r="W133" s="2138"/>
      <c r="X133" s="2138"/>
      <c r="Y133" s="2138"/>
      <c r="Z133" s="2138"/>
      <c r="AA133" s="2138"/>
      <c r="AB133" s="2138"/>
      <c r="AC133" s="2138"/>
      <c r="AD133" s="2138"/>
      <c r="AE133" s="2138"/>
      <c r="AF133" s="2138"/>
      <c r="AG133" s="2138"/>
      <c r="AH133" s="2138"/>
      <c r="AI133" s="2138"/>
      <c r="AJ133" s="2138"/>
      <c r="AK133" s="2138"/>
      <c r="AL133" s="2128"/>
      <c r="AM133" s="2128"/>
      <c r="AN133" s="2128"/>
      <c r="AO133" s="2128"/>
      <c r="AP133" s="2128"/>
      <c r="AQ133" s="2128"/>
      <c r="AR133" s="2128"/>
      <c r="AS133" s="2128"/>
      <c r="AT133" s="2128"/>
      <c r="AU133" s="2128"/>
      <c r="AV133" s="2128"/>
      <c r="AW133" s="2128"/>
      <c r="AX133" s="2128"/>
      <c r="AY133" s="2128"/>
      <c r="AZ133" s="2128"/>
      <c r="BA133" s="2128"/>
      <c r="BB133" s="2128"/>
      <c r="BC133" s="2128"/>
      <c r="BD133" s="2128"/>
      <c r="BE133" s="2128"/>
      <c r="BF133" s="2128"/>
      <c r="BG133" s="2128"/>
      <c r="BH133" s="2128"/>
      <c r="BI133" s="2128"/>
      <c r="BJ133" s="2128"/>
      <c r="BK133" s="2128"/>
      <c r="BL133" s="2128"/>
      <c r="BM133" s="2128"/>
      <c r="BN133" s="2128"/>
      <c r="BO133" s="2128"/>
      <c r="BP133" s="2128"/>
      <c r="BQ133" s="2128"/>
      <c r="BR133" s="2128"/>
      <c r="BS133" s="2128"/>
      <c r="BT133" s="2128"/>
      <c r="BU133" s="2094"/>
      <c r="BV133" s="2094"/>
      <c r="BW133" s="2094"/>
      <c r="CA133" s="2094"/>
      <c r="CB133" s="2094"/>
      <c r="CC133" s="2094"/>
      <c r="CD133" s="1981"/>
      <c r="CK133" s="1886"/>
      <c r="CL133" s="1886"/>
      <c r="CM133" s="1931"/>
      <c r="CN133" s="1886"/>
      <c r="CO133" s="1931"/>
      <c r="CP133" s="1886"/>
      <c r="CS133" s="1886"/>
      <c r="CT133" s="1886"/>
      <c r="CU133" s="1886"/>
      <c r="CV133" s="1886"/>
      <c r="CW133" s="1886"/>
      <c r="CX133" s="1886"/>
      <c r="CY133" s="1886"/>
      <c r="CZ133" s="1886"/>
      <c r="DA133" s="1886"/>
      <c r="DB133" s="1886"/>
      <c r="DC133" s="1886"/>
      <c r="DD133" s="1886"/>
      <c r="DE133" s="1886"/>
      <c r="DF133" s="1886"/>
    </row>
    <row r="134" spans="2:110" ht="27.75" customHeight="1">
      <c r="B134" s="1910"/>
      <c r="C134" s="2108"/>
      <c r="D134" s="2723"/>
      <c r="E134" s="2724"/>
      <c r="F134" s="2725"/>
      <c r="I134" s="4612">
        <v>93291</v>
      </c>
      <c r="J134" s="4612"/>
      <c r="K134" s="4612"/>
      <c r="L134" s="4612"/>
      <c r="M134" s="2138" t="s">
        <v>230</v>
      </c>
      <c r="N134" s="2138"/>
      <c r="O134" s="2138"/>
      <c r="P134" s="2138"/>
      <c r="Q134" s="2138"/>
      <c r="R134" s="2138"/>
      <c r="S134" s="2138"/>
      <c r="T134" s="2138"/>
      <c r="U134" s="2138"/>
      <c r="V134" s="2138"/>
      <c r="W134" s="2138"/>
      <c r="X134" s="2138"/>
      <c r="Y134" s="2138"/>
      <c r="Z134" s="2138"/>
      <c r="AA134" s="2138"/>
      <c r="AB134" s="2138"/>
      <c r="AC134" s="2138"/>
      <c r="AD134" s="2138"/>
      <c r="AE134" s="2138"/>
      <c r="AF134" s="2138"/>
      <c r="AG134" s="2138"/>
      <c r="AH134" s="2138"/>
      <c r="AI134" s="2138"/>
      <c r="AJ134" s="2138"/>
      <c r="AK134" s="2138"/>
      <c r="AL134" s="2128"/>
      <c r="AM134" s="2128"/>
      <c r="AN134" s="2128"/>
      <c r="AO134" s="2128"/>
      <c r="AP134" s="2128"/>
      <c r="AQ134" s="2128"/>
      <c r="AR134" s="2128"/>
      <c r="AS134" s="2128"/>
      <c r="AT134" s="2128"/>
      <c r="AU134" s="2128"/>
      <c r="AV134" s="2128"/>
      <c r="AW134" s="2128"/>
      <c r="AX134" s="2128"/>
      <c r="AY134" s="2128"/>
      <c r="AZ134" s="2128"/>
      <c r="BA134" s="2128"/>
      <c r="BB134" s="2128"/>
      <c r="BC134" s="2128"/>
      <c r="BD134" s="2128"/>
      <c r="BE134" s="2128"/>
      <c r="BF134" s="2128"/>
      <c r="BG134" s="2128"/>
      <c r="BH134" s="2128"/>
      <c r="BI134" s="2128"/>
      <c r="BJ134" s="2128"/>
      <c r="BK134" s="2128"/>
      <c r="BL134" s="2128"/>
      <c r="BM134" s="2128"/>
      <c r="BN134" s="2128"/>
      <c r="BO134" s="2128"/>
      <c r="BP134" s="2128"/>
      <c r="BQ134" s="2128"/>
      <c r="BR134" s="2128"/>
      <c r="BS134" s="2128"/>
      <c r="BT134" s="2128"/>
      <c r="BU134" s="2094"/>
      <c r="BV134" s="2094"/>
      <c r="BW134" s="2094"/>
      <c r="CA134" s="2094"/>
      <c r="CB134" s="2094"/>
      <c r="CC134" s="2094"/>
      <c r="CD134" s="1981"/>
      <c r="CK134" s="1886"/>
      <c r="CL134" s="1886"/>
      <c r="CM134" s="1931"/>
      <c r="CN134" s="1886"/>
      <c r="CO134" s="1931"/>
      <c r="CP134" s="1886"/>
      <c r="CS134" s="1886"/>
      <c r="CT134" s="1886"/>
      <c r="CU134" s="1886"/>
      <c r="CV134" s="1886"/>
      <c r="CW134" s="1886"/>
      <c r="CX134" s="1886"/>
      <c r="CY134" s="1886"/>
      <c r="CZ134" s="1886"/>
      <c r="DA134" s="1886"/>
      <c r="DB134" s="1886"/>
      <c r="DC134" s="1886"/>
      <c r="DD134" s="1886"/>
      <c r="DE134" s="1886"/>
      <c r="DF134" s="1886"/>
    </row>
    <row r="135" spans="2:110" ht="27.75" customHeight="1">
      <c r="B135" s="1910"/>
      <c r="C135" s="2108"/>
      <c r="D135" s="2726"/>
      <c r="E135" s="2727"/>
      <c r="F135" s="2728"/>
      <c r="I135" s="2138"/>
      <c r="L135" s="2138"/>
      <c r="M135" s="2170" t="s">
        <v>231</v>
      </c>
      <c r="N135" s="2138"/>
      <c r="O135" s="2138"/>
      <c r="P135" s="2138"/>
      <c r="Q135" s="2138"/>
      <c r="R135" s="2138"/>
      <c r="S135" s="2138"/>
      <c r="T135" s="2138"/>
      <c r="U135" s="2138"/>
      <c r="V135" s="2138"/>
      <c r="W135" s="2138"/>
      <c r="X135" s="2138"/>
      <c r="Y135" s="2138"/>
      <c r="Z135" s="2138"/>
      <c r="AA135" s="2138"/>
      <c r="AB135" s="2138"/>
      <c r="AC135" s="2138"/>
      <c r="AD135" s="2138"/>
      <c r="AE135" s="2138"/>
      <c r="AF135" s="2138"/>
      <c r="AG135" s="2138"/>
      <c r="AH135" s="2138"/>
      <c r="AI135" s="2138"/>
      <c r="AJ135" s="2138"/>
      <c r="AK135" s="2138"/>
      <c r="AL135" s="2128"/>
      <c r="AM135" s="2128"/>
      <c r="AN135" s="2128"/>
      <c r="AO135" s="2128"/>
      <c r="AP135" s="2128"/>
      <c r="AQ135" s="2128"/>
      <c r="AR135" s="2128"/>
      <c r="AS135" s="2128"/>
      <c r="AT135" s="2128"/>
      <c r="AU135" s="2128"/>
      <c r="AV135" s="2128"/>
      <c r="AW135" s="2128"/>
      <c r="AX135" s="2128"/>
      <c r="AY135" s="2128"/>
      <c r="AZ135" s="2128"/>
      <c r="BA135" s="2128"/>
      <c r="BB135" s="2128"/>
      <c r="BC135" s="2128"/>
      <c r="BD135" s="2128"/>
      <c r="BE135" s="2128"/>
      <c r="BF135" s="2128"/>
      <c r="BG135" s="2128"/>
      <c r="BH135" s="2128"/>
      <c r="BI135" s="2128"/>
      <c r="BJ135" s="2128"/>
      <c r="BK135" s="2128"/>
      <c r="BL135" s="2128"/>
      <c r="BM135" s="2128"/>
      <c r="BN135" s="2128"/>
      <c r="BO135" s="2128"/>
      <c r="BP135" s="2128"/>
      <c r="BQ135" s="2128"/>
      <c r="BR135" s="2128"/>
      <c r="BS135" s="2128"/>
      <c r="BT135" s="2128"/>
      <c r="BU135" s="2094"/>
      <c r="BV135" s="2094"/>
      <c r="BW135" s="2094"/>
      <c r="CA135" s="2094"/>
      <c r="CB135" s="2094"/>
      <c r="CC135" s="2094"/>
      <c r="CD135" s="1981"/>
      <c r="CK135" s="1886"/>
      <c r="CL135" s="1886"/>
      <c r="CM135" s="1931"/>
      <c r="CN135" s="1886"/>
      <c r="CO135" s="1931"/>
      <c r="CP135" s="1886"/>
      <c r="CS135" s="1886"/>
      <c r="CT135" s="1886"/>
      <c r="CU135" s="1886"/>
      <c r="CV135" s="1886"/>
      <c r="CW135" s="1886"/>
      <c r="CX135" s="1886"/>
      <c r="CY135" s="1886"/>
      <c r="CZ135" s="1886"/>
      <c r="DA135" s="1886"/>
      <c r="DB135" s="1886"/>
      <c r="DC135" s="1886"/>
      <c r="DD135" s="1886"/>
      <c r="DE135" s="1886"/>
      <c r="DF135" s="1886"/>
    </row>
    <row r="136" spans="2:110" ht="27.75" customHeight="1">
      <c r="B136" s="1910"/>
      <c r="C136" s="2108"/>
      <c r="D136" s="2138"/>
      <c r="E136" s="2138"/>
      <c r="F136" s="2138"/>
      <c r="I136" s="2138"/>
      <c r="L136" s="2138"/>
      <c r="M136" s="2138"/>
      <c r="N136" s="2138"/>
      <c r="O136" s="2138"/>
      <c r="P136" s="2138"/>
      <c r="Q136" s="2138"/>
      <c r="R136" s="2138"/>
      <c r="S136" s="2138"/>
      <c r="T136" s="2138"/>
      <c r="U136" s="2138"/>
      <c r="V136" s="2138"/>
      <c r="W136" s="2138"/>
      <c r="X136" s="2138"/>
      <c r="Y136" s="2138"/>
      <c r="Z136" s="2138"/>
      <c r="AA136" s="2138"/>
      <c r="AB136" s="2138"/>
      <c r="AC136" s="2138"/>
      <c r="AD136" s="2138"/>
      <c r="AE136" s="2138"/>
      <c r="AF136" s="2138"/>
      <c r="AG136" s="2138"/>
      <c r="AH136" s="2138"/>
      <c r="AI136" s="2138"/>
      <c r="AJ136" s="2138"/>
      <c r="AK136" s="2138"/>
      <c r="AL136" s="2128"/>
      <c r="AM136" s="2128"/>
      <c r="AN136" s="2128"/>
      <c r="AO136" s="2128"/>
      <c r="AP136" s="2128"/>
      <c r="AQ136" s="2128"/>
      <c r="AR136" s="2128"/>
      <c r="AS136" s="2128"/>
      <c r="AT136" s="2128"/>
      <c r="AU136" s="2128"/>
      <c r="AV136" s="2128"/>
      <c r="AW136" s="2128"/>
      <c r="AX136" s="2128"/>
      <c r="AY136" s="2128"/>
      <c r="AZ136" s="2128"/>
      <c r="BA136" s="2128"/>
      <c r="BB136" s="2128"/>
      <c r="BC136" s="2128"/>
      <c r="BD136" s="2128"/>
      <c r="BE136" s="2128"/>
      <c r="BF136" s="2128"/>
      <c r="BG136" s="2128"/>
      <c r="BH136" s="2128"/>
      <c r="BI136" s="2128"/>
      <c r="BJ136" s="2128"/>
      <c r="BK136" s="2128"/>
      <c r="BL136" s="2128"/>
      <c r="BM136" s="2128"/>
      <c r="BN136" s="2128"/>
      <c r="BO136" s="2128"/>
      <c r="BP136" s="2128"/>
      <c r="BQ136" s="2128"/>
      <c r="BR136" s="2128"/>
      <c r="BS136" s="2128"/>
      <c r="BT136" s="2128"/>
      <c r="BU136" s="2094"/>
      <c r="BV136" s="2094"/>
      <c r="BW136" s="2094"/>
      <c r="CA136" s="2094"/>
      <c r="CB136" s="2094"/>
      <c r="CC136" s="2094"/>
      <c r="CD136" s="1981"/>
      <c r="CK136" s="1886"/>
      <c r="CL136" s="1886"/>
      <c r="CM136" s="1931"/>
      <c r="CN136" s="1886"/>
      <c r="CO136" s="1931"/>
      <c r="CP136" s="1886"/>
      <c r="CS136" s="1886"/>
      <c r="CT136" s="1886"/>
      <c r="CU136" s="1886"/>
      <c r="CV136" s="1886"/>
      <c r="CW136" s="1886"/>
      <c r="CX136" s="1886"/>
      <c r="CY136" s="1886"/>
      <c r="CZ136" s="1886"/>
      <c r="DA136" s="1886"/>
      <c r="DB136" s="1886"/>
      <c r="DC136" s="1886"/>
      <c r="DD136" s="1886"/>
      <c r="DE136" s="1886"/>
      <c r="DF136" s="1886"/>
    </row>
    <row r="137" spans="2:110" ht="27.75" customHeight="1">
      <c r="B137" s="1910"/>
      <c r="C137" s="2108"/>
      <c r="D137" s="2723"/>
      <c r="E137" s="2724"/>
      <c r="F137" s="2725"/>
      <c r="I137" s="4612">
        <v>93292</v>
      </c>
      <c r="J137" s="4612"/>
      <c r="K137" s="4612"/>
      <c r="L137" s="4612"/>
      <c r="M137" s="2138" t="s">
        <v>233</v>
      </c>
      <c r="N137" s="2138"/>
      <c r="O137" s="2138"/>
      <c r="P137" s="2138"/>
      <c r="Q137" s="2138"/>
      <c r="R137" s="2138"/>
      <c r="S137" s="2138"/>
      <c r="T137" s="2138"/>
      <c r="U137" s="2138"/>
      <c r="V137" s="2138"/>
      <c r="W137" s="2138"/>
      <c r="X137" s="2138"/>
      <c r="Y137" s="2138"/>
      <c r="Z137" s="2138"/>
      <c r="AA137" s="2138"/>
      <c r="AB137" s="2138"/>
      <c r="AC137" s="2138"/>
      <c r="AD137" s="2138"/>
      <c r="AE137" s="2138"/>
      <c r="AF137" s="2138"/>
      <c r="AG137" s="2138"/>
      <c r="AH137" s="2138"/>
      <c r="AI137" s="2138"/>
      <c r="AJ137" s="2138"/>
      <c r="AK137" s="2138"/>
      <c r="AL137" s="2128"/>
      <c r="AM137" s="2128"/>
      <c r="AN137" s="2128"/>
      <c r="AO137" s="2128"/>
      <c r="AP137" s="2128"/>
      <c r="AQ137" s="2128"/>
      <c r="AR137" s="2128"/>
      <c r="AS137" s="2128"/>
      <c r="AT137" s="2128"/>
      <c r="AU137" s="2128"/>
      <c r="AV137" s="2128"/>
      <c r="AW137" s="2128"/>
      <c r="AX137" s="2128"/>
      <c r="AY137" s="2128"/>
      <c r="AZ137" s="2128"/>
      <c r="BA137" s="2128"/>
      <c r="BB137" s="2128"/>
      <c r="BC137" s="2128"/>
      <c r="BD137" s="2128"/>
      <c r="BE137" s="2128"/>
      <c r="BF137" s="2128"/>
      <c r="BG137" s="2128"/>
      <c r="BH137" s="2128"/>
      <c r="BI137" s="2128"/>
      <c r="BJ137" s="2128"/>
      <c r="BK137" s="2128"/>
      <c r="BL137" s="2128"/>
      <c r="BM137" s="2128"/>
      <c r="BN137" s="2128"/>
      <c r="BO137" s="2128"/>
      <c r="BP137" s="2128"/>
      <c r="BQ137" s="2128"/>
      <c r="BR137" s="2128"/>
      <c r="BS137" s="2128"/>
      <c r="BT137" s="2128"/>
      <c r="BU137" s="2094"/>
      <c r="BV137" s="2094"/>
      <c r="BW137" s="2094"/>
      <c r="CA137" s="2094"/>
      <c r="CB137" s="2094"/>
      <c r="CC137" s="2094"/>
      <c r="CD137" s="1981"/>
      <c r="CK137" s="1886"/>
      <c r="CL137" s="1886"/>
      <c r="CM137" s="1931"/>
      <c r="CN137" s="1886"/>
      <c r="CO137" s="1931"/>
      <c r="CP137" s="1886"/>
      <c r="CS137" s="1886"/>
      <c r="CT137" s="1886"/>
      <c r="CU137" s="1886"/>
      <c r="CV137" s="1886"/>
      <c r="CW137" s="1886"/>
      <c r="CX137" s="1886"/>
      <c r="CY137" s="1886"/>
      <c r="CZ137" s="1886"/>
      <c r="DA137" s="1886"/>
      <c r="DB137" s="1886"/>
      <c r="DC137" s="1886"/>
      <c r="DD137" s="1886"/>
      <c r="DE137" s="1886"/>
      <c r="DF137" s="1886"/>
    </row>
    <row r="138" spans="2:110" ht="27.75" customHeight="1">
      <c r="B138" s="1910"/>
      <c r="C138" s="2108"/>
      <c r="D138" s="2726"/>
      <c r="E138" s="2727"/>
      <c r="F138" s="2728"/>
      <c r="I138" s="1975"/>
      <c r="L138" s="1975"/>
      <c r="M138" s="2170" t="s">
        <v>234</v>
      </c>
      <c r="N138" s="2138"/>
      <c r="O138" s="2138"/>
      <c r="P138" s="2138"/>
      <c r="Q138" s="2138"/>
      <c r="R138" s="2138"/>
      <c r="S138" s="2138"/>
      <c r="T138" s="2138"/>
      <c r="U138" s="2138"/>
      <c r="V138" s="2138"/>
      <c r="W138" s="2138"/>
      <c r="X138" s="2138"/>
      <c r="Y138" s="2138"/>
      <c r="Z138" s="2138"/>
      <c r="AA138" s="2138"/>
      <c r="AB138" s="2138"/>
      <c r="AC138" s="2138"/>
      <c r="AD138" s="2138"/>
      <c r="AE138" s="2138"/>
      <c r="AF138" s="2138"/>
      <c r="AG138" s="2138"/>
      <c r="AH138" s="2138"/>
      <c r="AI138" s="2138"/>
      <c r="AJ138" s="2138"/>
      <c r="AK138" s="2138"/>
      <c r="AL138" s="2128"/>
      <c r="AM138" s="2128"/>
      <c r="AN138" s="2128"/>
      <c r="AO138" s="2128"/>
      <c r="AP138" s="2128"/>
      <c r="AQ138" s="2128"/>
      <c r="AR138" s="2128"/>
      <c r="AS138" s="2128"/>
      <c r="AT138" s="2128"/>
      <c r="AU138" s="2128"/>
      <c r="AV138" s="2128"/>
      <c r="AW138" s="2128"/>
      <c r="AX138" s="2128"/>
      <c r="AY138" s="2128"/>
      <c r="AZ138" s="2128"/>
      <c r="BA138" s="2128"/>
      <c r="BB138" s="2128"/>
      <c r="BC138" s="2128"/>
      <c r="BD138" s="2128"/>
      <c r="BE138" s="2128"/>
      <c r="BF138" s="2128"/>
      <c r="BG138" s="2128"/>
      <c r="BH138" s="2128"/>
      <c r="BI138" s="2128"/>
      <c r="BJ138" s="2128"/>
      <c r="BK138" s="2128"/>
      <c r="BL138" s="2128"/>
      <c r="BM138" s="2128"/>
      <c r="BN138" s="2128"/>
      <c r="BO138" s="2128"/>
      <c r="BP138" s="2128"/>
      <c r="BQ138" s="2128"/>
      <c r="BR138" s="2128"/>
      <c r="BS138" s="2128"/>
      <c r="BT138" s="2128"/>
      <c r="BU138" s="2094"/>
      <c r="BV138" s="2094"/>
      <c r="BW138" s="2094"/>
      <c r="CA138" s="2094"/>
      <c r="CB138" s="2094"/>
      <c r="CC138" s="2094"/>
      <c r="CD138" s="1981"/>
      <c r="CK138" s="1886"/>
      <c r="CL138" s="1886"/>
      <c r="CM138" s="1931"/>
      <c r="CN138" s="1886"/>
      <c r="CO138" s="1931"/>
      <c r="CP138" s="1886"/>
      <c r="CS138" s="1886"/>
      <c r="CT138" s="1886"/>
      <c r="CU138" s="1886"/>
      <c r="CV138" s="1886"/>
      <c r="CW138" s="1886"/>
      <c r="CX138" s="1886"/>
      <c r="CY138" s="1886"/>
      <c r="CZ138" s="1886"/>
      <c r="DA138" s="1886"/>
      <c r="DB138" s="1886"/>
      <c r="DC138" s="1886"/>
      <c r="DD138" s="1886"/>
      <c r="DE138" s="1886"/>
      <c r="DF138" s="1886"/>
    </row>
    <row r="139" spans="2:110" ht="27.75" customHeight="1">
      <c r="B139" s="1910"/>
      <c r="C139" s="2108"/>
      <c r="D139" s="2138"/>
      <c r="E139" s="2138"/>
      <c r="F139" s="2138"/>
      <c r="I139" s="1943"/>
      <c r="L139" s="1943"/>
      <c r="M139" s="2138"/>
      <c r="N139" s="2138"/>
      <c r="O139" s="2138"/>
      <c r="P139" s="2138"/>
      <c r="Q139" s="2138"/>
      <c r="R139" s="2138"/>
      <c r="S139" s="2138"/>
      <c r="T139" s="2138"/>
      <c r="U139" s="2138"/>
      <c r="V139" s="2138"/>
      <c r="W139" s="2138"/>
      <c r="X139" s="2138"/>
      <c r="Y139" s="2138"/>
      <c r="Z139" s="2138"/>
      <c r="AA139" s="2138"/>
      <c r="AB139" s="2138"/>
      <c r="AC139" s="2138"/>
      <c r="AD139" s="2138"/>
      <c r="AE139" s="2138"/>
      <c r="AF139" s="2138"/>
      <c r="AG139" s="2138"/>
      <c r="AH139" s="2138"/>
      <c r="AI139" s="2138"/>
      <c r="AJ139" s="2138"/>
      <c r="AK139" s="2138"/>
      <c r="AL139" s="2128"/>
      <c r="AM139" s="2128"/>
      <c r="AN139" s="2128"/>
      <c r="AO139" s="2128"/>
      <c r="AP139" s="2128"/>
      <c r="AQ139" s="2128"/>
      <c r="AR139" s="2128"/>
      <c r="AS139" s="2128"/>
      <c r="AT139" s="2128"/>
      <c r="AU139" s="2128"/>
      <c r="AV139" s="2128"/>
      <c r="AW139" s="2128"/>
      <c r="AX139" s="2128"/>
      <c r="AY139" s="2128"/>
      <c r="AZ139" s="2128"/>
      <c r="BA139" s="2128"/>
      <c r="BB139" s="2128"/>
      <c r="BC139" s="2128"/>
      <c r="BD139" s="2128"/>
      <c r="BE139" s="2128"/>
      <c r="BF139" s="2128"/>
      <c r="BG139" s="2128"/>
      <c r="BH139" s="2128"/>
      <c r="BI139" s="2128"/>
      <c r="BJ139" s="2128"/>
      <c r="BK139" s="2128"/>
      <c r="BL139" s="2128"/>
      <c r="BM139" s="2128"/>
      <c r="BN139" s="2128"/>
      <c r="BO139" s="2128"/>
      <c r="BP139" s="2128"/>
      <c r="BQ139" s="2128"/>
      <c r="BR139" s="2128"/>
      <c r="BS139" s="2128"/>
      <c r="BT139" s="2128"/>
      <c r="BU139" s="2094"/>
      <c r="BV139" s="2094"/>
      <c r="BW139" s="2094"/>
      <c r="CA139" s="2094"/>
      <c r="CB139" s="2094"/>
      <c r="CC139" s="2094"/>
      <c r="CD139" s="1981"/>
      <c r="CK139" s="1886"/>
      <c r="CL139" s="1886"/>
      <c r="CM139" s="1931"/>
      <c r="CN139" s="1886"/>
      <c r="CO139" s="1931"/>
      <c r="CP139" s="1886"/>
      <c r="CS139" s="1886"/>
      <c r="CT139" s="1886"/>
      <c r="CU139" s="1886"/>
      <c r="CV139" s="1886"/>
      <c r="CW139" s="1886"/>
      <c r="CX139" s="1886"/>
      <c r="CY139" s="1886"/>
      <c r="CZ139" s="1886"/>
      <c r="DA139" s="1886"/>
      <c r="DB139" s="1886"/>
      <c r="DC139" s="1886"/>
      <c r="DD139" s="1886"/>
      <c r="DE139" s="1886"/>
      <c r="DF139" s="1886"/>
    </row>
    <row r="140" spans="2:110" ht="27.75" customHeight="1">
      <c r="B140" s="1910"/>
      <c r="C140" s="2108"/>
      <c r="D140" s="2723"/>
      <c r="E140" s="2724"/>
      <c r="F140" s="2725"/>
      <c r="I140" s="4612">
        <v>93293</v>
      </c>
      <c r="J140" s="4612"/>
      <c r="K140" s="4612"/>
      <c r="L140" s="4612"/>
      <c r="M140" s="2138" t="s">
        <v>236</v>
      </c>
      <c r="N140" s="2138"/>
      <c r="O140" s="2138"/>
      <c r="P140" s="2138"/>
      <c r="Q140" s="2138"/>
      <c r="R140" s="2138"/>
      <c r="S140" s="2138"/>
      <c r="T140" s="2138"/>
      <c r="U140" s="2138"/>
      <c r="V140" s="2138"/>
      <c r="W140" s="2138"/>
      <c r="X140" s="2138"/>
      <c r="Y140" s="2138"/>
      <c r="Z140" s="2138"/>
      <c r="AA140" s="2138"/>
      <c r="AB140" s="2138"/>
      <c r="AC140" s="2138"/>
      <c r="AD140" s="2138"/>
      <c r="AE140" s="2138"/>
      <c r="AF140" s="2138"/>
      <c r="AG140" s="2138"/>
      <c r="AH140" s="2138"/>
      <c r="AI140" s="2138"/>
      <c r="AJ140" s="2138"/>
      <c r="AK140" s="2138"/>
      <c r="AL140" s="2128"/>
      <c r="AM140" s="2128"/>
      <c r="AN140" s="2128"/>
      <c r="AO140" s="2128"/>
      <c r="AP140" s="2128"/>
      <c r="AQ140" s="2128"/>
      <c r="AR140" s="2128"/>
      <c r="AS140" s="2128"/>
      <c r="AT140" s="2128"/>
      <c r="AU140" s="2128"/>
      <c r="AV140" s="2128"/>
      <c r="AW140" s="2128"/>
      <c r="AX140" s="2128"/>
      <c r="AY140" s="2128"/>
      <c r="AZ140" s="2128"/>
      <c r="BA140" s="2128"/>
      <c r="BB140" s="2128"/>
      <c r="BC140" s="2128"/>
      <c r="BD140" s="2128"/>
      <c r="BE140" s="2128"/>
      <c r="BF140" s="2128"/>
      <c r="BG140" s="2128"/>
      <c r="BH140" s="2128"/>
      <c r="BI140" s="2128"/>
      <c r="BJ140" s="2128"/>
      <c r="BK140" s="2128"/>
      <c r="BL140" s="2128"/>
      <c r="BM140" s="2128"/>
      <c r="BN140" s="2128"/>
      <c r="BO140" s="2128"/>
      <c r="BP140" s="2128"/>
      <c r="BQ140" s="2128"/>
      <c r="BR140" s="2128"/>
      <c r="BS140" s="2128"/>
      <c r="BT140" s="2128"/>
      <c r="BU140" s="2094"/>
      <c r="BV140" s="2094"/>
      <c r="BW140" s="2094"/>
      <c r="CA140" s="2094"/>
      <c r="CB140" s="2094"/>
      <c r="CC140" s="2094"/>
      <c r="CD140" s="1981"/>
      <c r="CK140" s="1886"/>
      <c r="CL140" s="1886"/>
      <c r="CM140" s="1931"/>
      <c r="CN140" s="1886"/>
      <c r="CO140" s="1931"/>
      <c r="CP140" s="1886"/>
      <c r="CS140" s="1886"/>
      <c r="CT140" s="1886"/>
      <c r="CU140" s="1886"/>
      <c r="CV140" s="1886"/>
      <c r="CW140" s="1886"/>
      <c r="CX140" s="1886"/>
      <c r="CY140" s="1886"/>
      <c r="CZ140" s="1886"/>
      <c r="DA140" s="1886"/>
      <c r="DB140" s="1886"/>
      <c r="DC140" s="1886"/>
      <c r="DD140" s="1886"/>
      <c r="DE140" s="1886"/>
      <c r="DF140" s="1886"/>
    </row>
    <row r="141" spans="2:110" ht="27.75" customHeight="1">
      <c r="B141" s="1910"/>
      <c r="C141" s="2108"/>
      <c r="D141" s="2726"/>
      <c r="E141" s="2727"/>
      <c r="F141" s="2728"/>
      <c r="I141" s="2138"/>
      <c r="L141" s="2138"/>
      <c r="M141" s="2170" t="s">
        <v>237</v>
      </c>
      <c r="N141" s="2138"/>
      <c r="O141" s="2138"/>
      <c r="P141" s="2138"/>
      <c r="Q141" s="2138"/>
      <c r="R141" s="2138"/>
      <c r="S141" s="2138"/>
      <c r="T141" s="2138"/>
      <c r="U141" s="2138"/>
      <c r="V141" s="2138"/>
      <c r="W141" s="2138"/>
      <c r="X141" s="2138"/>
      <c r="Y141" s="2138"/>
      <c r="Z141" s="2138"/>
      <c r="AA141" s="2138"/>
      <c r="AB141" s="2138"/>
      <c r="AC141" s="2138"/>
      <c r="AD141" s="2138"/>
      <c r="AE141" s="2138"/>
      <c r="AF141" s="2138"/>
      <c r="AG141" s="2138"/>
      <c r="AH141" s="2138"/>
      <c r="AI141" s="2138"/>
      <c r="AJ141" s="2138"/>
      <c r="AK141" s="2138"/>
      <c r="AL141" s="2128"/>
      <c r="AM141" s="2128"/>
      <c r="AN141" s="2128"/>
      <c r="AO141" s="2128"/>
      <c r="AP141" s="2128"/>
      <c r="AQ141" s="2128"/>
      <c r="AR141" s="2128"/>
      <c r="AS141" s="2128"/>
      <c r="AT141" s="2128"/>
      <c r="AU141" s="2128"/>
      <c r="AV141" s="2128"/>
      <c r="AW141" s="2128"/>
      <c r="AX141" s="2128"/>
      <c r="AY141" s="2128"/>
      <c r="AZ141" s="2128"/>
      <c r="BA141" s="2128"/>
      <c r="BB141" s="2128"/>
      <c r="BC141" s="2128"/>
      <c r="BD141" s="2128"/>
      <c r="BE141" s="2128"/>
      <c r="BF141" s="2128"/>
      <c r="BG141" s="2128"/>
      <c r="BH141" s="2128"/>
      <c r="BI141" s="2128"/>
      <c r="BJ141" s="2128"/>
      <c r="BK141" s="2128"/>
      <c r="BL141" s="2128"/>
      <c r="BM141" s="2128"/>
      <c r="BN141" s="2128"/>
      <c r="BO141" s="2128"/>
      <c r="BP141" s="2128"/>
      <c r="BQ141" s="2128"/>
      <c r="BR141" s="2128"/>
      <c r="BS141" s="2128"/>
      <c r="BT141" s="2128"/>
      <c r="BU141" s="2094"/>
      <c r="BV141" s="2094"/>
      <c r="BW141" s="2094"/>
      <c r="CA141" s="2094"/>
      <c r="CB141" s="2094"/>
      <c r="CC141" s="2094"/>
      <c r="CD141" s="1981"/>
      <c r="CK141" s="1886"/>
      <c r="CL141" s="1886"/>
      <c r="CM141" s="1931"/>
      <c r="CN141" s="1886"/>
      <c r="CO141" s="1931"/>
      <c r="CP141" s="1886"/>
      <c r="CS141" s="1886"/>
      <c r="CT141" s="1886"/>
      <c r="CU141" s="1886"/>
      <c r="CV141" s="1886"/>
      <c r="CW141" s="1886"/>
      <c r="CX141" s="1886"/>
      <c r="CY141" s="1886"/>
      <c r="CZ141" s="1886"/>
      <c r="DA141" s="1886"/>
      <c r="DB141" s="1886"/>
      <c r="DC141" s="1886"/>
      <c r="DD141" s="1886"/>
      <c r="DE141" s="1886"/>
      <c r="DF141" s="1886"/>
    </row>
    <row r="142" spans="2:110" ht="27.75" customHeight="1">
      <c r="B142" s="1910"/>
      <c r="C142" s="2108"/>
      <c r="D142" s="2138"/>
      <c r="E142" s="2138"/>
      <c r="F142" s="2138"/>
      <c r="I142" s="2138"/>
      <c r="L142" s="2138"/>
      <c r="M142" s="2138"/>
      <c r="N142" s="2138"/>
      <c r="O142" s="2138"/>
      <c r="P142" s="2138"/>
      <c r="Q142" s="2138"/>
      <c r="R142" s="2138"/>
      <c r="S142" s="2138"/>
      <c r="T142" s="2138"/>
      <c r="U142" s="2138"/>
      <c r="V142" s="2138"/>
      <c r="W142" s="2138"/>
      <c r="X142" s="2138"/>
      <c r="Y142" s="2138"/>
      <c r="Z142" s="2138"/>
      <c r="AA142" s="2138"/>
      <c r="AB142" s="2138"/>
      <c r="AC142" s="2138"/>
      <c r="AD142" s="2138"/>
      <c r="AE142" s="2138"/>
      <c r="AF142" s="2138"/>
      <c r="AG142" s="2138"/>
      <c r="AH142" s="2138"/>
      <c r="AI142" s="2138"/>
      <c r="AJ142" s="2138"/>
      <c r="AK142" s="2138"/>
      <c r="AL142" s="2128"/>
      <c r="AM142" s="2128"/>
      <c r="AN142" s="2128"/>
      <c r="AO142" s="2128"/>
      <c r="AP142" s="2128"/>
      <c r="AQ142" s="2128"/>
      <c r="AR142" s="2128"/>
      <c r="AS142" s="2128"/>
      <c r="AT142" s="2128"/>
      <c r="AU142" s="2128"/>
      <c r="AV142" s="2128"/>
      <c r="AW142" s="2128"/>
      <c r="AX142" s="2128"/>
      <c r="AY142" s="2128"/>
      <c r="AZ142" s="2128"/>
      <c r="BA142" s="2128"/>
      <c r="BB142" s="2128"/>
      <c r="BC142" s="2128"/>
      <c r="BD142" s="2128"/>
      <c r="BE142" s="2128"/>
      <c r="BF142" s="2128"/>
      <c r="BG142" s="2128"/>
      <c r="BH142" s="2128"/>
      <c r="BI142" s="2128"/>
      <c r="BJ142" s="2128"/>
      <c r="BK142" s="2128"/>
      <c r="BL142" s="2128"/>
      <c r="BM142" s="2128"/>
      <c r="BN142" s="2128"/>
      <c r="BO142" s="2128"/>
      <c r="BP142" s="2128"/>
      <c r="BQ142" s="2128"/>
      <c r="BR142" s="2128"/>
      <c r="BS142" s="2128"/>
      <c r="BT142" s="2128"/>
      <c r="BU142" s="2094"/>
      <c r="BV142" s="2094"/>
      <c r="BW142" s="2094"/>
      <c r="CA142" s="2094"/>
      <c r="CB142" s="2094"/>
      <c r="CC142" s="2094"/>
      <c r="CD142" s="1981"/>
      <c r="CK142" s="1886"/>
      <c r="CL142" s="1886"/>
      <c r="CM142" s="1931"/>
      <c r="CN142" s="1886"/>
      <c r="CO142" s="1931"/>
      <c r="CP142" s="1886"/>
      <c r="CS142" s="1886"/>
      <c r="CT142" s="1886"/>
      <c r="CU142" s="1886"/>
      <c r="CV142" s="1886"/>
      <c r="CW142" s="1886"/>
      <c r="CX142" s="1886"/>
      <c r="CY142" s="1886"/>
      <c r="CZ142" s="1886"/>
      <c r="DA142" s="1886"/>
      <c r="DB142" s="1886"/>
      <c r="DC142" s="1886"/>
      <c r="DD142" s="1886"/>
      <c r="DE142" s="1886"/>
      <c r="DF142" s="1886"/>
    </row>
    <row r="143" spans="2:110" ht="27.75" customHeight="1">
      <c r="B143" s="1910"/>
      <c r="C143" s="2108"/>
      <c r="D143" s="2723"/>
      <c r="E143" s="2724"/>
      <c r="F143" s="2725"/>
      <c r="I143" s="4612">
        <v>93294</v>
      </c>
      <c r="J143" s="4612"/>
      <c r="K143" s="4612"/>
      <c r="L143" s="4612"/>
      <c r="M143" s="2138" t="s">
        <v>239</v>
      </c>
      <c r="N143" s="2138"/>
      <c r="O143" s="2138"/>
      <c r="P143" s="2138"/>
      <c r="Q143" s="2138"/>
      <c r="R143" s="2138"/>
      <c r="S143" s="2138"/>
      <c r="T143" s="2138"/>
      <c r="U143" s="2138"/>
      <c r="V143" s="2138"/>
      <c r="W143" s="2138"/>
      <c r="X143" s="2138"/>
      <c r="Y143" s="2138"/>
      <c r="Z143" s="2138"/>
      <c r="AA143" s="2138"/>
      <c r="AB143" s="2138"/>
      <c r="AC143" s="2138"/>
      <c r="AD143" s="2138"/>
      <c r="AE143" s="2138"/>
      <c r="AF143" s="2138"/>
      <c r="AG143" s="2138"/>
      <c r="AH143" s="2138"/>
      <c r="AI143" s="2138"/>
      <c r="AJ143" s="2138"/>
      <c r="AK143" s="2138"/>
      <c r="AL143" s="2128"/>
      <c r="AM143" s="2128"/>
      <c r="AN143" s="2128"/>
      <c r="AO143" s="2128"/>
      <c r="AP143" s="2128"/>
      <c r="AQ143" s="2128"/>
      <c r="AR143" s="2128"/>
      <c r="AS143" s="2128"/>
      <c r="AT143" s="2128"/>
      <c r="AU143" s="2128"/>
      <c r="AV143" s="2128"/>
      <c r="AW143" s="2128"/>
      <c r="AX143" s="2128"/>
      <c r="AY143" s="2128"/>
      <c r="AZ143" s="2128"/>
      <c r="BA143" s="2128"/>
      <c r="BB143" s="2128"/>
      <c r="BC143" s="2128"/>
      <c r="BD143" s="2128"/>
      <c r="BE143" s="2128"/>
      <c r="BF143" s="2128"/>
      <c r="BG143" s="2128"/>
      <c r="BH143" s="2128"/>
      <c r="BI143" s="2128"/>
      <c r="BJ143" s="2128"/>
      <c r="BK143" s="2128"/>
      <c r="BL143" s="2128"/>
      <c r="BM143" s="2128"/>
      <c r="BN143" s="2128"/>
      <c r="BO143" s="2128"/>
      <c r="BP143" s="2128"/>
      <c r="BQ143" s="2128"/>
      <c r="BR143" s="2128"/>
      <c r="BS143" s="2128"/>
      <c r="BT143" s="2128"/>
      <c r="BU143" s="2094"/>
      <c r="BV143" s="2094"/>
      <c r="BW143" s="2094"/>
      <c r="CA143" s="2094"/>
      <c r="CB143" s="2094"/>
      <c r="CC143" s="2094"/>
      <c r="CD143" s="1981"/>
      <c r="CK143" s="1886"/>
      <c r="CL143" s="1886"/>
      <c r="CM143" s="1931"/>
      <c r="CN143" s="1886"/>
      <c r="CO143" s="1931"/>
      <c r="CP143" s="1886"/>
      <c r="CS143" s="1886"/>
      <c r="CT143" s="1886"/>
      <c r="CU143" s="1886"/>
      <c r="CV143" s="1886"/>
      <c r="CW143" s="1886"/>
      <c r="CX143" s="1886"/>
      <c r="CY143" s="1886"/>
      <c r="CZ143" s="1886"/>
      <c r="DA143" s="1886"/>
      <c r="DB143" s="1886"/>
      <c r="DC143" s="1886"/>
      <c r="DD143" s="1886"/>
      <c r="DE143" s="1886"/>
      <c r="DF143" s="1886"/>
    </row>
    <row r="144" spans="2:110" ht="27.75" customHeight="1">
      <c r="B144" s="1910"/>
      <c r="C144" s="2108"/>
      <c r="D144" s="2726"/>
      <c r="E144" s="2727"/>
      <c r="F144" s="2728"/>
      <c r="I144" s="1975"/>
      <c r="L144" s="1975"/>
      <c r="M144" s="2170" t="s">
        <v>240</v>
      </c>
      <c r="N144" s="2138"/>
      <c r="O144" s="2138"/>
      <c r="P144" s="2138"/>
      <c r="Q144" s="2138"/>
      <c r="R144" s="2138"/>
      <c r="S144" s="2138"/>
      <c r="T144" s="2138"/>
      <c r="U144" s="2138"/>
      <c r="V144" s="2138"/>
      <c r="W144" s="2138"/>
      <c r="X144" s="2138"/>
      <c r="Y144" s="2138"/>
      <c r="Z144" s="2138"/>
      <c r="AA144" s="2138"/>
      <c r="AB144" s="2138"/>
      <c r="AC144" s="2138"/>
      <c r="AD144" s="2138"/>
      <c r="AE144" s="2138"/>
      <c r="AF144" s="2138"/>
      <c r="AG144" s="2138"/>
      <c r="AH144" s="2138"/>
      <c r="AI144" s="2138"/>
      <c r="AJ144" s="2138"/>
      <c r="AK144" s="2138"/>
      <c r="AL144" s="2128"/>
      <c r="AM144" s="2128"/>
      <c r="AN144" s="2128"/>
      <c r="AO144" s="2128"/>
      <c r="AP144" s="2128"/>
      <c r="AQ144" s="2128"/>
      <c r="AR144" s="2128"/>
      <c r="AS144" s="2128"/>
      <c r="AT144" s="2128"/>
      <c r="AU144" s="2128"/>
      <c r="AV144" s="2128"/>
      <c r="AW144" s="2128"/>
      <c r="AX144" s="2128"/>
      <c r="AY144" s="2128"/>
      <c r="AZ144" s="2128"/>
      <c r="BA144" s="2128"/>
      <c r="BB144" s="2128"/>
      <c r="BC144" s="2128"/>
      <c r="BD144" s="2128"/>
      <c r="BE144" s="2128"/>
      <c r="BF144" s="2128"/>
      <c r="BG144" s="2128"/>
      <c r="BH144" s="2128"/>
      <c r="BI144" s="2128"/>
      <c r="BJ144" s="2128"/>
      <c r="BK144" s="2128"/>
      <c r="BL144" s="2128"/>
      <c r="BM144" s="2128"/>
      <c r="BN144" s="2128"/>
      <c r="BO144" s="2128"/>
      <c r="BP144" s="2128"/>
      <c r="BQ144" s="2128"/>
      <c r="BR144" s="2128"/>
      <c r="BS144" s="2128"/>
      <c r="BT144" s="2128"/>
      <c r="BU144" s="2094"/>
      <c r="BV144" s="2094"/>
      <c r="BW144" s="2094"/>
      <c r="CA144" s="2094"/>
      <c r="CB144" s="2094"/>
      <c r="CC144" s="2094"/>
      <c r="CD144" s="1981"/>
      <c r="CK144" s="1886"/>
      <c r="CL144" s="1886"/>
      <c r="CM144" s="1931"/>
      <c r="CN144" s="1886"/>
      <c r="CO144" s="1931"/>
      <c r="CP144" s="1886"/>
      <c r="CS144" s="1886"/>
      <c r="CT144" s="1886"/>
      <c r="CU144" s="1886"/>
      <c r="CV144" s="1886"/>
      <c r="CW144" s="1886"/>
      <c r="CX144" s="1886"/>
      <c r="CY144" s="1886"/>
      <c r="CZ144" s="1886"/>
      <c r="DA144" s="1886"/>
      <c r="DB144" s="1886"/>
      <c r="DC144" s="1886"/>
      <c r="DD144" s="1886"/>
      <c r="DE144" s="1886"/>
      <c r="DF144" s="1886"/>
    </row>
    <row r="145" spans="2:110" ht="27.75" customHeight="1">
      <c r="B145" s="1910"/>
      <c r="C145" s="2108"/>
      <c r="D145" s="2138"/>
      <c r="E145" s="2138"/>
      <c r="F145" s="2138"/>
      <c r="I145" s="1943"/>
      <c r="L145" s="1943"/>
      <c r="M145" s="2138"/>
      <c r="N145" s="2138"/>
      <c r="O145" s="2138"/>
      <c r="P145" s="2138"/>
      <c r="Q145" s="2138"/>
      <c r="R145" s="2138"/>
      <c r="S145" s="2138"/>
      <c r="T145" s="2138"/>
      <c r="U145" s="2138"/>
      <c r="V145" s="2138"/>
      <c r="W145" s="2138"/>
      <c r="X145" s="2138"/>
      <c r="Y145" s="2138"/>
      <c r="Z145" s="2138"/>
      <c r="AA145" s="2138"/>
      <c r="AB145" s="2138"/>
      <c r="AC145" s="2138"/>
      <c r="AD145" s="2138"/>
      <c r="AE145" s="2138"/>
      <c r="AF145" s="2138"/>
      <c r="AG145" s="2138"/>
      <c r="AH145" s="2138"/>
      <c r="AI145" s="2138"/>
      <c r="AJ145" s="2138"/>
      <c r="AK145" s="2138"/>
      <c r="AL145" s="2128"/>
      <c r="AM145" s="2128"/>
      <c r="AN145" s="2128"/>
      <c r="AO145" s="2128"/>
      <c r="AP145" s="2128"/>
      <c r="AQ145" s="2128"/>
      <c r="AR145" s="2128"/>
      <c r="AS145" s="2128"/>
      <c r="AT145" s="2128"/>
      <c r="AU145" s="2128"/>
      <c r="AV145" s="2128"/>
      <c r="AW145" s="2128"/>
      <c r="AX145" s="2128"/>
      <c r="AY145" s="2128"/>
      <c r="AZ145" s="2128"/>
      <c r="BA145" s="2128"/>
      <c r="BB145" s="2128"/>
      <c r="BC145" s="2128"/>
      <c r="BD145" s="2128"/>
      <c r="BE145" s="2128"/>
      <c r="BF145" s="2128"/>
      <c r="BG145" s="2128"/>
      <c r="BH145" s="2128"/>
      <c r="BI145" s="2128"/>
      <c r="BJ145" s="2128"/>
      <c r="BK145" s="2128"/>
      <c r="BL145" s="2128"/>
      <c r="BM145" s="2128"/>
      <c r="BN145" s="2128"/>
      <c r="BO145" s="2128"/>
      <c r="BP145" s="2128"/>
      <c r="BQ145" s="2128"/>
      <c r="BR145" s="2128"/>
      <c r="BS145" s="2128"/>
      <c r="BT145" s="2128"/>
      <c r="BU145" s="2094"/>
      <c r="BV145" s="2094"/>
      <c r="BW145" s="2094"/>
      <c r="CA145" s="2094"/>
      <c r="CB145" s="2094"/>
      <c r="CC145" s="2094"/>
      <c r="CD145" s="1981"/>
      <c r="CK145" s="1886"/>
      <c r="CL145" s="1886"/>
      <c r="CM145" s="1931"/>
      <c r="CN145" s="1886"/>
      <c r="CO145" s="1931"/>
      <c r="CP145" s="1886"/>
      <c r="CS145" s="1886"/>
      <c r="CT145" s="1886"/>
      <c r="CU145" s="1886"/>
      <c r="CV145" s="1886"/>
      <c r="CW145" s="1886"/>
      <c r="CX145" s="1886"/>
      <c r="CY145" s="1886"/>
      <c r="CZ145" s="1886"/>
      <c r="DA145" s="1886"/>
      <c r="DB145" s="1886"/>
      <c r="DC145" s="1886"/>
      <c r="DD145" s="1886"/>
      <c r="DE145" s="1886"/>
      <c r="DF145" s="1886"/>
    </row>
    <row r="146" spans="2:110" ht="27.75" customHeight="1">
      <c r="B146" s="1910"/>
      <c r="C146" s="2108"/>
      <c r="D146" s="2723"/>
      <c r="E146" s="2724"/>
      <c r="F146" s="2725"/>
      <c r="I146" s="4612">
        <v>93295</v>
      </c>
      <c r="J146" s="4612"/>
      <c r="K146" s="4612"/>
      <c r="L146" s="4612"/>
      <c r="M146" s="2138" t="s">
        <v>242</v>
      </c>
      <c r="N146" s="2138"/>
      <c r="O146" s="2138"/>
      <c r="P146" s="2138"/>
      <c r="Q146" s="2138"/>
      <c r="R146" s="2138"/>
      <c r="S146" s="2138"/>
      <c r="T146" s="2138"/>
      <c r="U146" s="2138"/>
      <c r="V146" s="2138"/>
      <c r="W146" s="2138"/>
      <c r="X146" s="2138"/>
      <c r="Y146" s="2138"/>
      <c r="Z146" s="2138"/>
      <c r="AA146" s="2138"/>
      <c r="AB146" s="2138"/>
      <c r="AC146" s="2138"/>
      <c r="AD146" s="2138"/>
      <c r="AE146" s="2138"/>
      <c r="AF146" s="2138"/>
      <c r="AG146" s="2138"/>
      <c r="AH146" s="2138"/>
      <c r="AI146" s="2138"/>
      <c r="AJ146" s="2138"/>
      <c r="AK146" s="2138"/>
      <c r="AL146" s="2128"/>
      <c r="AM146" s="2128"/>
      <c r="AN146" s="2128"/>
      <c r="AO146" s="2128"/>
      <c r="AP146" s="2128"/>
      <c r="AQ146" s="2128"/>
      <c r="AR146" s="2128"/>
      <c r="AS146" s="2128"/>
      <c r="AT146" s="2128"/>
      <c r="AU146" s="2128"/>
      <c r="AV146" s="2128"/>
      <c r="AW146" s="2128"/>
      <c r="AX146" s="2128"/>
      <c r="AY146" s="2128"/>
      <c r="AZ146" s="2128"/>
      <c r="BA146" s="2128"/>
      <c r="BB146" s="2128"/>
      <c r="BC146" s="2128"/>
      <c r="BD146" s="2128"/>
      <c r="BE146" s="2128"/>
      <c r="BF146" s="2128"/>
      <c r="BG146" s="2128"/>
      <c r="BH146" s="2128"/>
      <c r="BI146" s="2128"/>
      <c r="BJ146" s="2128"/>
      <c r="BK146" s="2128"/>
      <c r="BL146" s="2128"/>
      <c r="BM146" s="2128"/>
      <c r="BN146" s="2128"/>
      <c r="BO146" s="2128"/>
      <c r="BP146" s="2128"/>
      <c r="BQ146" s="2128"/>
      <c r="BR146" s="2128"/>
      <c r="BS146" s="2128"/>
      <c r="BT146" s="2128"/>
      <c r="BU146" s="2094"/>
      <c r="BV146" s="2094"/>
      <c r="BW146" s="2094"/>
      <c r="CA146" s="2094"/>
      <c r="CB146" s="2094"/>
      <c r="CC146" s="2094"/>
      <c r="CD146" s="1981"/>
      <c r="CK146" s="1886"/>
      <c r="CL146" s="1886"/>
      <c r="CM146" s="1931"/>
      <c r="CN146" s="1886"/>
      <c r="CO146" s="1931"/>
      <c r="CP146" s="1886"/>
      <c r="CS146" s="1886"/>
      <c r="CT146" s="1886"/>
      <c r="CU146" s="1886"/>
      <c r="CV146" s="1886"/>
      <c r="CW146" s="1886"/>
      <c r="CX146" s="1886"/>
      <c r="CY146" s="1886"/>
      <c r="CZ146" s="1886"/>
      <c r="DA146" s="1886"/>
      <c r="DB146" s="1886"/>
      <c r="DC146" s="1886"/>
      <c r="DD146" s="1886"/>
      <c r="DE146" s="1886"/>
      <c r="DF146" s="1886"/>
    </row>
    <row r="147" spans="2:110" ht="27.75" customHeight="1">
      <c r="B147" s="1910"/>
      <c r="C147" s="2108"/>
      <c r="D147" s="2726"/>
      <c r="E147" s="2727"/>
      <c r="F147" s="2728"/>
      <c r="I147" s="2138"/>
      <c r="L147" s="2138"/>
      <c r="M147" s="2170" t="s">
        <v>243</v>
      </c>
      <c r="N147" s="2138"/>
      <c r="O147" s="2138"/>
      <c r="P147" s="2138"/>
      <c r="Q147" s="2138"/>
      <c r="R147" s="2138"/>
      <c r="S147" s="2138"/>
      <c r="T147" s="2138"/>
      <c r="U147" s="2138"/>
      <c r="V147" s="2138"/>
      <c r="W147" s="2138"/>
      <c r="X147" s="2138"/>
      <c r="Y147" s="2138"/>
      <c r="Z147" s="2138"/>
      <c r="AA147" s="2138"/>
      <c r="AB147" s="2138"/>
      <c r="AC147" s="2138"/>
      <c r="AD147" s="2138"/>
      <c r="AE147" s="2138"/>
      <c r="AF147" s="2138"/>
      <c r="AG147" s="2138"/>
      <c r="AH147" s="2138"/>
      <c r="AI147" s="2138"/>
      <c r="AJ147" s="2138"/>
      <c r="AK147" s="2138"/>
      <c r="AL147" s="2128"/>
      <c r="AM147" s="2128"/>
      <c r="AN147" s="2128"/>
      <c r="AO147" s="2128"/>
      <c r="AP147" s="2128"/>
      <c r="AQ147" s="2128"/>
      <c r="AR147" s="2128"/>
      <c r="AS147" s="2128"/>
      <c r="AT147" s="2128"/>
      <c r="AU147" s="2128"/>
      <c r="AV147" s="2128"/>
      <c r="AW147" s="2128"/>
      <c r="AX147" s="2128"/>
      <c r="AY147" s="2128"/>
      <c r="AZ147" s="2128"/>
      <c r="BA147" s="2128"/>
      <c r="BB147" s="2128"/>
      <c r="BC147" s="2128"/>
      <c r="BD147" s="2128"/>
      <c r="BE147" s="2128"/>
      <c r="BF147" s="2128"/>
      <c r="BG147" s="2128"/>
      <c r="BH147" s="2128"/>
      <c r="BI147" s="2128"/>
      <c r="BJ147" s="2128"/>
      <c r="BK147" s="2128"/>
      <c r="BL147" s="2128"/>
      <c r="BM147" s="2128"/>
      <c r="BN147" s="2128"/>
      <c r="BO147" s="2128"/>
      <c r="BP147" s="2128"/>
      <c r="BQ147" s="2128"/>
      <c r="BR147" s="2128"/>
      <c r="BS147" s="2128"/>
      <c r="BT147" s="2128"/>
      <c r="BU147" s="2094"/>
      <c r="BV147" s="2094"/>
      <c r="BW147" s="2094"/>
      <c r="CA147" s="2094"/>
      <c r="CB147" s="2094"/>
      <c r="CC147" s="2094"/>
      <c r="CD147" s="1981"/>
      <c r="CK147" s="1886"/>
      <c r="CL147" s="1886"/>
      <c r="CM147" s="1931"/>
      <c r="CN147" s="1886"/>
      <c r="CO147" s="1931"/>
      <c r="CP147" s="1886"/>
      <c r="CS147" s="1886"/>
      <c r="CT147" s="1886"/>
      <c r="CU147" s="1886"/>
      <c r="CV147" s="1886"/>
      <c r="CW147" s="1886"/>
      <c r="CX147" s="1886"/>
      <c r="CY147" s="1886"/>
      <c r="CZ147" s="1886"/>
      <c r="DA147" s="1886"/>
      <c r="DB147" s="1886"/>
      <c r="DC147" s="1886"/>
      <c r="DD147" s="1886"/>
      <c r="DE147" s="1886"/>
      <c r="DF147" s="1886"/>
    </row>
    <row r="148" spans="2:110" ht="27.75" customHeight="1">
      <c r="B148" s="1910"/>
      <c r="C148" s="2108"/>
      <c r="D148" s="2138"/>
      <c r="E148" s="2138"/>
      <c r="F148" s="2138"/>
      <c r="I148" s="2138"/>
      <c r="L148" s="2138"/>
      <c r="M148" s="2138"/>
      <c r="N148" s="2138"/>
      <c r="O148" s="2138"/>
      <c r="P148" s="2138"/>
      <c r="Q148" s="2138"/>
      <c r="R148" s="2138"/>
      <c r="S148" s="2138"/>
      <c r="T148" s="2138"/>
      <c r="U148" s="2138"/>
      <c r="V148" s="2138"/>
      <c r="W148" s="2138"/>
      <c r="X148" s="2138"/>
      <c r="Y148" s="2138"/>
      <c r="Z148" s="2138"/>
      <c r="AA148" s="2138"/>
      <c r="AB148" s="2138"/>
      <c r="AC148" s="2138"/>
      <c r="AD148" s="2138"/>
      <c r="AE148" s="2138"/>
      <c r="AF148" s="2138"/>
      <c r="AG148" s="2138"/>
      <c r="AH148" s="2138"/>
      <c r="AI148" s="2138"/>
      <c r="AJ148" s="2138"/>
      <c r="AK148" s="2138"/>
      <c r="AL148" s="2128"/>
      <c r="AM148" s="2128"/>
      <c r="AN148" s="2128"/>
      <c r="AO148" s="2128"/>
      <c r="AP148" s="2128"/>
      <c r="AQ148" s="2128"/>
      <c r="AR148" s="2128"/>
      <c r="AS148" s="2128"/>
      <c r="AT148" s="2128"/>
      <c r="AU148" s="2128"/>
      <c r="AV148" s="2128"/>
      <c r="AW148" s="2128"/>
      <c r="AX148" s="2128"/>
      <c r="AY148" s="2128"/>
      <c r="AZ148" s="2128"/>
      <c r="BA148" s="2128"/>
      <c r="BB148" s="2128"/>
      <c r="BC148" s="2128"/>
      <c r="BD148" s="2128"/>
      <c r="BE148" s="2128"/>
      <c r="BF148" s="2128"/>
      <c r="BG148" s="2128"/>
      <c r="BH148" s="2128"/>
      <c r="BI148" s="2128"/>
      <c r="BJ148" s="2128"/>
      <c r="BK148" s="2128"/>
      <c r="BL148" s="2128"/>
      <c r="BM148" s="2128"/>
      <c r="BN148" s="2128"/>
      <c r="BO148" s="2128"/>
      <c r="BP148" s="2128"/>
      <c r="BQ148" s="2128"/>
      <c r="BR148" s="2128"/>
      <c r="BS148" s="2128"/>
      <c r="BT148" s="2128"/>
      <c r="BU148" s="2094"/>
      <c r="BV148" s="2094"/>
      <c r="BW148" s="2094"/>
      <c r="CA148" s="2094"/>
      <c r="CB148" s="2094"/>
      <c r="CC148" s="2094"/>
      <c r="CD148" s="1981"/>
      <c r="CK148" s="1886"/>
      <c r="CL148" s="1886"/>
      <c r="CM148" s="1931"/>
      <c r="CN148" s="1886"/>
      <c r="CO148" s="1931"/>
      <c r="CP148" s="1886"/>
      <c r="CS148" s="1886"/>
      <c r="CT148" s="1886"/>
      <c r="CU148" s="1886"/>
      <c r="CV148" s="1886"/>
      <c r="CW148" s="1886"/>
      <c r="CX148" s="1886"/>
      <c r="CY148" s="1886"/>
      <c r="CZ148" s="1886"/>
      <c r="DA148" s="1886"/>
      <c r="DB148" s="1886"/>
      <c r="DC148" s="1886"/>
      <c r="DD148" s="1886"/>
      <c r="DE148" s="1886"/>
      <c r="DF148" s="1886"/>
    </row>
    <row r="149" spans="2:110" ht="27.75" customHeight="1">
      <c r="B149" s="1910"/>
      <c r="C149" s="2108"/>
      <c r="D149" s="2723"/>
      <c r="E149" s="2724"/>
      <c r="F149" s="2725"/>
      <c r="I149" s="4612">
        <v>93296</v>
      </c>
      <c r="J149" s="4612"/>
      <c r="K149" s="4612"/>
      <c r="L149" s="4612"/>
      <c r="M149" s="2138" t="s">
        <v>245</v>
      </c>
      <c r="N149" s="2138"/>
      <c r="O149" s="2138"/>
      <c r="P149" s="2138"/>
      <c r="Q149" s="2138"/>
      <c r="R149" s="2138"/>
      <c r="S149" s="2138"/>
      <c r="T149" s="2138"/>
      <c r="U149" s="2138"/>
      <c r="V149" s="2138"/>
      <c r="W149" s="2138"/>
      <c r="X149" s="2138"/>
      <c r="Y149" s="2138"/>
      <c r="Z149" s="2138"/>
      <c r="AA149" s="2138"/>
      <c r="AB149" s="2138"/>
      <c r="AC149" s="2138"/>
      <c r="AD149" s="2138"/>
      <c r="AE149" s="2138"/>
      <c r="AF149" s="2138"/>
      <c r="AG149" s="2138"/>
      <c r="AH149" s="2138"/>
      <c r="AI149" s="2138"/>
      <c r="AJ149" s="2138"/>
      <c r="AK149" s="2138"/>
      <c r="AL149" s="2128"/>
      <c r="AM149" s="2128"/>
      <c r="AN149" s="2128"/>
      <c r="AO149" s="2128"/>
      <c r="AP149" s="2128"/>
      <c r="AQ149" s="2128"/>
      <c r="AR149" s="2128"/>
      <c r="AS149" s="2128"/>
      <c r="AT149" s="2128"/>
      <c r="AU149" s="2128"/>
      <c r="AV149" s="2128"/>
      <c r="AW149" s="2128"/>
      <c r="AX149" s="2128"/>
      <c r="AY149" s="2128"/>
      <c r="AZ149" s="2128"/>
      <c r="BA149" s="2128"/>
      <c r="BB149" s="2128"/>
      <c r="BC149" s="2128"/>
      <c r="BD149" s="2128"/>
      <c r="BE149" s="2128"/>
      <c r="BF149" s="2128"/>
      <c r="BG149" s="2128"/>
      <c r="BH149" s="2128"/>
      <c r="BI149" s="2128"/>
      <c r="BJ149" s="2128"/>
      <c r="BK149" s="2128"/>
      <c r="BL149" s="2128"/>
      <c r="BM149" s="2128"/>
      <c r="BN149" s="2128"/>
      <c r="BO149" s="2128"/>
      <c r="BP149" s="2128"/>
      <c r="BQ149" s="2128"/>
      <c r="BR149" s="2128"/>
      <c r="BS149" s="2128"/>
      <c r="BT149" s="2128"/>
      <c r="BU149" s="2094"/>
      <c r="BV149" s="2094"/>
      <c r="BW149" s="2094"/>
      <c r="CA149" s="2094"/>
      <c r="CB149" s="2094"/>
      <c r="CC149" s="2094"/>
      <c r="CD149" s="1981"/>
      <c r="CK149" s="1886"/>
      <c r="CL149" s="1886"/>
      <c r="CM149" s="1931"/>
      <c r="CN149" s="1886"/>
      <c r="CO149" s="1931"/>
      <c r="CP149" s="1886"/>
      <c r="CS149" s="1886"/>
      <c r="CT149" s="1886"/>
      <c r="CU149" s="1886"/>
      <c r="CV149" s="1886"/>
      <c r="CW149" s="1886"/>
      <c r="CX149" s="1886"/>
      <c r="CY149" s="1886"/>
      <c r="CZ149" s="1886"/>
      <c r="DA149" s="1886"/>
      <c r="DB149" s="1886"/>
      <c r="DC149" s="1886"/>
      <c r="DD149" s="1886"/>
      <c r="DE149" s="1886"/>
      <c r="DF149" s="1886"/>
    </row>
    <row r="150" spans="2:110" ht="27.75" customHeight="1">
      <c r="B150" s="1910"/>
      <c r="C150" s="2108"/>
      <c r="D150" s="2726"/>
      <c r="E150" s="2727"/>
      <c r="F150" s="2728"/>
      <c r="I150" s="1975"/>
      <c r="L150" s="1975"/>
      <c r="M150" s="2138" t="s">
        <v>246</v>
      </c>
      <c r="N150" s="2138"/>
      <c r="O150" s="2138"/>
      <c r="P150" s="2138"/>
      <c r="Q150" s="2138"/>
      <c r="R150" s="2138"/>
      <c r="S150" s="2138"/>
      <c r="T150" s="2138"/>
      <c r="U150" s="2138"/>
      <c r="V150" s="2138"/>
      <c r="W150" s="2138"/>
      <c r="X150" s="2138"/>
      <c r="Y150" s="2138"/>
      <c r="Z150" s="2138"/>
      <c r="AA150" s="2138"/>
      <c r="AB150" s="2138"/>
      <c r="AC150" s="2138"/>
      <c r="AD150" s="2138"/>
      <c r="AE150" s="2138"/>
      <c r="AF150" s="2138"/>
      <c r="AG150" s="2138"/>
      <c r="AH150" s="2138"/>
      <c r="AI150" s="2138"/>
      <c r="AJ150" s="2138"/>
      <c r="AK150" s="2138"/>
      <c r="AL150" s="2128"/>
      <c r="AM150" s="2128"/>
      <c r="AN150" s="2128"/>
      <c r="AO150" s="2128"/>
      <c r="AP150" s="2128"/>
      <c r="AQ150" s="2128"/>
      <c r="AR150" s="2128"/>
      <c r="AS150" s="2128"/>
      <c r="AT150" s="2128"/>
      <c r="AU150" s="2128"/>
      <c r="AV150" s="2128"/>
      <c r="AW150" s="2128"/>
      <c r="AX150" s="2128"/>
      <c r="AY150" s="2128"/>
      <c r="AZ150" s="2128"/>
      <c r="BA150" s="2128"/>
      <c r="BB150" s="2128"/>
      <c r="BC150" s="2128"/>
      <c r="BD150" s="2128"/>
      <c r="BE150" s="2128"/>
      <c r="BF150" s="2128"/>
      <c r="BG150" s="2128"/>
      <c r="BH150" s="2128"/>
      <c r="BI150" s="2128"/>
      <c r="BJ150" s="2128"/>
      <c r="BK150" s="2128"/>
      <c r="BL150" s="2128"/>
      <c r="BM150" s="2128"/>
      <c r="BN150" s="2128"/>
      <c r="BO150" s="2128"/>
      <c r="BP150" s="2128"/>
      <c r="BQ150" s="2128"/>
      <c r="BR150" s="2128"/>
      <c r="BS150" s="2128"/>
      <c r="BT150" s="2128"/>
      <c r="BU150" s="2094"/>
      <c r="BV150" s="2094"/>
      <c r="BW150" s="2094"/>
      <c r="CA150" s="2094"/>
      <c r="CB150" s="2094"/>
      <c r="CC150" s="2094"/>
      <c r="CD150" s="1981"/>
      <c r="CK150" s="1886"/>
      <c r="CL150" s="1886"/>
      <c r="CM150" s="1931"/>
      <c r="CN150" s="1886"/>
      <c r="CO150" s="1931"/>
      <c r="CP150" s="1886"/>
      <c r="CS150" s="1886"/>
      <c r="CT150" s="1886"/>
      <c r="CU150" s="1886"/>
      <c r="CV150" s="1886"/>
      <c r="CW150" s="1886"/>
      <c r="CX150" s="1886"/>
      <c r="CY150" s="1886"/>
      <c r="CZ150" s="1886"/>
      <c r="DA150" s="1886"/>
      <c r="DB150" s="1886"/>
      <c r="DC150" s="1886"/>
      <c r="DD150" s="1886"/>
      <c r="DE150" s="1886"/>
      <c r="DF150" s="1886"/>
    </row>
    <row r="151" spans="2:110" ht="27.75" customHeight="1">
      <c r="B151" s="1910"/>
      <c r="C151" s="2108"/>
      <c r="D151" s="2186"/>
      <c r="E151" s="2186"/>
      <c r="F151" s="2186"/>
      <c r="I151" s="1943"/>
      <c r="L151" s="1943"/>
      <c r="M151" s="2170" t="s">
        <v>247</v>
      </c>
      <c r="N151" s="2138"/>
      <c r="O151" s="2138"/>
      <c r="P151" s="2138"/>
      <c r="Q151" s="2138"/>
      <c r="R151" s="2138"/>
      <c r="S151" s="2138"/>
      <c r="T151" s="2138"/>
      <c r="U151" s="2138"/>
      <c r="V151" s="2138"/>
      <c r="W151" s="2138"/>
      <c r="X151" s="2138"/>
      <c r="Y151" s="2138"/>
      <c r="Z151" s="2138"/>
      <c r="AA151" s="2138"/>
      <c r="AB151" s="2138"/>
      <c r="AC151" s="2138"/>
      <c r="AD151" s="2138"/>
      <c r="AE151" s="2138"/>
      <c r="AF151" s="2138"/>
      <c r="AG151" s="2138"/>
      <c r="AH151" s="2138"/>
      <c r="AI151" s="2138"/>
      <c r="AJ151" s="2138"/>
      <c r="AK151" s="2138"/>
      <c r="AL151" s="2128"/>
      <c r="AM151" s="2128"/>
      <c r="AN151" s="2128"/>
      <c r="AO151" s="2128"/>
      <c r="AP151" s="2128"/>
      <c r="AQ151" s="2128"/>
      <c r="AR151" s="2128"/>
      <c r="AS151" s="2128"/>
      <c r="AT151" s="2128"/>
      <c r="AU151" s="2128"/>
      <c r="AV151" s="2128"/>
      <c r="AW151" s="2128"/>
      <c r="AX151" s="2128"/>
      <c r="AY151" s="2128"/>
      <c r="AZ151" s="2128"/>
      <c r="BA151" s="2128"/>
      <c r="BB151" s="2128"/>
      <c r="BC151" s="2128"/>
      <c r="BD151" s="2128"/>
      <c r="BE151" s="2128"/>
      <c r="BF151" s="2128"/>
      <c r="BG151" s="2128"/>
      <c r="BH151" s="2128"/>
      <c r="BI151" s="2128"/>
      <c r="BJ151" s="2128"/>
      <c r="BK151" s="2128"/>
      <c r="BL151" s="2128"/>
      <c r="BM151" s="2128"/>
      <c r="BN151" s="2128"/>
      <c r="BO151" s="2128"/>
      <c r="BP151" s="2128"/>
      <c r="BQ151" s="2128"/>
      <c r="BR151" s="2128"/>
      <c r="BS151" s="2128"/>
      <c r="BT151" s="2128"/>
      <c r="BU151" s="2094"/>
      <c r="BV151" s="2094"/>
      <c r="BW151" s="2094"/>
      <c r="CA151" s="2094"/>
      <c r="CB151" s="2094"/>
      <c r="CC151" s="2094"/>
      <c r="CD151" s="1981"/>
      <c r="CK151" s="1886"/>
      <c r="CL151" s="1886"/>
      <c r="CM151" s="1931"/>
      <c r="CN151" s="1886"/>
      <c r="CO151" s="1931"/>
      <c r="CP151" s="1886"/>
      <c r="CS151" s="1886"/>
      <c r="CT151" s="1886"/>
      <c r="CU151" s="1886"/>
      <c r="CV151" s="1886"/>
      <c r="CW151" s="1886"/>
      <c r="CX151" s="1886"/>
      <c r="CY151" s="1886"/>
      <c r="CZ151" s="1886"/>
      <c r="DA151" s="1886"/>
      <c r="DB151" s="1886"/>
      <c r="DC151" s="1886"/>
      <c r="DD151" s="1886"/>
      <c r="DE151" s="1886"/>
      <c r="DF151" s="1886"/>
    </row>
    <row r="152" spans="2:110" ht="27.75" customHeight="1">
      <c r="B152" s="1910"/>
      <c r="C152" s="2108"/>
      <c r="D152" s="2171"/>
      <c r="E152" s="2171"/>
      <c r="F152" s="2171"/>
      <c r="M152" s="2138"/>
      <c r="N152" s="2138"/>
      <c r="O152" s="2138"/>
      <c r="P152" s="2138"/>
      <c r="Q152" s="2138"/>
      <c r="R152" s="2138"/>
      <c r="S152" s="2138"/>
      <c r="T152" s="2138"/>
      <c r="U152" s="2138"/>
      <c r="V152" s="2138"/>
      <c r="W152" s="2138"/>
      <c r="X152" s="2138"/>
      <c r="Y152" s="2138"/>
      <c r="Z152" s="2138"/>
      <c r="AA152" s="2138"/>
      <c r="AB152" s="2138"/>
      <c r="AC152" s="2138"/>
      <c r="AD152" s="2138"/>
      <c r="AE152" s="2138"/>
      <c r="AF152" s="2138"/>
      <c r="AG152" s="2138"/>
      <c r="AH152" s="2138"/>
      <c r="AI152" s="2138"/>
      <c r="AJ152" s="2138"/>
      <c r="AK152" s="2138"/>
      <c r="AL152" s="2128"/>
      <c r="AM152" s="2128"/>
      <c r="AN152" s="2128"/>
      <c r="AO152" s="2128"/>
      <c r="AP152" s="2128"/>
      <c r="AQ152" s="2128"/>
      <c r="AR152" s="2128"/>
      <c r="AS152" s="2128"/>
      <c r="AT152" s="2128"/>
      <c r="AU152" s="2128"/>
      <c r="AV152" s="2128"/>
      <c r="AW152" s="2128"/>
      <c r="AX152" s="2128"/>
      <c r="AY152" s="2128"/>
      <c r="AZ152" s="2128"/>
      <c r="BA152" s="2128"/>
      <c r="BB152" s="2128"/>
      <c r="BC152" s="2128"/>
      <c r="BD152" s="2128"/>
      <c r="BE152" s="2128"/>
      <c r="BF152" s="2128"/>
      <c r="BG152" s="2128"/>
      <c r="BH152" s="2128"/>
      <c r="BI152" s="2128"/>
      <c r="BJ152" s="2128"/>
      <c r="BK152" s="2128"/>
      <c r="BL152" s="2128"/>
      <c r="BM152" s="2128"/>
      <c r="BN152" s="2128"/>
      <c r="BO152" s="2128"/>
      <c r="BP152" s="2128"/>
      <c r="BQ152" s="2128"/>
      <c r="BR152" s="2128"/>
      <c r="BS152" s="2128"/>
      <c r="BT152" s="2128"/>
      <c r="BU152" s="2094"/>
      <c r="BV152" s="2094"/>
      <c r="BW152" s="2094"/>
      <c r="CA152" s="2094"/>
      <c r="CB152" s="2094"/>
      <c r="CC152" s="2094"/>
      <c r="CD152" s="1981"/>
      <c r="CK152" s="1886"/>
      <c r="CL152" s="1886"/>
      <c r="CM152" s="1931"/>
      <c r="CN152" s="1886"/>
      <c r="CO152" s="1931"/>
      <c r="CP152" s="1886"/>
      <c r="CS152" s="1886"/>
      <c r="CT152" s="1886"/>
      <c r="CU152" s="1886"/>
      <c r="CV152" s="1886"/>
      <c r="CW152" s="1886"/>
      <c r="CX152" s="1886"/>
      <c r="CY152" s="1886"/>
      <c r="CZ152" s="1886"/>
      <c r="DA152" s="1886"/>
      <c r="DB152" s="1886"/>
      <c r="DC152" s="1886"/>
      <c r="DD152" s="1886"/>
      <c r="DE152" s="1886"/>
      <c r="DF152" s="1886"/>
    </row>
    <row r="153" spans="2:110" ht="27.75" customHeight="1">
      <c r="B153" s="1910"/>
      <c r="C153" s="2108"/>
      <c r="D153" s="2723"/>
      <c r="E153" s="2724"/>
      <c r="F153" s="2725"/>
      <c r="I153" s="4612">
        <v>93297</v>
      </c>
      <c r="J153" s="4612"/>
      <c r="K153" s="4612"/>
      <c r="L153" s="4612"/>
      <c r="M153" s="2138" t="s">
        <v>249</v>
      </c>
      <c r="N153" s="2138"/>
      <c r="O153" s="2138"/>
      <c r="P153" s="2138"/>
      <c r="Q153" s="2138"/>
      <c r="R153" s="2138"/>
      <c r="S153" s="2138"/>
      <c r="T153" s="2138"/>
      <c r="U153" s="2138"/>
      <c r="V153" s="2138"/>
      <c r="W153" s="2138"/>
      <c r="X153" s="2138"/>
      <c r="Y153" s="2138"/>
      <c r="Z153" s="2138"/>
      <c r="AA153" s="2138"/>
      <c r="AB153" s="2138"/>
      <c r="AC153" s="2138"/>
      <c r="AD153" s="2138"/>
      <c r="AE153" s="2138"/>
      <c r="AF153" s="2138"/>
      <c r="AG153" s="2138"/>
      <c r="AH153" s="2138"/>
      <c r="AI153" s="2138"/>
      <c r="AJ153" s="2138"/>
      <c r="AK153" s="2138"/>
      <c r="AL153" s="2128"/>
      <c r="AM153" s="2128"/>
      <c r="AN153" s="2128"/>
      <c r="AO153" s="2128"/>
      <c r="AP153" s="2128"/>
      <c r="AQ153" s="2128"/>
      <c r="AR153" s="2128"/>
      <c r="AS153" s="2128"/>
      <c r="AT153" s="2128"/>
      <c r="AU153" s="2128"/>
      <c r="AV153" s="2128"/>
      <c r="AW153" s="2128"/>
      <c r="AX153" s="2128"/>
      <c r="AY153" s="2128"/>
      <c r="AZ153" s="2128"/>
      <c r="BA153" s="2128"/>
      <c r="BB153" s="2128"/>
      <c r="BC153" s="2128"/>
      <c r="BD153" s="2128"/>
      <c r="BE153" s="2128"/>
      <c r="BF153" s="2128"/>
      <c r="BG153" s="2128"/>
      <c r="BH153" s="2128"/>
      <c r="BI153" s="2128"/>
      <c r="BJ153" s="2128"/>
      <c r="BK153" s="2128"/>
      <c r="BL153" s="2128"/>
      <c r="BM153" s="2128"/>
      <c r="BN153" s="2128"/>
      <c r="BO153" s="2128"/>
      <c r="BP153" s="2128"/>
      <c r="BQ153" s="2128"/>
      <c r="BR153" s="2128"/>
      <c r="BS153" s="2128"/>
      <c r="BT153" s="2128"/>
      <c r="BU153" s="2094"/>
      <c r="BV153" s="2094"/>
      <c r="BW153" s="2094"/>
      <c r="CA153" s="2094"/>
      <c r="CB153" s="2094"/>
      <c r="CC153" s="2094"/>
      <c r="CD153" s="1981"/>
      <c r="CK153" s="1886"/>
      <c r="CL153" s="1886"/>
      <c r="CM153" s="1931"/>
      <c r="CN153" s="1886"/>
      <c r="CO153" s="1931"/>
      <c r="CP153" s="1886"/>
      <c r="CS153" s="1886"/>
      <c r="CT153" s="1886"/>
      <c r="CU153" s="1886"/>
      <c r="CV153" s="1886"/>
      <c r="CW153" s="1886"/>
      <c r="CX153" s="1886"/>
      <c r="CY153" s="1886"/>
      <c r="CZ153" s="1886"/>
      <c r="DA153" s="1886"/>
      <c r="DB153" s="1886"/>
      <c r="DC153" s="1886"/>
      <c r="DD153" s="1886"/>
      <c r="DE153" s="1886"/>
      <c r="DF153" s="1886"/>
    </row>
    <row r="154" spans="2:110" ht="27.75" customHeight="1">
      <c r="B154" s="1910"/>
      <c r="C154" s="2108"/>
      <c r="D154" s="2726"/>
      <c r="E154" s="2727"/>
      <c r="F154" s="2728"/>
      <c r="I154" s="2138"/>
      <c r="L154" s="2138"/>
      <c r="M154" s="2170" t="s">
        <v>250</v>
      </c>
      <c r="N154" s="2138"/>
      <c r="O154" s="2138"/>
      <c r="P154" s="2138"/>
      <c r="Q154" s="2138"/>
      <c r="R154" s="2138"/>
      <c r="S154" s="2138"/>
      <c r="T154" s="2138"/>
      <c r="U154" s="2138"/>
      <c r="V154" s="2138"/>
      <c r="W154" s="2138"/>
      <c r="X154" s="2138"/>
      <c r="Y154" s="2138"/>
      <c r="Z154" s="2138"/>
      <c r="AA154" s="2138"/>
      <c r="AB154" s="2138"/>
      <c r="AC154" s="2138"/>
      <c r="AD154" s="2138"/>
      <c r="AE154" s="2138"/>
      <c r="AF154" s="2138"/>
      <c r="AG154" s="2138"/>
      <c r="AH154" s="2138"/>
      <c r="AI154" s="2138"/>
      <c r="AJ154" s="2138"/>
      <c r="AK154" s="2138"/>
      <c r="AL154" s="2128"/>
      <c r="AM154" s="2128"/>
      <c r="AN154" s="2128"/>
      <c r="AO154" s="2128"/>
      <c r="AP154" s="2128"/>
      <c r="AQ154" s="2128"/>
      <c r="AR154" s="2128"/>
      <c r="AS154" s="2128"/>
      <c r="AT154" s="2128"/>
      <c r="AU154" s="2128"/>
      <c r="AV154" s="2128"/>
      <c r="AW154" s="2128"/>
      <c r="AX154" s="2128"/>
      <c r="AY154" s="2128"/>
      <c r="AZ154" s="2128"/>
      <c r="BA154" s="2128"/>
      <c r="BB154" s="2128"/>
      <c r="BC154" s="2128"/>
      <c r="BD154" s="2128"/>
      <c r="BE154" s="2128"/>
      <c r="BF154" s="2128"/>
      <c r="BG154" s="2128"/>
      <c r="BH154" s="2128"/>
      <c r="BI154" s="2128"/>
      <c r="BJ154" s="2128"/>
      <c r="BK154" s="2128"/>
      <c r="BL154" s="2128"/>
      <c r="BM154" s="2128"/>
      <c r="BN154" s="2128"/>
      <c r="BO154" s="2128"/>
      <c r="BP154" s="2128"/>
      <c r="BQ154" s="2128"/>
      <c r="BR154" s="2128"/>
      <c r="BS154" s="2128"/>
      <c r="BT154" s="2128"/>
      <c r="BU154" s="2094"/>
      <c r="BV154" s="2094"/>
      <c r="BW154" s="2094"/>
      <c r="CA154" s="2094"/>
      <c r="CB154" s="2094"/>
      <c r="CC154" s="2094"/>
      <c r="CD154" s="1981"/>
      <c r="CK154" s="1886"/>
      <c r="CL154" s="1886"/>
      <c r="CM154" s="1931"/>
      <c r="CN154" s="1886"/>
      <c r="CO154" s="1931"/>
      <c r="CP154" s="1886"/>
      <c r="CS154" s="1886"/>
      <c r="CT154" s="1886"/>
      <c r="CU154" s="1886"/>
      <c r="CV154" s="1886"/>
      <c r="CW154" s="1886"/>
      <c r="CX154" s="1886"/>
      <c r="CY154" s="1886"/>
      <c r="CZ154" s="1886"/>
      <c r="DA154" s="1886"/>
      <c r="DB154" s="1886"/>
      <c r="DC154" s="1886"/>
      <c r="DD154" s="1886"/>
      <c r="DE154" s="1886"/>
      <c r="DF154" s="1886"/>
    </row>
    <row r="155" spans="2:110" ht="27.75" customHeight="1">
      <c r="B155" s="1910"/>
      <c r="C155" s="2108"/>
      <c r="D155" s="2138"/>
      <c r="E155" s="2138"/>
      <c r="F155" s="2138"/>
      <c r="I155" s="2138"/>
      <c r="L155" s="2138"/>
      <c r="M155" s="2138"/>
      <c r="N155" s="2138"/>
      <c r="O155" s="2138"/>
      <c r="P155" s="2138"/>
      <c r="Q155" s="2138"/>
      <c r="R155" s="2138"/>
      <c r="S155" s="2138"/>
      <c r="T155" s="2138"/>
      <c r="U155" s="2138"/>
      <c r="V155" s="2138"/>
      <c r="W155" s="2138"/>
      <c r="X155" s="2138"/>
      <c r="Y155" s="2138"/>
      <c r="Z155" s="2138"/>
      <c r="AA155" s="2138"/>
      <c r="AB155" s="2138"/>
      <c r="AC155" s="2138"/>
      <c r="AD155" s="2138"/>
      <c r="AE155" s="2138"/>
      <c r="AF155" s="2138"/>
      <c r="AG155" s="2138"/>
      <c r="AH155" s="2138"/>
      <c r="AI155" s="2138"/>
      <c r="AJ155" s="2138"/>
      <c r="AK155" s="2138"/>
      <c r="AL155" s="2128"/>
      <c r="AM155" s="2128"/>
      <c r="AN155" s="2128"/>
      <c r="AO155" s="2128"/>
      <c r="AP155" s="2128"/>
      <c r="AQ155" s="2128"/>
      <c r="AR155" s="2128"/>
      <c r="AS155" s="2128"/>
      <c r="AT155" s="2128"/>
      <c r="AU155" s="2128"/>
      <c r="AV155" s="2128"/>
      <c r="AW155" s="2128"/>
      <c r="AX155" s="2128"/>
      <c r="AY155" s="2128"/>
      <c r="AZ155" s="2128"/>
      <c r="BA155" s="2128"/>
      <c r="BB155" s="2128"/>
      <c r="BC155" s="2128"/>
      <c r="BD155" s="2128"/>
      <c r="BE155" s="2128"/>
      <c r="BF155" s="2128"/>
      <c r="BG155" s="2128"/>
      <c r="BH155" s="2128"/>
      <c r="BI155" s="2128"/>
      <c r="BJ155" s="2128"/>
      <c r="BK155" s="2128"/>
      <c r="BL155" s="2128"/>
      <c r="BM155" s="2128"/>
      <c r="BN155" s="2128"/>
      <c r="BO155" s="2128"/>
      <c r="BP155" s="2128"/>
      <c r="BQ155" s="2128"/>
      <c r="BR155" s="2128"/>
      <c r="BS155" s="2128"/>
      <c r="BT155" s="2128"/>
      <c r="BU155" s="2094"/>
      <c r="BV155" s="2094"/>
      <c r="BW155" s="2094"/>
      <c r="CA155" s="2094"/>
      <c r="CB155" s="2094"/>
      <c r="CC155" s="2094"/>
      <c r="CD155" s="1981"/>
      <c r="CK155" s="1886"/>
      <c r="CL155" s="1886"/>
      <c r="CM155" s="1931"/>
      <c r="CN155" s="1886"/>
      <c r="CO155" s="1931"/>
      <c r="CP155" s="1886"/>
      <c r="CS155" s="1886"/>
      <c r="CT155" s="1886"/>
      <c r="CU155" s="1886"/>
      <c r="CV155" s="1886"/>
      <c r="CW155" s="1886"/>
      <c r="CX155" s="1886"/>
      <c r="CY155" s="1886"/>
      <c r="CZ155" s="1886"/>
      <c r="DA155" s="1886"/>
      <c r="DB155" s="1886"/>
      <c r="DC155" s="1886"/>
      <c r="DD155" s="1886"/>
      <c r="DE155" s="1886"/>
      <c r="DF155" s="1886"/>
    </row>
    <row r="156" spans="2:110" ht="27.75" customHeight="1">
      <c r="B156" s="1910"/>
      <c r="C156" s="2108"/>
      <c r="D156" s="2723"/>
      <c r="E156" s="2724"/>
      <c r="F156" s="2725"/>
      <c r="I156" s="4612">
        <v>93299</v>
      </c>
      <c r="J156" s="4612"/>
      <c r="K156" s="4612"/>
      <c r="L156" s="4612"/>
      <c r="M156" s="2138" t="s">
        <v>252</v>
      </c>
      <c r="N156" s="2138"/>
      <c r="O156" s="2138"/>
      <c r="P156" s="2138"/>
      <c r="Q156" s="2138"/>
      <c r="R156" s="2138"/>
      <c r="S156" s="2138"/>
      <c r="T156" s="2138"/>
      <c r="U156" s="2138"/>
      <c r="V156" s="2138"/>
      <c r="W156" s="2138"/>
      <c r="X156" s="2138"/>
      <c r="Y156" s="2138"/>
      <c r="Z156" s="2138"/>
      <c r="AA156" s="2138"/>
      <c r="AB156" s="2138"/>
      <c r="AC156" s="2138"/>
      <c r="AD156" s="2138"/>
      <c r="AE156" s="2138"/>
      <c r="AF156" s="2138"/>
      <c r="AG156" s="2138"/>
      <c r="AH156" s="2138"/>
      <c r="AI156" s="2138"/>
      <c r="AJ156" s="2138"/>
      <c r="AK156" s="2138"/>
      <c r="AL156" s="2128"/>
      <c r="AM156" s="2128"/>
      <c r="AN156" s="2128"/>
      <c r="AO156" s="2128"/>
      <c r="AP156" s="2128"/>
      <c r="AQ156" s="2128"/>
      <c r="AR156" s="2128"/>
      <c r="AS156" s="2128"/>
      <c r="AT156" s="2128"/>
      <c r="AU156" s="2128"/>
      <c r="AV156" s="2128"/>
      <c r="AW156" s="2128"/>
      <c r="AX156" s="2128"/>
      <c r="AY156" s="2128"/>
      <c r="AZ156" s="2128"/>
      <c r="BA156" s="2128"/>
      <c r="BB156" s="2128"/>
      <c r="BC156" s="2128"/>
      <c r="BD156" s="2128"/>
      <c r="BE156" s="2128"/>
      <c r="BF156" s="2128"/>
      <c r="BG156" s="2128"/>
      <c r="BH156" s="2128"/>
      <c r="BI156" s="2128"/>
      <c r="BJ156" s="2128"/>
      <c r="BK156" s="2128"/>
      <c r="BL156" s="2128"/>
      <c r="BM156" s="2128"/>
      <c r="BN156" s="2128"/>
      <c r="BO156" s="2128"/>
      <c r="BP156" s="2128"/>
      <c r="BQ156" s="2128"/>
      <c r="BR156" s="2128"/>
      <c r="BS156" s="2128"/>
      <c r="BT156" s="2128"/>
      <c r="BU156" s="2094"/>
      <c r="BV156" s="2094"/>
      <c r="BW156" s="2094"/>
      <c r="CA156" s="2094"/>
      <c r="CB156" s="2094"/>
      <c r="CC156" s="2094"/>
      <c r="CD156" s="1981"/>
      <c r="CK156" s="1886"/>
      <c r="CL156" s="1886"/>
      <c r="CM156" s="1931"/>
      <c r="CN156" s="1886"/>
      <c r="CO156" s="1931"/>
      <c r="CP156" s="1886"/>
      <c r="CS156" s="1886"/>
      <c r="CT156" s="1886"/>
      <c r="CU156" s="1886"/>
      <c r="CV156" s="1886"/>
      <c r="CW156" s="1886"/>
      <c r="CX156" s="1886"/>
      <c r="CY156" s="1886"/>
      <c r="CZ156" s="1886"/>
      <c r="DA156" s="1886"/>
      <c r="DB156" s="1886"/>
      <c r="DC156" s="1886"/>
      <c r="DD156" s="1886"/>
      <c r="DE156" s="1886"/>
      <c r="DF156" s="1886"/>
    </row>
    <row r="157" spans="2:110" ht="27.75" customHeight="1">
      <c r="B157" s="1910"/>
      <c r="C157" s="2108"/>
      <c r="D157" s="2726"/>
      <c r="E157" s="2727"/>
      <c r="F157" s="2728"/>
      <c r="I157" s="2138"/>
      <c r="L157" s="2138"/>
      <c r="M157" s="2170" t="s">
        <v>253</v>
      </c>
      <c r="N157" s="2138"/>
      <c r="O157" s="2138"/>
      <c r="P157" s="2138"/>
      <c r="Q157" s="2138"/>
      <c r="R157" s="2138"/>
      <c r="S157" s="2138"/>
      <c r="T157" s="2138"/>
      <c r="U157" s="2138"/>
      <c r="V157" s="2138"/>
      <c r="W157" s="2138"/>
      <c r="X157" s="2138"/>
      <c r="Y157" s="2138"/>
      <c r="Z157" s="2138"/>
      <c r="AA157" s="2138"/>
      <c r="AB157" s="2138"/>
      <c r="AC157" s="2138"/>
      <c r="AD157" s="2138"/>
      <c r="AE157" s="2138"/>
      <c r="AF157" s="2138"/>
      <c r="AG157" s="2138"/>
      <c r="AH157" s="2138"/>
      <c r="AI157" s="2138"/>
      <c r="AJ157" s="2138"/>
      <c r="AK157" s="2138"/>
      <c r="AL157" s="2128"/>
      <c r="AM157" s="2128"/>
      <c r="AN157" s="2128"/>
      <c r="AO157" s="2128"/>
      <c r="AP157" s="2128"/>
      <c r="AQ157" s="2128"/>
      <c r="AR157" s="2128"/>
      <c r="AS157" s="2128"/>
      <c r="AT157" s="2128"/>
      <c r="AU157" s="2128"/>
      <c r="AV157" s="2128"/>
      <c r="AW157" s="2128"/>
      <c r="AX157" s="2128"/>
      <c r="AY157" s="2128"/>
      <c r="AZ157" s="2128"/>
      <c r="BA157" s="2128"/>
      <c r="BB157" s="2128"/>
      <c r="BC157" s="2128"/>
      <c r="BD157" s="2128"/>
      <c r="BE157" s="2128"/>
      <c r="BF157" s="2128"/>
      <c r="BG157" s="2128"/>
      <c r="BH157" s="2128"/>
      <c r="BI157" s="2128"/>
      <c r="BJ157" s="2128"/>
      <c r="BK157" s="2128"/>
      <c r="BL157" s="2128"/>
      <c r="BM157" s="2128"/>
      <c r="BN157" s="2128"/>
      <c r="BO157" s="2128"/>
      <c r="BP157" s="2128"/>
      <c r="BQ157" s="2128"/>
      <c r="BR157" s="2128"/>
      <c r="BS157" s="2128"/>
      <c r="BT157" s="2128"/>
      <c r="BU157" s="2094"/>
      <c r="BV157" s="2094"/>
      <c r="BW157" s="2094"/>
      <c r="CA157" s="2094"/>
      <c r="CB157" s="2094"/>
      <c r="CC157" s="2094"/>
      <c r="CD157" s="1981"/>
      <c r="CK157" s="1886"/>
      <c r="CL157" s="1886"/>
      <c r="CM157" s="1931"/>
      <c r="CN157" s="1886"/>
      <c r="CO157" s="1931"/>
      <c r="CP157" s="1886"/>
      <c r="CQ157" s="1886"/>
      <c r="CR157" s="1886"/>
      <c r="CS157" s="1886"/>
      <c r="CT157" s="1886"/>
      <c r="CU157" s="1886"/>
      <c r="CV157" s="1886"/>
      <c r="CW157" s="1886"/>
      <c r="CX157" s="1886"/>
      <c r="CY157" s="1886"/>
      <c r="CZ157" s="1886"/>
      <c r="DA157" s="1886"/>
      <c r="DB157" s="1886"/>
      <c r="DC157" s="1886"/>
      <c r="DD157" s="1886"/>
      <c r="DE157" s="1886"/>
      <c r="DF157" s="1886"/>
    </row>
    <row r="158" spans="2:110" ht="27.75" customHeight="1">
      <c r="B158" s="1910"/>
      <c r="C158" s="2108"/>
      <c r="D158" s="2105"/>
      <c r="E158" s="2138"/>
      <c r="F158" s="2111"/>
      <c r="G158" s="2111"/>
      <c r="H158" s="2111"/>
      <c r="I158" s="2138"/>
      <c r="J158" s="2170"/>
      <c r="K158" s="2138"/>
      <c r="L158" s="2138"/>
      <c r="M158" s="2138"/>
      <c r="N158" s="2138"/>
      <c r="O158" s="2138"/>
      <c r="P158" s="2138"/>
      <c r="Q158" s="2138"/>
      <c r="R158" s="2138"/>
      <c r="S158" s="2138"/>
      <c r="T158" s="2138"/>
      <c r="U158" s="2138"/>
      <c r="V158" s="2138"/>
      <c r="W158" s="2138"/>
      <c r="X158" s="2138"/>
      <c r="Y158" s="2138"/>
      <c r="Z158" s="2138"/>
      <c r="AA158" s="2138"/>
      <c r="AB158" s="2138"/>
      <c r="AC158" s="2138"/>
      <c r="AD158" s="2138"/>
      <c r="AE158" s="2138"/>
      <c r="AF158" s="2138"/>
      <c r="AG158" s="2138"/>
      <c r="AH158" s="2138"/>
      <c r="AI158" s="2138"/>
      <c r="AJ158" s="2138"/>
      <c r="AK158" s="2138"/>
      <c r="AL158" s="2128"/>
      <c r="AM158" s="2128"/>
      <c r="AN158" s="2128"/>
      <c r="AO158" s="2128"/>
      <c r="AP158" s="2128"/>
      <c r="AQ158" s="2128"/>
      <c r="AR158" s="2128"/>
      <c r="AS158" s="2128"/>
      <c r="AT158" s="2128"/>
      <c r="AU158" s="2128"/>
      <c r="AV158" s="2128"/>
      <c r="AW158" s="2128"/>
      <c r="AX158" s="2128"/>
      <c r="AY158" s="2128"/>
      <c r="AZ158" s="2128"/>
      <c r="BA158" s="2128"/>
      <c r="BB158" s="2128"/>
      <c r="BC158" s="2128"/>
      <c r="BD158" s="2128"/>
      <c r="BE158" s="2128"/>
      <c r="BF158" s="2128"/>
      <c r="BG158" s="2128"/>
      <c r="BH158" s="2128"/>
      <c r="BI158" s="2128"/>
      <c r="BJ158" s="2128"/>
      <c r="BK158" s="2128"/>
      <c r="BL158" s="2128"/>
      <c r="BM158" s="2128"/>
      <c r="BN158" s="2128"/>
      <c r="BO158" s="2128"/>
      <c r="BP158" s="2128"/>
      <c r="BQ158" s="2128"/>
      <c r="BR158" s="2128"/>
      <c r="BS158" s="2128"/>
      <c r="BT158" s="2128"/>
      <c r="BU158" s="2094"/>
      <c r="BV158" s="2094"/>
      <c r="BW158" s="2094"/>
      <c r="BX158" s="2094"/>
      <c r="BY158" s="2094"/>
      <c r="BZ158" s="2094"/>
      <c r="CA158" s="2094"/>
      <c r="CB158" s="2094"/>
      <c r="CC158" s="2094"/>
      <c r="CD158" s="1981"/>
      <c r="CK158" s="1886"/>
      <c r="CL158" s="1886"/>
      <c r="CM158" s="1931"/>
      <c r="CN158" s="1886"/>
      <c r="CO158" s="1931"/>
      <c r="CP158" s="1886"/>
      <c r="CQ158" s="1886"/>
      <c r="CR158" s="1886"/>
      <c r="CS158" s="1886"/>
      <c r="CT158" s="1886"/>
      <c r="CU158" s="1886"/>
      <c r="CV158" s="1886"/>
      <c r="CW158" s="1886"/>
      <c r="CX158" s="1886"/>
      <c r="CY158" s="1886"/>
      <c r="CZ158" s="1886"/>
      <c r="DA158" s="1886"/>
      <c r="DB158" s="1886"/>
      <c r="DC158" s="1886"/>
      <c r="DD158" s="1886"/>
      <c r="DE158" s="1886"/>
      <c r="DF158" s="1886"/>
    </row>
    <row r="159" spans="2:110" ht="27.75" customHeight="1">
      <c r="B159" s="1910"/>
      <c r="C159" s="2108"/>
      <c r="D159" s="2105"/>
      <c r="E159" s="2138"/>
      <c r="F159" s="2138"/>
      <c r="G159" s="2138"/>
      <c r="H159" s="2138"/>
      <c r="I159" s="2138"/>
      <c r="J159" s="2138"/>
      <c r="K159" s="2138"/>
      <c r="L159" s="2138"/>
      <c r="M159" s="2138"/>
      <c r="N159" s="2138"/>
      <c r="O159" s="2138"/>
      <c r="P159" s="2138"/>
      <c r="Q159" s="2138"/>
      <c r="R159" s="2138"/>
      <c r="S159" s="2138"/>
      <c r="T159" s="2138"/>
      <c r="U159" s="2138"/>
      <c r="V159" s="2138"/>
      <c r="W159" s="2138"/>
      <c r="X159" s="2138"/>
      <c r="Y159" s="2138"/>
      <c r="Z159" s="2138"/>
      <c r="AA159" s="2138"/>
      <c r="AB159" s="2138"/>
      <c r="AC159" s="2138"/>
      <c r="AD159" s="2138"/>
      <c r="AE159" s="2138"/>
      <c r="AF159" s="2138"/>
      <c r="AG159" s="2138"/>
      <c r="AH159" s="2138"/>
      <c r="AI159" s="2138"/>
      <c r="AJ159" s="2138"/>
      <c r="AK159" s="2138"/>
      <c r="AL159" s="2128"/>
      <c r="AM159" s="2128"/>
      <c r="AN159" s="2128"/>
      <c r="AO159" s="2128"/>
      <c r="AP159" s="2128"/>
      <c r="AQ159" s="2128"/>
      <c r="AR159" s="2128"/>
      <c r="AS159" s="2128"/>
      <c r="AT159" s="2128"/>
      <c r="AU159" s="2128"/>
      <c r="AV159" s="2128"/>
      <c r="AW159" s="2128"/>
      <c r="AX159" s="2128"/>
      <c r="AY159" s="2128"/>
      <c r="AZ159" s="2128"/>
      <c r="BA159" s="2128"/>
      <c r="BB159" s="2128"/>
      <c r="BC159" s="2128"/>
      <c r="BD159" s="2128"/>
      <c r="BE159" s="2128"/>
      <c r="BF159" s="2128"/>
      <c r="BG159" s="2128"/>
      <c r="BH159" s="2128"/>
      <c r="BI159" s="2128"/>
      <c r="BJ159" s="2128"/>
      <c r="BK159" s="2128"/>
      <c r="BL159" s="2128"/>
      <c r="BM159" s="2128"/>
      <c r="BN159" s="2128"/>
      <c r="BO159" s="2128"/>
      <c r="BP159" s="2128"/>
      <c r="BQ159" s="2128"/>
      <c r="BR159" s="2128"/>
      <c r="BS159" s="2128"/>
      <c r="BT159" s="2128"/>
      <c r="BU159" s="2094"/>
      <c r="BV159" s="2094"/>
      <c r="BW159" s="2094"/>
      <c r="BX159" s="2094"/>
      <c r="BY159" s="2094"/>
      <c r="BZ159" s="2094"/>
      <c r="CA159" s="2094"/>
      <c r="CB159" s="2094"/>
      <c r="CC159" s="2094"/>
      <c r="CD159" s="1981"/>
      <c r="CK159" s="1886"/>
      <c r="CL159" s="1886"/>
      <c r="CM159" s="1931"/>
      <c r="CN159" s="1886"/>
      <c r="CO159" s="1931"/>
      <c r="CP159" s="1886"/>
      <c r="CQ159" s="1886"/>
      <c r="CR159" s="1886"/>
      <c r="CS159" s="1886"/>
      <c r="CT159" s="1886"/>
      <c r="CU159" s="1886"/>
      <c r="CV159" s="1886"/>
      <c r="CW159" s="1886"/>
      <c r="CX159" s="1886"/>
      <c r="CY159" s="1886"/>
      <c r="CZ159" s="1886"/>
      <c r="DA159" s="1886"/>
      <c r="DB159" s="1886"/>
      <c r="DC159" s="1886"/>
      <c r="DD159" s="1886"/>
      <c r="DE159" s="1886"/>
      <c r="DF159" s="1886"/>
    </row>
    <row r="160" spans="2:110" ht="27.75" customHeight="1">
      <c r="B160" s="2172"/>
      <c r="C160" s="2173"/>
      <c r="D160" s="2173"/>
      <c r="E160" s="2116"/>
      <c r="F160" s="2116"/>
      <c r="G160" s="2116"/>
      <c r="H160" s="2116"/>
      <c r="I160" s="2116"/>
      <c r="J160" s="2116"/>
      <c r="K160" s="2116"/>
      <c r="L160" s="2116"/>
      <c r="M160" s="2116"/>
      <c r="N160" s="2116"/>
      <c r="O160" s="2116"/>
      <c r="P160" s="2116"/>
      <c r="Q160" s="2116"/>
      <c r="R160" s="2116"/>
      <c r="S160" s="2116"/>
      <c r="T160" s="2116"/>
      <c r="U160" s="2116"/>
      <c r="V160" s="2116"/>
      <c r="W160" s="2116"/>
      <c r="X160" s="2116"/>
      <c r="Y160" s="2116"/>
      <c r="Z160" s="2116"/>
      <c r="AA160" s="2116"/>
      <c r="AB160" s="2116"/>
      <c r="AC160" s="2116"/>
      <c r="AD160" s="2116"/>
      <c r="AE160" s="2116"/>
      <c r="AF160" s="2116"/>
      <c r="AG160" s="2116"/>
      <c r="AH160" s="2116"/>
      <c r="AI160" s="2116"/>
      <c r="AJ160" s="2116"/>
      <c r="AK160" s="2116"/>
      <c r="AL160" s="2122"/>
      <c r="AM160" s="2122"/>
      <c r="AN160" s="2122"/>
      <c r="AO160" s="2122"/>
      <c r="AP160" s="2122"/>
      <c r="AQ160" s="2122"/>
      <c r="AR160" s="2122"/>
      <c r="AS160" s="2122"/>
      <c r="AT160" s="2122"/>
      <c r="AU160" s="2122"/>
      <c r="AV160" s="2122"/>
      <c r="AW160" s="2122"/>
      <c r="AX160" s="2122"/>
      <c r="AY160" s="2122"/>
      <c r="AZ160" s="2122"/>
      <c r="BA160" s="2122"/>
      <c r="BB160" s="2122"/>
      <c r="BC160" s="2122"/>
      <c r="BD160" s="2122"/>
      <c r="BE160" s="2122"/>
      <c r="BF160" s="2122"/>
      <c r="BG160" s="2122"/>
      <c r="BH160" s="2122"/>
      <c r="BI160" s="2122"/>
      <c r="BJ160" s="2122"/>
      <c r="BK160" s="2122"/>
      <c r="BL160" s="2122"/>
      <c r="BM160" s="2122"/>
      <c r="BN160" s="2122"/>
      <c r="BO160" s="2122"/>
      <c r="BP160" s="2122"/>
      <c r="BQ160" s="2122"/>
      <c r="BR160" s="2122"/>
      <c r="BS160" s="2122"/>
      <c r="BT160" s="2122"/>
      <c r="BU160" s="2173"/>
      <c r="BV160" s="2173"/>
      <c r="BW160" s="2173"/>
      <c r="BX160" s="2173"/>
      <c r="BY160" s="2173"/>
      <c r="BZ160" s="2173"/>
      <c r="CA160" s="2173"/>
      <c r="CB160" s="2173"/>
      <c r="CC160" s="2173"/>
      <c r="CD160" s="2082"/>
      <c r="CK160" s="1886"/>
      <c r="CL160" s="1886"/>
      <c r="CM160" s="1931"/>
      <c r="CN160" s="1886"/>
      <c r="CO160" s="1931"/>
      <c r="CP160" s="1886"/>
      <c r="CQ160" s="1886"/>
      <c r="CR160" s="1886"/>
      <c r="CS160" s="1886"/>
      <c r="CT160" s="1886"/>
      <c r="CU160" s="1886"/>
      <c r="CV160" s="1886"/>
      <c r="CW160" s="1886"/>
      <c r="CX160" s="1886"/>
      <c r="CY160" s="1886"/>
      <c r="CZ160" s="1886"/>
      <c r="DA160" s="1886"/>
      <c r="DB160" s="1886"/>
      <c r="DC160" s="1886"/>
      <c r="DD160" s="1886"/>
      <c r="DE160" s="1886"/>
      <c r="DF160" s="1886"/>
    </row>
    <row r="161" spans="2:110" ht="27.75" customHeight="1">
      <c r="B161" s="2172"/>
      <c r="C161" s="2173"/>
      <c r="D161" s="2173"/>
      <c r="E161" s="2116"/>
      <c r="F161" s="2116"/>
      <c r="G161" s="2116"/>
      <c r="H161" s="2116"/>
      <c r="I161" s="2116"/>
      <c r="J161" s="2116"/>
      <c r="K161" s="2116"/>
      <c r="L161" s="2116"/>
      <c r="M161" s="2116"/>
      <c r="N161" s="2116"/>
      <c r="O161" s="2116"/>
      <c r="P161" s="2116"/>
      <c r="Q161" s="2116"/>
      <c r="R161" s="2116"/>
      <c r="S161" s="2116"/>
      <c r="T161" s="2116"/>
      <c r="U161" s="2116"/>
      <c r="V161" s="2116"/>
      <c r="W161" s="2116"/>
      <c r="X161" s="2116"/>
      <c r="Y161" s="2116"/>
      <c r="Z161" s="2116"/>
      <c r="AA161" s="2116"/>
      <c r="AB161" s="2116"/>
      <c r="AC161" s="2116"/>
      <c r="AD161" s="2116"/>
      <c r="AE161" s="2116"/>
      <c r="AF161" s="2116"/>
      <c r="AG161" s="2116"/>
      <c r="AH161" s="2116"/>
      <c r="AI161" s="2116"/>
      <c r="AJ161" s="2116"/>
      <c r="AK161" s="2116"/>
      <c r="AL161" s="2122"/>
      <c r="AM161" s="2122"/>
      <c r="AN161" s="2122"/>
      <c r="AO161" s="2122"/>
      <c r="AP161" s="2122"/>
      <c r="AQ161" s="2122"/>
      <c r="AR161" s="2122"/>
      <c r="AS161" s="2122"/>
      <c r="AT161" s="2122"/>
      <c r="AU161" s="2122"/>
      <c r="AV161" s="2122"/>
      <c r="AW161" s="2122"/>
      <c r="AX161" s="2122"/>
      <c r="AY161" s="2122"/>
      <c r="AZ161" s="2122"/>
      <c r="BA161" s="2122"/>
      <c r="BB161" s="2122"/>
      <c r="BC161" s="2122"/>
      <c r="BD161" s="2122"/>
      <c r="BE161" s="2122"/>
      <c r="BF161" s="2122"/>
      <c r="BG161" s="2122"/>
      <c r="BH161" s="2122"/>
      <c r="BI161" s="2122"/>
      <c r="BJ161" s="2122"/>
      <c r="BK161" s="2122"/>
      <c r="BL161" s="2122"/>
      <c r="BM161" s="2122"/>
      <c r="BN161" s="2122"/>
      <c r="BO161" s="2122"/>
      <c r="BP161" s="2122"/>
      <c r="BQ161" s="2122"/>
      <c r="BR161" s="2122"/>
      <c r="BS161" s="2122"/>
      <c r="BT161" s="2122"/>
      <c r="BU161" s="2173"/>
      <c r="BV161" s="2173"/>
      <c r="BW161" s="2173"/>
      <c r="BX161" s="2173"/>
      <c r="BY161" s="2173"/>
      <c r="BZ161" s="2173"/>
      <c r="CA161" s="2173"/>
      <c r="CB161" s="2173"/>
      <c r="CC161" s="2173"/>
      <c r="CD161" s="2082"/>
      <c r="CK161" s="1886"/>
      <c r="CL161" s="1886"/>
      <c r="CM161" s="1931"/>
      <c r="CN161" s="1886"/>
      <c r="CO161" s="1931"/>
      <c r="CP161" s="1886"/>
      <c r="CQ161" s="1886"/>
      <c r="CR161" s="1886"/>
      <c r="CS161" s="1886"/>
      <c r="CT161" s="1886"/>
      <c r="CU161" s="1886"/>
      <c r="CV161" s="1886"/>
      <c r="CW161" s="1886"/>
      <c r="CX161" s="1886"/>
      <c r="CY161" s="1886"/>
      <c r="CZ161" s="1886"/>
      <c r="DA161" s="1886"/>
      <c r="DB161" s="1886"/>
      <c r="DC161" s="1886"/>
      <c r="DD161" s="1886"/>
      <c r="DE161" s="1886"/>
      <c r="DF161" s="1886"/>
    </row>
    <row r="162" spans="2:110" ht="27.75" customHeight="1">
      <c r="B162" s="2172"/>
      <c r="C162" s="2173"/>
      <c r="D162" s="2740"/>
      <c r="E162" s="2740"/>
      <c r="F162" s="2116"/>
      <c r="G162" s="2116"/>
      <c r="H162" s="2116"/>
      <c r="I162" s="2116"/>
      <c r="J162" s="2116"/>
      <c r="K162" s="2116"/>
      <c r="L162" s="2116"/>
      <c r="M162" s="2116"/>
      <c r="N162" s="2116"/>
      <c r="O162" s="2116"/>
      <c r="P162" s="2116"/>
      <c r="Q162" s="2116"/>
      <c r="R162" s="2116"/>
      <c r="S162" s="2116"/>
      <c r="T162" s="2116"/>
      <c r="U162" s="2116"/>
      <c r="V162" s="2116"/>
      <c r="W162" s="2116"/>
      <c r="X162" s="2116"/>
      <c r="Y162" s="2116"/>
      <c r="Z162" s="2116"/>
      <c r="AA162" s="2116"/>
      <c r="AB162" s="2116"/>
      <c r="AC162" s="2116"/>
      <c r="AD162" s="2116"/>
      <c r="AE162" s="2116"/>
      <c r="AF162" s="2116"/>
      <c r="AG162" s="2116"/>
      <c r="AH162" s="2116"/>
      <c r="AI162" s="2116"/>
      <c r="AJ162" s="2116"/>
      <c r="AK162" s="2116"/>
      <c r="AL162" s="2122"/>
      <c r="AM162" s="2122"/>
      <c r="AN162" s="2122"/>
      <c r="AO162" s="2122"/>
      <c r="AP162" s="2122"/>
      <c r="AQ162" s="2122"/>
      <c r="AR162" s="2122"/>
      <c r="AS162" s="2122"/>
      <c r="AT162" s="2122"/>
      <c r="AU162" s="2122"/>
      <c r="AV162" s="2122"/>
      <c r="AW162" s="2122"/>
      <c r="AX162" s="2122"/>
      <c r="AY162" s="2122"/>
      <c r="AZ162" s="2122"/>
      <c r="BA162" s="2122"/>
      <c r="BB162" s="2122"/>
      <c r="BC162" s="2122"/>
      <c r="BD162" s="2122"/>
      <c r="BE162" s="2122"/>
      <c r="BF162" s="2122"/>
      <c r="BG162" s="2122"/>
      <c r="BH162" s="2122"/>
      <c r="BI162" s="2122"/>
      <c r="BJ162" s="2122"/>
      <c r="BK162" s="2122"/>
      <c r="BL162" s="2122"/>
      <c r="BM162" s="2122"/>
      <c r="BN162" s="2122"/>
      <c r="BO162" s="2122"/>
      <c r="BP162" s="2122"/>
      <c r="BQ162" s="2122"/>
      <c r="BR162" s="2122"/>
      <c r="BS162" s="2122"/>
      <c r="BT162" s="2122"/>
      <c r="BU162" s="2173"/>
      <c r="BV162" s="2173"/>
      <c r="BW162" s="2173"/>
      <c r="BX162" s="2173"/>
      <c r="BY162" s="2173"/>
      <c r="BZ162" s="2173"/>
      <c r="CA162" s="2173"/>
      <c r="CB162" s="2173"/>
      <c r="CC162" s="2173"/>
      <c r="CD162" s="2082"/>
      <c r="CK162" s="1886"/>
      <c r="CL162" s="1886"/>
      <c r="CM162" s="1931"/>
      <c r="CN162" s="1886"/>
      <c r="CO162" s="1931"/>
      <c r="CP162" s="1886"/>
      <c r="CQ162" s="1886"/>
      <c r="CR162" s="1886"/>
      <c r="CS162" s="1886"/>
      <c r="CT162" s="1886"/>
      <c r="CU162" s="1886"/>
      <c r="CV162" s="1886"/>
      <c r="CW162" s="1886"/>
      <c r="CX162" s="1886"/>
      <c r="CY162" s="1886"/>
      <c r="CZ162" s="1886"/>
      <c r="DA162" s="1886"/>
      <c r="DB162" s="1886"/>
      <c r="DC162" s="1886"/>
      <c r="DD162" s="1886"/>
      <c r="DE162" s="1886"/>
      <c r="DF162" s="1886"/>
    </row>
    <row r="163" spans="2:110" ht="27.75" customHeight="1">
      <c r="B163" s="2172"/>
      <c r="C163" s="2173"/>
      <c r="D163" s="2740"/>
      <c r="E163" s="2740"/>
      <c r="F163" s="2116"/>
      <c r="G163" s="2174"/>
      <c r="H163" s="2116"/>
      <c r="I163" s="2116"/>
      <c r="J163" s="2116"/>
      <c r="K163" s="2116"/>
      <c r="L163" s="2116"/>
      <c r="M163" s="2116"/>
      <c r="N163" s="2116"/>
      <c r="O163" s="2116"/>
      <c r="P163" s="2116"/>
      <c r="Q163" s="2116"/>
      <c r="R163" s="2116"/>
      <c r="S163" s="2116"/>
      <c r="T163" s="2116"/>
      <c r="U163" s="2116"/>
      <c r="V163" s="2116"/>
      <c r="W163" s="2116"/>
      <c r="X163" s="2116"/>
      <c r="Y163" s="2116"/>
      <c r="Z163" s="2116"/>
      <c r="AA163" s="2116"/>
      <c r="AB163" s="2116"/>
      <c r="AC163" s="2116"/>
      <c r="AD163" s="2116"/>
      <c r="AE163" s="2116"/>
      <c r="AF163" s="2116"/>
      <c r="AG163" s="2116"/>
      <c r="AH163" s="2116"/>
      <c r="AI163" s="2116"/>
      <c r="AJ163" s="2116"/>
      <c r="AK163" s="2116"/>
      <c r="AL163" s="2122"/>
      <c r="AM163" s="2122"/>
      <c r="AN163" s="2122"/>
      <c r="AO163" s="2122"/>
      <c r="AP163" s="2122"/>
      <c r="AQ163" s="2122"/>
      <c r="AR163" s="2122"/>
      <c r="AS163" s="2122"/>
      <c r="AT163" s="2122"/>
      <c r="AU163" s="2122"/>
      <c r="AV163" s="2122"/>
      <c r="AW163" s="2122"/>
      <c r="AX163" s="2122"/>
      <c r="AY163" s="2122"/>
      <c r="AZ163" s="2122"/>
      <c r="BA163" s="2122"/>
      <c r="BB163" s="2122"/>
      <c r="BC163" s="2122"/>
      <c r="BD163" s="2122"/>
      <c r="BE163" s="2122"/>
      <c r="BF163" s="2122"/>
      <c r="BG163" s="2122"/>
      <c r="BH163" s="2122"/>
      <c r="BI163" s="2122"/>
      <c r="BJ163" s="2122"/>
      <c r="BK163" s="2122"/>
      <c r="BL163" s="2122"/>
      <c r="BM163" s="2122"/>
      <c r="BN163" s="2122"/>
      <c r="BO163" s="2122"/>
      <c r="BP163" s="2122"/>
      <c r="BQ163" s="2122"/>
      <c r="BR163" s="2122"/>
      <c r="BS163" s="2122"/>
      <c r="BT163" s="2122"/>
      <c r="BU163" s="2173"/>
      <c r="BV163" s="2173"/>
      <c r="BW163" s="2173"/>
      <c r="BX163" s="2173"/>
      <c r="BY163" s="2173"/>
      <c r="BZ163" s="2173"/>
      <c r="CA163" s="2173"/>
      <c r="CB163" s="2173"/>
      <c r="CC163" s="2173"/>
      <c r="CD163" s="2082"/>
      <c r="CK163" s="1886"/>
      <c r="CL163" s="1886"/>
      <c r="CM163" s="1931"/>
      <c r="CN163" s="1886"/>
      <c r="CO163" s="1931"/>
      <c r="CP163" s="1886"/>
      <c r="CQ163" s="1886"/>
      <c r="CR163" s="1886"/>
      <c r="CS163" s="1886"/>
      <c r="CT163" s="1886"/>
      <c r="CU163" s="1886"/>
      <c r="CV163" s="1886"/>
      <c r="CW163" s="1886"/>
      <c r="CX163" s="1886"/>
      <c r="CY163" s="1886"/>
      <c r="CZ163" s="1886"/>
      <c r="DA163" s="1886"/>
      <c r="DB163" s="1886"/>
      <c r="DC163" s="1886"/>
      <c r="DD163" s="1886"/>
      <c r="DE163" s="1886"/>
      <c r="DF163" s="1886"/>
    </row>
    <row r="164" spans="2:110" ht="27.75" customHeight="1">
      <c r="B164" s="2172"/>
      <c r="C164" s="2173"/>
      <c r="D164" s="2173"/>
      <c r="E164" s="2116"/>
      <c r="F164" s="2116"/>
      <c r="G164" s="2116"/>
      <c r="H164" s="2116"/>
      <c r="I164" s="2116"/>
      <c r="J164" s="2116"/>
      <c r="K164" s="2116"/>
      <c r="L164" s="2116"/>
      <c r="M164" s="2116"/>
      <c r="N164" s="2116"/>
      <c r="O164" s="2116"/>
      <c r="P164" s="2116"/>
      <c r="Q164" s="2116"/>
      <c r="R164" s="2116"/>
      <c r="S164" s="2116"/>
      <c r="T164" s="2116"/>
      <c r="U164" s="2116"/>
      <c r="V164" s="2116"/>
      <c r="W164" s="2116"/>
      <c r="X164" s="2116"/>
      <c r="Y164" s="2116"/>
      <c r="Z164" s="2116"/>
      <c r="AA164" s="2116"/>
      <c r="AB164" s="2116"/>
      <c r="AC164" s="2116"/>
      <c r="AD164" s="2116"/>
      <c r="AE164" s="2116"/>
      <c r="AF164" s="2116"/>
      <c r="AG164" s="2116"/>
      <c r="AH164" s="2116"/>
      <c r="AI164" s="2116"/>
      <c r="AJ164" s="2116"/>
      <c r="AK164" s="2116"/>
      <c r="AL164" s="2122"/>
      <c r="AM164" s="2122"/>
      <c r="AN164" s="2122"/>
      <c r="AO164" s="2122"/>
      <c r="AP164" s="2122"/>
      <c r="AQ164" s="2122"/>
      <c r="AR164" s="2122"/>
      <c r="AS164" s="2122"/>
      <c r="AT164" s="2122"/>
      <c r="AU164" s="2122"/>
      <c r="AV164" s="2122"/>
      <c r="AW164" s="2122"/>
      <c r="AX164" s="2122"/>
      <c r="AY164" s="2122"/>
      <c r="AZ164" s="2122"/>
      <c r="BA164" s="2122"/>
      <c r="BB164" s="2122"/>
      <c r="BC164" s="2122"/>
      <c r="BD164" s="2122"/>
      <c r="BE164" s="2122"/>
      <c r="BF164" s="2122"/>
      <c r="BG164" s="2122"/>
      <c r="BH164" s="2122"/>
      <c r="BI164" s="2122"/>
      <c r="BJ164" s="2122"/>
      <c r="BK164" s="2122"/>
      <c r="BL164" s="2122"/>
      <c r="BM164" s="2122"/>
      <c r="BN164" s="2122"/>
      <c r="BO164" s="2122"/>
      <c r="BP164" s="2122"/>
      <c r="BQ164" s="2122"/>
      <c r="BR164" s="2122"/>
      <c r="BS164" s="2122"/>
      <c r="BT164" s="2122"/>
      <c r="BU164" s="2173"/>
      <c r="BV164" s="2173"/>
      <c r="BW164" s="2173"/>
      <c r="BX164" s="2173"/>
      <c r="BY164" s="2173"/>
      <c r="BZ164" s="2173"/>
      <c r="CA164" s="2173"/>
      <c r="CB164" s="2173"/>
      <c r="CC164" s="2173"/>
      <c r="CD164" s="2082"/>
      <c r="CK164" s="1886"/>
      <c r="CL164" s="1886"/>
      <c r="CM164" s="1931"/>
      <c r="CN164" s="1886"/>
      <c r="CO164" s="1931"/>
      <c r="CP164" s="1886"/>
      <c r="CQ164" s="1886"/>
      <c r="CR164" s="1886"/>
      <c r="CS164" s="1886"/>
      <c r="CT164" s="1886"/>
      <c r="CU164" s="1886"/>
      <c r="CV164" s="1886"/>
      <c r="CW164" s="1886"/>
      <c r="CX164" s="1886"/>
      <c r="CY164" s="1886"/>
      <c r="CZ164" s="1886"/>
      <c r="DA164" s="1886"/>
      <c r="DB164" s="1886"/>
      <c r="DC164" s="1886"/>
      <c r="DD164" s="1886"/>
      <c r="DE164" s="1886"/>
      <c r="DF164" s="1886"/>
    </row>
    <row r="165" spans="2:110" ht="27.75" customHeight="1">
      <c r="B165" s="2172"/>
      <c r="C165" s="2173"/>
      <c r="D165" s="2740"/>
      <c r="E165" s="2740"/>
      <c r="F165" s="2116"/>
      <c r="G165" s="2174"/>
      <c r="H165" s="2116"/>
      <c r="I165" s="2116"/>
      <c r="J165" s="2116"/>
      <c r="K165" s="2116"/>
      <c r="L165" s="2116"/>
      <c r="M165" s="2116"/>
      <c r="N165" s="2116"/>
      <c r="O165" s="2116"/>
      <c r="P165" s="2116"/>
      <c r="Q165" s="2116"/>
      <c r="R165" s="2116"/>
      <c r="S165" s="2116"/>
      <c r="T165" s="2116"/>
      <c r="U165" s="2116"/>
      <c r="V165" s="2116"/>
      <c r="W165" s="2116"/>
      <c r="X165" s="2116"/>
      <c r="Y165" s="2116"/>
      <c r="Z165" s="2116"/>
      <c r="AA165" s="2116"/>
      <c r="AB165" s="2116"/>
      <c r="AC165" s="2116"/>
      <c r="AD165" s="2116"/>
      <c r="AE165" s="2116"/>
      <c r="AF165" s="2116"/>
      <c r="AG165" s="2116"/>
      <c r="AH165" s="2116"/>
      <c r="AI165" s="2116"/>
      <c r="AJ165" s="2116"/>
      <c r="AK165" s="2116"/>
      <c r="AL165" s="2122"/>
      <c r="AM165" s="2122"/>
      <c r="AN165" s="2122"/>
      <c r="AO165" s="2122"/>
      <c r="AP165" s="2122"/>
      <c r="AQ165" s="2122"/>
      <c r="AR165" s="2122"/>
      <c r="AS165" s="2122"/>
      <c r="AT165" s="2122"/>
      <c r="AU165" s="2122"/>
      <c r="AV165" s="2122"/>
      <c r="AW165" s="2122"/>
      <c r="AX165" s="2122"/>
      <c r="AY165" s="2122"/>
      <c r="AZ165" s="2122"/>
      <c r="BA165" s="2122"/>
      <c r="BB165" s="2122"/>
      <c r="BC165" s="2122"/>
      <c r="BD165" s="2122"/>
      <c r="BE165" s="2122"/>
      <c r="BF165" s="2122"/>
      <c r="BG165" s="2122"/>
      <c r="BH165" s="2122"/>
      <c r="BI165" s="2122"/>
      <c r="BJ165" s="2122"/>
      <c r="BK165" s="2122"/>
      <c r="BL165" s="2122"/>
      <c r="BM165" s="2122"/>
      <c r="BN165" s="2122"/>
      <c r="BO165" s="2122"/>
      <c r="BP165" s="2122"/>
      <c r="BQ165" s="2122"/>
      <c r="BR165" s="2122"/>
      <c r="BS165" s="2122"/>
      <c r="BT165" s="2122"/>
      <c r="BU165" s="2173"/>
      <c r="BV165" s="2173"/>
      <c r="BW165" s="2173"/>
      <c r="BX165" s="2173"/>
      <c r="BY165" s="2173"/>
      <c r="BZ165" s="2173"/>
      <c r="CA165" s="2173"/>
      <c r="CB165" s="2173"/>
      <c r="CC165" s="2173"/>
      <c r="CD165" s="2082"/>
      <c r="CK165" s="1886"/>
      <c r="CL165" s="1886"/>
      <c r="CM165" s="1931"/>
      <c r="CN165" s="1886"/>
      <c r="CO165" s="1931"/>
      <c r="CP165" s="1886"/>
      <c r="CQ165" s="1886"/>
      <c r="CR165" s="1886"/>
      <c r="CS165" s="1886"/>
      <c r="CT165" s="1886"/>
      <c r="CU165" s="1886"/>
      <c r="CV165" s="1886"/>
      <c r="CW165" s="1886"/>
      <c r="CX165" s="1886"/>
      <c r="CY165" s="1886"/>
      <c r="CZ165" s="1886"/>
      <c r="DA165" s="1886"/>
      <c r="DB165" s="1886"/>
      <c r="DC165" s="1886"/>
      <c r="DD165" s="1886"/>
      <c r="DE165" s="1886"/>
      <c r="DF165" s="1886"/>
    </row>
    <row r="166" spans="2:110" ht="27.75" customHeight="1">
      <c r="B166" s="2172"/>
      <c r="C166" s="2173"/>
      <c r="D166" s="2740"/>
      <c r="E166" s="2740"/>
      <c r="F166" s="2116"/>
      <c r="G166" s="2174"/>
      <c r="H166" s="2116"/>
      <c r="I166" s="2116"/>
      <c r="J166" s="2116"/>
      <c r="K166" s="2116"/>
      <c r="L166" s="2116"/>
      <c r="M166" s="2116"/>
      <c r="N166" s="2116"/>
      <c r="O166" s="2116"/>
      <c r="P166" s="2116"/>
      <c r="Q166" s="2116"/>
      <c r="R166" s="2116"/>
      <c r="S166" s="2116"/>
      <c r="T166" s="2116"/>
      <c r="U166" s="2116"/>
      <c r="V166" s="2116"/>
      <c r="W166" s="2116"/>
      <c r="X166" s="2116"/>
      <c r="Y166" s="2116"/>
      <c r="Z166" s="2116"/>
      <c r="AA166" s="2116"/>
      <c r="AB166" s="2116"/>
      <c r="AC166" s="2116"/>
      <c r="AD166" s="2116"/>
      <c r="AE166" s="2116"/>
      <c r="AF166" s="2116"/>
      <c r="AG166" s="2116"/>
      <c r="AH166" s="2116"/>
      <c r="AI166" s="2116"/>
      <c r="AJ166" s="2116"/>
      <c r="AK166" s="2116"/>
      <c r="AL166" s="2122"/>
      <c r="AM166" s="2122"/>
      <c r="AN166" s="2122"/>
      <c r="AO166" s="2122"/>
      <c r="AP166" s="2122"/>
      <c r="AQ166" s="2122"/>
      <c r="AR166" s="2122"/>
      <c r="AS166" s="2122"/>
      <c r="AT166" s="2122"/>
      <c r="AU166" s="2122"/>
      <c r="AV166" s="2122"/>
      <c r="AW166" s="2122"/>
      <c r="AX166" s="2122"/>
      <c r="AY166" s="2122"/>
      <c r="AZ166" s="2122"/>
      <c r="BA166" s="2122"/>
      <c r="BB166" s="2122"/>
      <c r="BC166" s="2122"/>
      <c r="BD166" s="2122"/>
      <c r="BE166" s="2122"/>
      <c r="BF166" s="2122"/>
      <c r="BG166" s="2122"/>
      <c r="BH166" s="2122"/>
      <c r="BI166" s="2122"/>
      <c r="BJ166" s="2122"/>
      <c r="BK166" s="2122"/>
      <c r="BL166" s="2122"/>
      <c r="BM166" s="2122"/>
      <c r="BN166" s="2122"/>
      <c r="BO166" s="2122"/>
      <c r="BP166" s="2122"/>
      <c r="BQ166" s="2122"/>
      <c r="BR166" s="2122"/>
      <c r="BS166" s="2122"/>
      <c r="BT166" s="2122"/>
      <c r="BU166" s="2173"/>
      <c r="BV166" s="2173"/>
      <c r="BW166" s="2173"/>
      <c r="BX166" s="2173"/>
      <c r="BY166" s="2173"/>
      <c r="BZ166" s="2173"/>
      <c r="CA166" s="2173"/>
      <c r="CB166" s="2173"/>
      <c r="CC166" s="2173"/>
      <c r="CD166" s="2082"/>
      <c r="CK166" s="1886"/>
      <c r="CL166" s="1886"/>
      <c r="CM166" s="1931"/>
      <c r="CN166" s="1886"/>
      <c r="CO166" s="1931"/>
      <c r="CP166" s="1886"/>
      <c r="CQ166" s="1886"/>
      <c r="CR166" s="1886"/>
      <c r="CS166" s="1886"/>
      <c r="CT166" s="1886"/>
      <c r="CU166" s="1886"/>
      <c r="CV166" s="1886"/>
      <c r="CW166" s="1886"/>
      <c r="CX166" s="1886"/>
      <c r="CY166" s="1886"/>
      <c r="CZ166" s="1886"/>
      <c r="DA166" s="1886"/>
      <c r="DB166" s="1886"/>
      <c r="DC166" s="1886"/>
      <c r="DD166" s="1886"/>
      <c r="DE166" s="1886"/>
      <c r="DF166" s="1886"/>
    </row>
    <row r="167" spans="2:110" ht="27.75" customHeight="1">
      <c r="B167" s="2175"/>
      <c r="C167" s="2176"/>
      <c r="D167" s="2176"/>
      <c r="E167" s="2177"/>
      <c r="F167" s="2177"/>
      <c r="G167" s="2176"/>
      <c r="H167" s="2176"/>
      <c r="I167" s="2176"/>
      <c r="J167" s="2176"/>
      <c r="K167" s="2176"/>
      <c r="L167" s="2176"/>
      <c r="M167" s="2176"/>
      <c r="N167" s="2176"/>
      <c r="O167" s="2176"/>
      <c r="P167" s="2176"/>
      <c r="Q167" s="2176"/>
      <c r="R167" s="2176"/>
      <c r="S167" s="2176"/>
      <c r="T167" s="2176"/>
      <c r="U167" s="2176"/>
      <c r="V167" s="2176"/>
      <c r="W167" s="2176"/>
      <c r="X167" s="2176"/>
      <c r="Y167" s="2176"/>
      <c r="Z167" s="2176"/>
      <c r="AA167" s="2176"/>
      <c r="AB167" s="2176"/>
      <c r="AC167" s="2176"/>
      <c r="AD167" s="2176"/>
      <c r="AE167" s="2177"/>
      <c r="AF167" s="2177"/>
      <c r="AG167" s="2177"/>
      <c r="AH167" s="2177"/>
      <c r="AI167" s="2177"/>
      <c r="AJ167" s="2177"/>
      <c r="AK167" s="2177"/>
      <c r="AL167" s="2185"/>
      <c r="AM167" s="2185"/>
      <c r="AN167" s="2185"/>
      <c r="AO167" s="2185"/>
      <c r="AP167" s="2185"/>
      <c r="AQ167" s="2185"/>
      <c r="AR167" s="2185"/>
      <c r="AS167" s="2185"/>
      <c r="AT167" s="2185"/>
      <c r="AU167" s="2185"/>
      <c r="AV167" s="2185"/>
      <c r="AW167" s="2185"/>
      <c r="AX167" s="2185"/>
      <c r="AY167" s="2185"/>
      <c r="AZ167" s="2185"/>
      <c r="BA167" s="2185"/>
      <c r="BB167" s="2185"/>
      <c r="BC167" s="2185"/>
      <c r="BD167" s="2185"/>
      <c r="BE167" s="2185"/>
      <c r="BF167" s="2185"/>
      <c r="BG167" s="2185"/>
      <c r="BH167" s="2185"/>
      <c r="BI167" s="2185"/>
      <c r="BJ167" s="2185"/>
      <c r="BK167" s="2185"/>
      <c r="BL167" s="2185"/>
      <c r="BM167" s="2185"/>
      <c r="BN167" s="2185"/>
      <c r="BO167" s="2185"/>
      <c r="BP167" s="2185"/>
      <c r="BQ167" s="2185"/>
      <c r="BR167" s="2185"/>
      <c r="BS167" s="2185"/>
      <c r="BT167" s="2185"/>
      <c r="BU167" s="2176"/>
      <c r="BV167" s="2176"/>
      <c r="BW167" s="2176"/>
      <c r="BX167" s="2176"/>
      <c r="BY167" s="2176"/>
      <c r="BZ167" s="2176"/>
      <c r="CA167" s="2176"/>
      <c r="CB167" s="2176"/>
      <c r="CC167" s="2176"/>
      <c r="CD167" s="2187"/>
      <c r="CK167" s="1886"/>
      <c r="CL167" s="1886"/>
      <c r="CM167" s="1931"/>
      <c r="CN167" s="1886"/>
      <c r="CO167" s="1931"/>
      <c r="CP167" s="1886"/>
      <c r="CQ167" s="1886"/>
      <c r="CR167" s="1886"/>
      <c r="CS167" s="1886"/>
      <c r="CT167" s="1886"/>
      <c r="CU167" s="1886"/>
      <c r="CV167" s="1886"/>
      <c r="CW167" s="1886"/>
      <c r="CX167" s="1886"/>
      <c r="CY167" s="1886"/>
      <c r="CZ167" s="1886"/>
      <c r="DA167" s="1886"/>
      <c r="DB167" s="1886"/>
      <c r="DC167" s="1886"/>
      <c r="DD167" s="1886"/>
      <c r="DE167" s="1886"/>
      <c r="DF167" s="1886"/>
    </row>
    <row r="168" spans="2:110" ht="32.25" customHeight="1">
      <c r="B168" s="2743" t="s">
        <v>254</v>
      </c>
      <c r="C168" s="2744"/>
      <c r="D168" s="2744"/>
      <c r="E168" s="2744"/>
      <c r="F168" s="2744"/>
      <c r="G168" s="2744"/>
      <c r="H168" s="2744"/>
      <c r="I168" s="2744"/>
      <c r="J168" s="2744"/>
      <c r="K168" s="2744"/>
      <c r="L168" s="2744"/>
      <c r="M168" s="2744"/>
      <c r="N168" s="2744"/>
      <c r="O168" s="2744"/>
      <c r="P168" s="2744"/>
      <c r="Q168" s="2744"/>
      <c r="R168" s="2744"/>
      <c r="S168" s="2744"/>
      <c r="T168" s="2744"/>
      <c r="U168" s="2744"/>
      <c r="V168" s="2744"/>
      <c r="W168" s="2744"/>
      <c r="X168" s="2744"/>
      <c r="Y168" s="2744"/>
      <c r="Z168" s="2744"/>
      <c r="AA168" s="2744"/>
      <c r="AB168" s="2744"/>
      <c r="AC168" s="2744"/>
      <c r="AD168" s="2744"/>
      <c r="AE168" s="2744"/>
      <c r="AF168" s="2744"/>
      <c r="AG168" s="2744"/>
      <c r="AH168" s="2744"/>
      <c r="AI168" s="2744"/>
      <c r="AJ168" s="2744"/>
      <c r="AK168" s="2744"/>
      <c r="AL168" s="2744"/>
      <c r="AM168" s="2744"/>
      <c r="AN168" s="2744"/>
      <c r="AO168" s="2744"/>
      <c r="AP168" s="2744"/>
      <c r="AQ168" s="2744"/>
      <c r="AR168" s="2744"/>
      <c r="AS168" s="2744"/>
      <c r="AT168" s="2744"/>
      <c r="AU168" s="2744"/>
      <c r="AV168" s="2744"/>
      <c r="AW168" s="2744"/>
      <c r="AX168" s="2744"/>
      <c r="AY168" s="2744"/>
      <c r="AZ168" s="2744"/>
      <c r="BA168" s="2744"/>
      <c r="BB168" s="2744"/>
      <c r="BC168" s="2744"/>
      <c r="BD168" s="2744"/>
      <c r="BE168" s="2744"/>
      <c r="BF168" s="2744"/>
      <c r="BG168" s="2744"/>
      <c r="BH168" s="2744"/>
      <c r="BI168" s="2744"/>
      <c r="BJ168" s="2744"/>
      <c r="BK168" s="2744"/>
      <c r="BL168" s="2744"/>
      <c r="BM168" s="2744"/>
      <c r="BN168" s="2744"/>
      <c r="BO168" s="2744"/>
      <c r="BP168" s="2744"/>
      <c r="BQ168" s="2744"/>
      <c r="BR168" s="2744"/>
      <c r="BS168" s="2744"/>
      <c r="BT168" s="2744"/>
      <c r="BU168" s="2744"/>
      <c r="BV168" s="2744"/>
      <c r="BW168" s="2744"/>
      <c r="BX168" s="2744"/>
      <c r="BY168" s="2744"/>
      <c r="BZ168" s="2744"/>
      <c r="CA168" s="2744"/>
      <c r="CB168" s="2744"/>
      <c r="CC168" s="2744"/>
      <c r="CD168" s="2744"/>
    </row>
    <row r="169" spans="2:110" ht="32.25" customHeight="1">
      <c r="B169" s="1963"/>
      <c r="C169" s="1963"/>
      <c r="D169" s="1963"/>
      <c r="E169" s="1963"/>
      <c r="F169" s="1963"/>
      <c r="G169" s="1963"/>
      <c r="H169" s="1963"/>
      <c r="I169" s="1963"/>
      <c r="J169" s="1963"/>
      <c r="K169" s="1963"/>
      <c r="L169" s="1963"/>
      <c r="M169" s="1963"/>
      <c r="N169" s="1963"/>
      <c r="O169" s="1963"/>
      <c r="P169" s="1963"/>
      <c r="Q169" s="1963"/>
      <c r="R169" s="1963"/>
      <c r="S169" s="1963"/>
      <c r="T169" s="1963"/>
      <c r="U169" s="1963"/>
      <c r="V169" s="1963"/>
      <c r="W169" s="1963"/>
      <c r="X169" s="1963"/>
      <c r="Y169" s="1963"/>
      <c r="Z169" s="1963"/>
      <c r="AA169" s="1963"/>
      <c r="AB169" s="1963"/>
      <c r="AC169" s="1963"/>
      <c r="AD169" s="1963"/>
      <c r="AE169" s="1963"/>
      <c r="AF169" s="1963"/>
      <c r="AG169" s="1963"/>
      <c r="AH169" s="1963"/>
      <c r="AI169" s="1963"/>
      <c r="AJ169" s="1963"/>
      <c r="AK169" s="1963"/>
      <c r="AL169" s="1963"/>
      <c r="AM169" s="1963"/>
      <c r="AN169" s="1963"/>
      <c r="AO169" s="1963"/>
      <c r="AP169" s="1963"/>
      <c r="AQ169" s="1963"/>
      <c r="AR169" s="1963"/>
      <c r="AS169" s="1963"/>
      <c r="AT169" s="1963"/>
      <c r="AU169" s="1963"/>
      <c r="AV169" s="1963"/>
      <c r="AW169" s="1963"/>
      <c r="AX169" s="1963"/>
      <c r="AY169" s="1963"/>
      <c r="AZ169" s="1963"/>
      <c r="BA169" s="1963"/>
      <c r="BB169" s="1963"/>
      <c r="BC169" s="1963"/>
      <c r="BD169" s="1963"/>
      <c r="BE169" s="1963"/>
      <c r="BF169" s="1963"/>
      <c r="BG169" s="1963"/>
      <c r="BH169" s="1963"/>
      <c r="BI169" s="1963"/>
      <c r="BJ169" s="1963"/>
      <c r="BK169" s="1963"/>
      <c r="BL169" s="1963"/>
      <c r="BM169" s="1963"/>
      <c r="BN169" s="1963"/>
      <c r="BO169" s="1963"/>
      <c r="BP169" s="1963"/>
      <c r="BQ169" s="1963"/>
      <c r="BR169" s="1963"/>
      <c r="BS169" s="1963"/>
      <c r="BT169" s="1963"/>
      <c r="BU169" s="1963"/>
      <c r="BV169" s="1963"/>
      <c r="BW169" s="1963"/>
      <c r="BX169" s="1963"/>
      <c r="BY169" s="1963"/>
      <c r="BZ169" s="1963"/>
      <c r="CA169" s="1963"/>
      <c r="CB169" s="1963"/>
      <c r="CC169" s="1963"/>
      <c r="CD169" s="1963"/>
    </row>
    <row r="170" spans="2:110" ht="32.25" customHeight="1">
      <c r="B170" s="2092"/>
      <c r="C170" s="2093"/>
      <c r="D170" s="2093"/>
      <c r="E170" s="2093"/>
      <c r="F170" s="2093"/>
      <c r="G170" s="2093"/>
      <c r="H170" s="2093"/>
      <c r="I170" s="2093"/>
      <c r="J170" s="2093"/>
      <c r="K170" s="2093"/>
      <c r="L170" s="2093"/>
      <c r="M170" s="2093"/>
      <c r="N170" s="2093"/>
      <c r="O170" s="2093"/>
      <c r="P170" s="2093"/>
      <c r="Q170" s="2093"/>
      <c r="R170" s="2093"/>
      <c r="S170" s="2093"/>
      <c r="T170" s="2093"/>
      <c r="U170" s="2093"/>
      <c r="V170" s="2093"/>
      <c r="W170" s="2093"/>
      <c r="X170" s="2093"/>
      <c r="Y170" s="2093"/>
      <c r="Z170" s="2093"/>
      <c r="AA170" s="2093"/>
      <c r="AB170" s="2093"/>
      <c r="AC170" s="2093"/>
      <c r="AD170" s="2093"/>
      <c r="AE170" s="2093"/>
      <c r="AF170" s="2093"/>
      <c r="AG170" s="2093"/>
      <c r="AH170" s="2093"/>
      <c r="AI170" s="2093"/>
      <c r="AJ170" s="2093"/>
      <c r="AK170" s="2093"/>
      <c r="AL170" s="2093"/>
      <c r="AM170" s="2093"/>
      <c r="AN170" s="2093"/>
      <c r="AO170" s="2093"/>
      <c r="AP170" s="2093"/>
      <c r="AQ170" s="2093"/>
      <c r="AR170" s="2093"/>
      <c r="AS170" s="2093"/>
      <c r="AT170" s="2093"/>
      <c r="AU170" s="2093"/>
      <c r="AV170" s="2093"/>
      <c r="AW170" s="2093"/>
      <c r="AX170" s="2093"/>
      <c r="AY170" s="2093"/>
      <c r="AZ170" s="2093"/>
      <c r="BA170" s="2093"/>
      <c r="BB170" s="2093"/>
      <c r="BC170" s="2093"/>
      <c r="BD170" s="2093"/>
      <c r="BE170" s="2093"/>
      <c r="BF170" s="2093"/>
      <c r="BG170" s="2093"/>
      <c r="BH170" s="2093"/>
      <c r="BI170" s="2093"/>
      <c r="BJ170" s="2093"/>
      <c r="BK170" s="2093"/>
      <c r="BL170" s="2093"/>
      <c r="BM170" s="2093"/>
      <c r="BN170" s="2093"/>
      <c r="BO170" s="2093"/>
      <c r="BP170" s="2093"/>
      <c r="BQ170" s="2093"/>
      <c r="BR170" s="2093"/>
      <c r="BS170" s="2093"/>
      <c r="BT170" s="2093"/>
      <c r="BU170" s="2093"/>
      <c r="BV170" s="2093"/>
      <c r="BW170" s="2093"/>
      <c r="BX170" s="2093"/>
      <c r="BY170" s="2093"/>
      <c r="BZ170" s="2093"/>
      <c r="CA170" s="2093"/>
      <c r="CB170" s="2093"/>
      <c r="CC170" s="2093"/>
      <c r="CD170" s="2163"/>
      <c r="CP170" s="1988"/>
    </row>
    <row r="171" spans="2:110" ht="32.25" customHeight="1">
      <c r="B171" s="1900"/>
      <c r="C171" s="2094"/>
      <c r="D171" s="2095"/>
      <c r="E171" s="2096"/>
      <c r="F171" s="2096"/>
      <c r="G171" s="2094"/>
      <c r="H171" s="2094"/>
      <c r="I171" s="2749" t="s">
        <v>179</v>
      </c>
      <c r="J171" s="2749"/>
      <c r="K171" s="2749"/>
      <c r="L171" s="2749"/>
      <c r="M171" s="2749"/>
      <c r="N171" s="2749"/>
      <c r="O171" s="2749"/>
      <c r="P171" s="2749"/>
      <c r="Q171" s="2749"/>
      <c r="R171" s="2749"/>
      <c r="S171" s="2749"/>
      <c r="T171" s="2749"/>
      <c r="U171" s="2749"/>
      <c r="V171" s="2749"/>
      <c r="W171" s="2749"/>
      <c r="X171" s="2749"/>
      <c r="Y171" s="2749"/>
      <c r="Z171" s="2749"/>
      <c r="AA171" s="2749"/>
      <c r="AB171" s="2749"/>
      <c r="AC171" s="2749"/>
      <c r="AD171" s="2749"/>
      <c r="AE171" s="2749"/>
      <c r="AF171" s="2749"/>
      <c r="AG171" s="2749"/>
      <c r="AH171" s="2749"/>
      <c r="AI171" s="2749"/>
      <c r="AJ171" s="2749"/>
      <c r="AK171" s="2749"/>
      <c r="AL171" s="2749"/>
      <c r="AM171" s="2749"/>
      <c r="AN171" s="2749"/>
      <c r="AO171" s="2749"/>
      <c r="AP171" s="2749"/>
      <c r="AQ171" s="2749"/>
      <c r="AR171" s="2749"/>
      <c r="AS171" s="2749"/>
      <c r="AT171" s="2749"/>
      <c r="AU171" s="2749"/>
      <c r="AV171" s="2749"/>
      <c r="AW171" s="2749"/>
      <c r="AX171" s="2749"/>
      <c r="AY171" s="2749"/>
      <c r="AZ171" s="2749"/>
      <c r="BA171" s="2749"/>
      <c r="BB171" s="2749"/>
      <c r="BC171" s="2749"/>
      <c r="BD171" s="2749"/>
      <c r="BE171" s="2749"/>
      <c r="BF171" s="2749"/>
      <c r="BG171" s="2749"/>
      <c r="BH171" s="2749"/>
      <c r="BI171" s="2749"/>
      <c r="BJ171" s="2749"/>
      <c r="BK171" s="2749"/>
      <c r="BL171" s="2749"/>
      <c r="BM171" s="2749"/>
      <c r="BN171" s="2749"/>
      <c r="BO171" s="2749"/>
      <c r="BP171" s="2749"/>
      <c r="BQ171" s="2749"/>
      <c r="BR171" s="2749"/>
      <c r="BS171" s="2749"/>
      <c r="BT171" s="2749"/>
      <c r="BU171" s="2749"/>
      <c r="BV171" s="2749"/>
      <c r="BW171" s="2749"/>
      <c r="BX171" s="2749"/>
      <c r="BY171" s="2749"/>
      <c r="BZ171" s="2749"/>
      <c r="CA171" s="2749"/>
      <c r="CB171" s="2749"/>
      <c r="CC171" s="2094"/>
      <c r="CD171" s="1981"/>
      <c r="CE171" s="2081"/>
      <c r="CF171" s="2081"/>
      <c r="CG171" s="2081"/>
    </row>
    <row r="172" spans="2:110" ht="32.25" customHeight="1">
      <c r="B172" s="1900"/>
      <c r="C172" s="2094"/>
      <c r="D172" s="2096"/>
      <c r="E172" s="2096"/>
      <c r="F172" s="2096"/>
      <c r="G172" s="2097"/>
      <c r="H172" s="2097"/>
      <c r="I172" s="2749"/>
      <c r="J172" s="2749"/>
      <c r="K172" s="2749"/>
      <c r="L172" s="2749"/>
      <c r="M172" s="2749"/>
      <c r="N172" s="2749"/>
      <c r="O172" s="2749"/>
      <c r="P172" s="2749"/>
      <c r="Q172" s="2749"/>
      <c r="R172" s="2749"/>
      <c r="S172" s="2749"/>
      <c r="T172" s="2749"/>
      <c r="U172" s="2749"/>
      <c r="V172" s="2749"/>
      <c r="W172" s="2749"/>
      <c r="X172" s="2749"/>
      <c r="Y172" s="2749"/>
      <c r="Z172" s="2749"/>
      <c r="AA172" s="2749"/>
      <c r="AB172" s="2749"/>
      <c r="AC172" s="2749"/>
      <c r="AD172" s="2749"/>
      <c r="AE172" s="2749"/>
      <c r="AF172" s="2749"/>
      <c r="AG172" s="2749"/>
      <c r="AH172" s="2749"/>
      <c r="AI172" s="2749"/>
      <c r="AJ172" s="2749"/>
      <c r="AK172" s="2749"/>
      <c r="AL172" s="2749"/>
      <c r="AM172" s="2749"/>
      <c r="AN172" s="2749"/>
      <c r="AO172" s="2749"/>
      <c r="AP172" s="2749"/>
      <c r="AQ172" s="2749"/>
      <c r="AR172" s="2749"/>
      <c r="AS172" s="2749"/>
      <c r="AT172" s="2749"/>
      <c r="AU172" s="2749"/>
      <c r="AV172" s="2749"/>
      <c r="AW172" s="2749"/>
      <c r="AX172" s="2749"/>
      <c r="AY172" s="2749"/>
      <c r="AZ172" s="2749"/>
      <c r="BA172" s="2749"/>
      <c r="BB172" s="2749"/>
      <c r="BC172" s="2749"/>
      <c r="BD172" s="2749"/>
      <c r="BE172" s="2749"/>
      <c r="BF172" s="2749"/>
      <c r="BG172" s="2749"/>
      <c r="BH172" s="2749"/>
      <c r="BI172" s="2749"/>
      <c r="BJ172" s="2749"/>
      <c r="BK172" s="2749"/>
      <c r="BL172" s="2749"/>
      <c r="BM172" s="2749"/>
      <c r="BN172" s="2749"/>
      <c r="BO172" s="2749"/>
      <c r="BP172" s="2749"/>
      <c r="BQ172" s="2749"/>
      <c r="BR172" s="2749"/>
      <c r="BS172" s="2749"/>
      <c r="BT172" s="2749"/>
      <c r="BU172" s="2749"/>
      <c r="BV172" s="2749"/>
      <c r="BW172" s="2749"/>
      <c r="BX172" s="2749"/>
      <c r="BY172" s="2749"/>
      <c r="BZ172" s="2749"/>
      <c r="CA172" s="2749"/>
      <c r="CB172" s="2749"/>
      <c r="CC172" s="2094"/>
      <c r="CD172" s="1981"/>
    </row>
    <row r="173" spans="2:110" ht="32.25" customHeight="1">
      <c r="B173" s="1910"/>
      <c r="C173" s="2094"/>
      <c r="D173" s="2128"/>
      <c r="E173" s="2094"/>
      <c r="F173" s="2094"/>
      <c r="G173" s="2094"/>
      <c r="H173" s="2094"/>
      <c r="I173" s="2094"/>
      <c r="J173" s="2094"/>
      <c r="K173" s="2094"/>
      <c r="L173" s="2094"/>
      <c r="M173" s="2094"/>
      <c r="N173" s="2094"/>
      <c r="O173" s="2094"/>
      <c r="P173" s="2094"/>
      <c r="Q173" s="2094"/>
      <c r="R173" s="2094"/>
      <c r="S173" s="2094"/>
      <c r="T173" s="2094"/>
      <c r="U173" s="2094"/>
      <c r="V173" s="2094"/>
      <c r="W173" s="2094"/>
      <c r="X173" s="2094"/>
      <c r="Y173" s="2128"/>
      <c r="Z173" s="2128"/>
      <c r="AA173" s="2128"/>
      <c r="AB173" s="2128"/>
      <c r="AC173" s="2128"/>
      <c r="AD173" s="2128"/>
      <c r="AE173" s="2128"/>
      <c r="AF173" s="2128"/>
      <c r="AG173" s="2128"/>
      <c r="AH173" s="2128"/>
      <c r="AI173" s="2128"/>
      <c r="AJ173" s="2128"/>
      <c r="AK173" s="2128"/>
      <c r="AL173" s="2128"/>
      <c r="AM173" s="2128"/>
      <c r="AN173" s="2128"/>
      <c r="AO173" s="2128"/>
      <c r="AP173" s="2128"/>
      <c r="AQ173" s="2128"/>
      <c r="AR173" s="2128"/>
      <c r="AS173" s="2128"/>
      <c r="AT173" s="2128"/>
      <c r="AU173" s="2128"/>
      <c r="AV173" s="2128"/>
      <c r="AW173" s="2128"/>
      <c r="AX173" s="2128"/>
      <c r="AY173" s="2128"/>
      <c r="AZ173" s="2128"/>
      <c r="BA173" s="2128"/>
      <c r="BB173" s="2128"/>
      <c r="BC173" s="2128"/>
      <c r="BD173" s="2128"/>
      <c r="BE173" s="2128"/>
      <c r="BF173" s="2128"/>
      <c r="BG173" s="2128"/>
      <c r="BH173" s="2128"/>
      <c r="BI173" s="2128"/>
      <c r="BJ173" s="2128"/>
      <c r="BK173" s="2128"/>
      <c r="BL173" s="2128"/>
      <c r="BM173" s="2128"/>
      <c r="BN173" s="2128"/>
      <c r="BO173" s="2128"/>
      <c r="BP173" s="2128"/>
      <c r="BQ173" s="2128"/>
      <c r="BR173" s="2128"/>
      <c r="BS173" s="2128"/>
      <c r="BT173" s="2128"/>
      <c r="BU173" s="2094"/>
      <c r="BV173" s="2094"/>
      <c r="BW173" s="2094"/>
      <c r="BX173" s="2094"/>
      <c r="BY173" s="2094"/>
      <c r="BZ173" s="2094"/>
      <c r="CA173" s="2094"/>
      <c r="CB173" s="2094"/>
      <c r="CC173" s="2094"/>
      <c r="CD173" s="1981"/>
      <c r="CK173" s="1886"/>
      <c r="CL173" s="1886"/>
      <c r="CM173" s="1931"/>
      <c r="CN173" s="1886"/>
      <c r="CO173" s="1938"/>
      <c r="CP173" s="1886"/>
      <c r="CQ173" s="1886"/>
      <c r="CR173" s="1886"/>
      <c r="CS173" s="1886"/>
      <c r="CT173" s="1886"/>
      <c r="CU173" s="1886"/>
      <c r="CV173" s="1886"/>
      <c r="CW173" s="1886"/>
      <c r="CX173" s="1886"/>
      <c r="CY173" s="1886"/>
      <c r="CZ173" s="1886"/>
      <c r="DA173" s="1886"/>
      <c r="DB173" s="1886"/>
      <c r="DC173" s="1886"/>
      <c r="DD173" s="1886"/>
      <c r="DE173" s="1886"/>
      <c r="DF173" s="1886"/>
    </row>
    <row r="174" spans="2:110" ht="32.25" customHeight="1">
      <c r="B174" s="1910"/>
      <c r="C174" s="2094"/>
      <c r="D174" s="2128"/>
      <c r="E174" s="2094"/>
      <c r="F174" s="2094"/>
      <c r="G174" s="2094"/>
      <c r="H174" s="2094"/>
      <c r="I174" s="2094"/>
      <c r="J174" s="2094"/>
      <c r="K174" s="2094"/>
      <c r="L174" s="2094"/>
      <c r="M174" s="2094"/>
      <c r="N174" s="2094"/>
      <c r="O174" s="2094"/>
      <c r="P174" s="2094"/>
      <c r="Q174" s="2094"/>
      <c r="R174" s="2094"/>
      <c r="S174" s="2094"/>
      <c r="T174" s="2094"/>
      <c r="U174" s="2094"/>
      <c r="V174" s="2094"/>
      <c r="W174" s="2094"/>
      <c r="X174" s="2094"/>
      <c r="Y174" s="2128"/>
      <c r="Z174" s="2128"/>
      <c r="AA174" s="2128"/>
      <c r="AB174" s="2128"/>
      <c r="AC174" s="2128"/>
      <c r="AD174" s="2128"/>
      <c r="AE174" s="2128"/>
      <c r="AF174" s="2128"/>
      <c r="AG174" s="2128"/>
      <c r="AH174" s="2128"/>
      <c r="AI174" s="2128"/>
      <c r="AJ174" s="2128"/>
      <c r="AK174" s="2128"/>
      <c r="AL174" s="2128"/>
      <c r="AM174" s="2128"/>
      <c r="AN174" s="2128"/>
      <c r="AO174" s="2128"/>
      <c r="AP174" s="2128"/>
      <c r="AQ174" s="2128"/>
      <c r="AR174" s="2128"/>
      <c r="AS174" s="2128"/>
      <c r="AT174" s="2128"/>
      <c r="AU174" s="2128"/>
      <c r="AV174" s="2128"/>
      <c r="AW174" s="2128"/>
      <c r="AX174" s="2128"/>
      <c r="AY174" s="2128"/>
      <c r="AZ174" s="2128"/>
      <c r="BA174" s="2128"/>
      <c r="BB174" s="2128"/>
      <c r="BC174" s="2128"/>
      <c r="BD174" s="2128"/>
      <c r="BE174" s="2128"/>
      <c r="BF174" s="2128"/>
      <c r="BG174" s="2128"/>
      <c r="BH174" s="2128"/>
      <c r="BI174" s="2128"/>
      <c r="BJ174" s="2128"/>
      <c r="BK174" s="2128"/>
      <c r="BL174" s="2128"/>
      <c r="BM174" s="2128"/>
      <c r="BN174" s="2128"/>
      <c r="BO174" s="2128"/>
      <c r="BP174" s="2128"/>
      <c r="BQ174" s="2128"/>
      <c r="BR174" s="2128"/>
      <c r="BS174" s="2128"/>
      <c r="BT174" s="2128"/>
      <c r="BU174" s="2094"/>
      <c r="BV174" s="2094"/>
      <c r="BW174" s="2094"/>
      <c r="BX174" s="2094"/>
      <c r="BY174" s="2094"/>
      <c r="BZ174" s="2094"/>
      <c r="CA174" s="2094"/>
      <c r="CB174" s="2094"/>
      <c r="CC174" s="2094"/>
      <c r="CD174" s="1981"/>
      <c r="CK174" s="1886"/>
      <c r="CL174" s="1886"/>
      <c r="CM174" s="1931"/>
      <c r="CN174" s="1886"/>
      <c r="CO174" s="1938"/>
      <c r="CP174" s="1886"/>
      <c r="CQ174" s="1886"/>
      <c r="CR174" s="1886"/>
      <c r="CS174" s="1886"/>
      <c r="CT174" s="1886"/>
      <c r="CU174" s="1886"/>
      <c r="CV174" s="1886"/>
      <c r="CW174" s="1886"/>
      <c r="CX174" s="1886"/>
      <c r="CY174" s="1886"/>
      <c r="CZ174" s="1886"/>
      <c r="DA174" s="1886"/>
      <c r="DB174" s="1886"/>
      <c r="DC174" s="1886"/>
      <c r="DD174" s="1886"/>
      <c r="DE174" s="1886"/>
      <c r="DF174" s="1886"/>
    </row>
    <row r="175" spans="2:110" ht="32.25" customHeight="1">
      <c r="B175" s="1910"/>
      <c r="C175" s="2400" t="s">
        <v>255</v>
      </c>
      <c r="D175" s="2099" t="s">
        <v>256</v>
      </c>
      <c r="E175" s="2138"/>
      <c r="F175" s="2138"/>
      <c r="G175" s="2138"/>
      <c r="H175" s="2138"/>
      <c r="I175" s="2138"/>
      <c r="J175" s="2138"/>
      <c r="K175" s="2138"/>
      <c r="L175" s="2138"/>
      <c r="M175" s="2138"/>
      <c r="N175" s="2138"/>
      <c r="O175" s="2138"/>
      <c r="P175" s="2138"/>
      <c r="Q175" s="2138"/>
      <c r="R175" s="2138"/>
      <c r="S175" s="2138"/>
      <c r="T175" s="2138"/>
      <c r="U175" s="2138"/>
      <c r="V175" s="2138"/>
      <c r="W175" s="2138"/>
      <c r="X175" s="2138"/>
      <c r="Y175" s="2138"/>
      <c r="Z175" s="2138"/>
      <c r="AA175" s="2138"/>
      <c r="AB175" s="2138"/>
      <c r="AC175" s="2138"/>
      <c r="AD175" s="2138"/>
      <c r="AE175" s="2138"/>
      <c r="AF175" s="2138"/>
      <c r="AG175" s="2138"/>
      <c r="AH175" s="2138"/>
      <c r="AI175" s="2138"/>
      <c r="AJ175" s="2138"/>
      <c r="AK175" s="2138"/>
      <c r="AL175" s="2128"/>
      <c r="AM175" s="2128"/>
      <c r="AN175" s="2128"/>
      <c r="AO175" s="2128"/>
      <c r="AP175" s="2128"/>
      <c r="AQ175" s="2128"/>
      <c r="AR175" s="2128"/>
      <c r="AS175" s="2128"/>
      <c r="AT175" s="2128"/>
      <c r="AU175" s="2128"/>
      <c r="AV175" s="2128"/>
      <c r="AW175" s="2128"/>
      <c r="AX175" s="2128"/>
      <c r="AY175" s="2128"/>
      <c r="AZ175" s="2128"/>
      <c r="BA175" s="2128"/>
      <c r="BB175" s="2128"/>
      <c r="BC175" s="2128"/>
      <c r="BD175" s="2128"/>
      <c r="BE175" s="2128"/>
      <c r="BF175" s="2128"/>
      <c r="BG175" s="2128"/>
      <c r="BH175" s="2128"/>
      <c r="BI175" s="2128"/>
      <c r="BJ175" s="2128"/>
      <c r="BK175" s="2128"/>
      <c r="BL175" s="2128"/>
      <c r="BM175" s="2128"/>
      <c r="BN175" s="2128"/>
      <c r="BO175" s="2128"/>
      <c r="BP175" s="2128"/>
      <c r="BQ175" s="2128"/>
      <c r="BR175" s="2128"/>
      <c r="BS175" s="2128"/>
      <c r="BT175" s="2128"/>
      <c r="BU175" s="2094"/>
      <c r="BV175" s="2094"/>
      <c r="BW175" s="2094"/>
      <c r="BX175" s="2094"/>
      <c r="BY175" s="2094"/>
      <c r="BZ175" s="2094"/>
      <c r="CA175" s="2094"/>
      <c r="CB175" s="2094"/>
      <c r="CC175" s="2094"/>
      <c r="CD175" s="1981"/>
      <c r="CK175" s="1886"/>
      <c r="CL175" s="1886"/>
      <c r="CM175" s="1886"/>
      <c r="CN175" s="1886"/>
      <c r="CO175" s="1886"/>
      <c r="CP175" s="1886"/>
      <c r="CQ175" s="1886"/>
      <c r="CR175" s="1886"/>
      <c r="CS175" s="1886"/>
      <c r="CT175" s="1886"/>
      <c r="CU175" s="1886"/>
      <c r="CV175" s="1886"/>
      <c r="CW175" s="1886"/>
      <c r="CX175" s="1886"/>
      <c r="CY175" s="1886"/>
      <c r="CZ175" s="1886"/>
      <c r="DA175" s="1886"/>
      <c r="DB175" s="1886"/>
      <c r="DC175" s="1886"/>
      <c r="DD175" s="1886"/>
      <c r="DE175" s="1886"/>
      <c r="DF175" s="1886"/>
    </row>
    <row r="176" spans="2:110" ht="32.25" customHeight="1">
      <c r="B176" s="1910"/>
      <c r="C176" s="2108"/>
      <c r="D176" s="2105" t="s">
        <v>257</v>
      </c>
      <c r="E176" s="2138"/>
      <c r="F176" s="2170"/>
      <c r="G176" s="2107"/>
      <c r="H176" s="2107"/>
      <c r="I176" s="2107"/>
      <c r="J176" s="2107"/>
      <c r="K176" s="2107"/>
      <c r="L176" s="2107"/>
      <c r="M176" s="2107"/>
      <c r="N176" s="2107"/>
      <c r="O176" s="2107"/>
      <c r="P176" s="2107"/>
      <c r="Q176" s="2107"/>
      <c r="R176" s="2107"/>
      <c r="S176" s="2107"/>
      <c r="T176" s="2107"/>
      <c r="U176" s="2107"/>
      <c r="V176" s="2107"/>
      <c r="W176" s="2107"/>
      <c r="X176" s="2107"/>
      <c r="Y176" s="2107"/>
      <c r="Z176" s="2107"/>
      <c r="AA176" s="2107"/>
      <c r="AB176" s="2107"/>
      <c r="AC176" s="2107"/>
      <c r="AD176" s="2107"/>
      <c r="AE176" s="2107"/>
      <c r="AF176" s="2107"/>
      <c r="AG176" s="2107"/>
      <c r="AH176" s="2107"/>
      <c r="AI176" s="2107"/>
      <c r="AJ176" s="2107"/>
      <c r="AK176" s="2107"/>
      <c r="AL176" s="2128"/>
      <c r="AM176" s="2128"/>
      <c r="AN176" s="2128"/>
      <c r="AO176" s="2128"/>
      <c r="AP176" s="2128"/>
      <c r="AQ176" s="2128"/>
      <c r="AR176" s="2128"/>
      <c r="AS176" s="2128"/>
      <c r="AT176" s="2128"/>
      <c r="AU176" s="2128"/>
      <c r="AV176" s="2128"/>
      <c r="AW176" s="2128"/>
      <c r="AX176" s="2128"/>
      <c r="AY176" s="2128"/>
      <c r="AZ176" s="2128"/>
      <c r="BA176" s="2128"/>
      <c r="BB176" s="2128"/>
      <c r="BC176" s="2128"/>
      <c r="BD176" s="2128"/>
      <c r="BE176" s="2128"/>
      <c r="BF176" s="2128"/>
      <c r="BG176" s="2128"/>
      <c r="BH176" s="2128"/>
      <c r="BI176" s="2128"/>
      <c r="BJ176" s="2128"/>
      <c r="BK176" s="2128"/>
      <c r="BL176" s="2128"/>
      <c r="BM176" s="2128"/>
      <c r="BN176" s="2128"/>
      <c r="BO176" s="2128"/>
      <c r="BP176" s="2128"/>
      <c r="BQ176" s="2128"/>
      <c r="BR176" s="2128"/>
      <c r="BS176" s="2128"/>
      <c r="BT176" s="2128"/>
      <c r="BU176" s="2094"/>
      <c r="BV176" s="2094"/>
      <c r="BW176" s="2094"/>
      <c r="BX176" s="2094"/>
      <c r="BY176" s="2094"/>
      <c r="BZ176" s="2094"/>
      <c r="CA176" s="2094"/>
      <c r="CB176" s="2094"/>
      <c r="CC176" s="2094"/>
      <c r="CD176" s="1981"/>
      <c r="CK176" s="1886"/>
      <c r="CL176" s="1886"/>
      <c r="CM176" s="1931"/>
      <c r="CN176" s="1886"/>
      <c r="CO176" s="1931"/>
      <c r="CP176" s="1886"/>
      <c r="CQ176" s="1886"/>
      <c r="CR176" s="1886"/>
      <c r="CS176" s="1886"/>
      <c r="CT176" s="1886"/>
      <c r="CU176" s="1886"/>
      <c r="CV176" s="1886"/>
      <c r="CW176" s="1886"/>
      <c r="CX176" s="1886"/>
      <c r="CY176" s="1886"/>
      <c r="CZ176" s="1886"/>
      <c r="DA176" s="1886"/>
      <c r="DB176" s="1886"/>
      <c r="DC176" s="1886"/>
      <c r="DD176" s="1886"/>
      <c r="DE176" s="1886"/>
      <c r="DF176" s="1886"/>
    </row>
    <row r="177" spans="2:110" ht="32.25" customHeight="1">
      <c r="B177" s="1910"/>
      <c r="C177" s="2108"/>
      <c r="D177" s="2105"/>
      <c r="E177" s="2138"/>
      <c r="F177" s="2170"/>
      <c r="G177" s="2107"/>
      <c r="H177" s="2107"/>
      <c r="I177" s="2107"/>
      <c r="J177" s="2107"/>
      <c r="K177" s="2107"/>
      <c r="L177" s="2107"/>
      <c r="M177" s="2107"/>
      <c r="N177" s="2107"/>
      <c r="O177" s="2107"/>
      <c r="P177" s="2107"/>
      <c r="Q177" s="2107"/>
      <c r="R177" s="2107"/>
      <c r="S177" s="2107"/>
      <c r="T177" s="2107"/>
      <c r="U177" s="2107"/>
      <c r="V177" s="2107"/>
      <c r="W177" s="2107"/>
      <c r="X177" s="2107"/>
      <c r="Y177" s="2107"/>
      <c r="Z177" s="2107"/>
      <c r="AA177" s="2107"/>
      <c r="AB177" s="2107"/>
      <c r="AC177" s="2107"/>
      <c r="AD177" s="2107"/>
      <c r="AE177" s="2107"/>
      <c r="AF177" s="2107"/>
      <c r="AG177" s="2107"/>
      <c r="AH177" s="2107"/>
      <c r="AI177" s="2107"/>
      <c r="AJ177" s="2107"/>
      <c r="AK177" s="2107"/>
      <c r="AL177" s="2128"/>
      <c r="AM177" s="2128"/>
      <c r="AN177" s="2128"/>
      <c r="AO177" s="2128"/>
      <c r="AP177" s="2128"/>
      <c r="AQ177" s="2128"/>
      <c r="AR177" s="2128"/>
      <c r="AS177" s="2128"/>
      <c r="AT177" s="2128"/>
      <c r="AU177" s="2128"/>
      <c r="AV177" s="2128"/>
      <c r="AW177" s="2128"/>
      <c r="AX177" s="2128"/>
      <c r="AY177" s="2128"/>
      <c r="AZ177" s="2128"/>
      <c r="BA177" s="2128"/>
      <c r="BB177" s="2128"/>
      <c r="BC177" s="2128"/>
      <c r="BD177" s="2128"/>
      <c r="BE177" s="2128"/>
      <c r="BF177" s="2128"/>
      <c r="BG177" s="2128"/>
      <c r="BH177" s="2128"/>
      <c r="BI177" s="2128"/>
      <c r="BJ177" s="2128"/>
      <c r="BK177" s="2128"/>
      <c r="BL177" s="2128"/>
      <c r="BM177" s="2128"/>
      <c r="BN177" s="2128"/>
      <c r="BO177" s="2128"/>
      <c r="BP177" s="2128"/>
      <c r="BQ177" s="2128"/>
      <c r="BR177" s="2128"/>
      <c r="BS177" s="2128"/>
      <c r="BT177" s="2128"/>
      <c r="BU177" s="2094"/>
      <c r="BV177" s="2094"/>
      <c r="BW177" s="2094"/>
      <c r="BX177" s="2094"/>
      <c r="BY177" s="2094"/>
      <c r="BZ177" s="2094"/>
      <c r="CA177" s="2094"/>
      <c r="CB177" s="2094"/>
      <c r="CC177" s="2094"/>
      <c r="CD177" s="1981"/>
      <c r="CK177" s="1886"/>
      <c r="CL177" s="1886"/>
      <c r="CM177" s="1931"/>
      <c r="CN177" s="1886"/>
      <c r="CO177" s="1931"/>
      <c r="CP177" s="1886"/>
      <c r="CQ177" s="1886"/>
      <c r="CR177" s="1886"/>
      <c r="CS177" s="1886"/>
      <c r="CT177" s="1886"/>
      <c r="CU177" s="1886"/>
      <c r="CV177" s="1886"/>
      <c r="CW177" s="1886"/>
      <c r="CX177" s="1886"/>
      <c r="CY177" s="1886"/>
      <c r="CZ177" s="1886"/>
      <c r="DA177" s="1886"/>
      <c r="DB177" s="1886"/>
      <c r="DC177" s="1886"/>
      <c r="DD177" s="1886"/>
      <c r="DE177" s="1886"/>
      <c r="DF177" s="1886"/>
    </row>
    <row r="178" spans="2:110" ht="32.25" customHeight="1">
      <c r="B178" s="1910"/>
      <c r="C178" s="2108"/>
      <c r="D178" s="2729" t="s">
        <v>258</v>
      </c>
      <c r="E178" s="2730"/>
      <c r="F178" s="2730"/>
      <c r="G178" s="2730"/>
      <c r="H178" s="2730"/>
      <c r="I178" s="2730"/>
      <c r="J178" s="2730"/>
      <c r="K178" s="2730"/>
      <c r="L178" s="2730"/>
      <c r="M178" s="2730"/>
      <c r="N178" s="2730"/>
      <c r="O178" s="2730"/>
      <c r="P178" s="2730"/>
      <c r="Q178" s="2730"/>
      <c r="R178" s="2730"/>
      <c r="S178" s="2730"/>
      <c r="T178" s="2730"/>
      <c r="U178" s="2730"/>
      <c r="V178" s="2730"/>
      <c r="W178" s="2730"/>
      <c r="X178" s="2730"/>
      <c r="Y178" s="2730"/>
      <c r="Z178" s="2730"/>
      <c r="AA178" s="2730"/>
      <c r="AB178" s="2730"/>
      <c r="AC178" s="2730"/>
      <c r="AD178" s="2730"/>
      <c r="AE178" s="2730"/>
      <c r="AF178" s="2730"/>
      <c r="AG178" s="2730"/>
      <c r="AH178" s="2730"/>
      <c r="AI178" s="2730"/>
      <c r="AJ178" s="2730"/>
      <c r="AK178" s="2730"/>
      <c r="AL178" s="2730"/>
      <c r="AM178" s="2730"/>
      <c r="AN178" s="2730"/>
      <c r="AO178" s="2730"/>
      <c r="AP178" s="2730"/>
      <c r="AQ178" s="2730"/>
      <c r="AR178" s="2730"/>
      <c r="AS178" s="2730"/>
      <c r="AT178" s="2730"/>
      <c r="AU178" s="2730"/>
      <c r="AV178" s="2730"/>
      <c r="AW178" s="2730"/>
      <c r="AX178" s="2730"/>
      <c r="AY178" s="2730"/>
      <c r="AZ178" s="2730"/>
      <c r="BA178" s="2730"/>
      <c r="BB178" s="2730"/>
      <c r="BC178" s="2730"/>
      <c r="BD178" s="2730"/>
      <c r="BE178" s="2730"/>
      <c r="BF178" s="2730"/>
      <c r="BG178" s="2730"/>
      <c r="BH178" s="2730"/>
      <c r="BI178" s="2730"/>
      <c r="BJ178" s="2730"/>
      <c r="BK178" s="2730"/>
      <c r="BL178" s="2730"/>
      <c r="BM178" s="2730"/>
      <c r="BN178" s="2730"/>
      <c r="BO178" s="2730"/>
      <c r="BP178" s="2730"/>
      <c r="BQ178" s="2730"/>
      <c r="BR178" s="2730"/>
      <c r="BS178" s="2730"/>
      <c r="BT178" s="2730"/>
      <c r="BU178" s="2730"/>
      <c r="BV178" s="2730"/>
      <c r="BW178" s="2730"/>
      <c r="BX178" s="2730"/>
      <c r="BY178" s="2730"/>
      <c r="BZ178" s="2730"/>
      <c r="CA178" s="2731"/>
      <c r="CB178" s="2100"/>
      <c r="CC178" s="2094"/>
      <c r="CD178" s="1981"/>
      <c r="CK178" s="1886"/>
      <c r="CL178" s="1886"/>
      <c r="CM178" s="1931"/>
      <c r="CN178" s="1886"/>
      <c r="CO178" s="1931"/>
      <c r="CP178" s="1886"/>
      <c r="CQ178" s="1886"/>
      <c r="CR178" s="1886"/>
      <c r="CS178" s="1886"/>
      <c r="CT178" s="1886"/>
      <c r="CU178" s="1886"/>
      <c r="CV178" s="1886"/>
      <c r="CW178" s="1886"/>
      <c r="CX178" s="1886"/>
      <c r="CY178" s="1886"/>
      <c r="CZ178" s="1886"/>
      <c r="DA178" s="1886"/>
      <c r="DB178" s="1886"/>
      <c r="DC178" s="1886"/>
      <c r="DD178" s="1886"/>
      <c r="DE178" s="1886"/>
      <c r="DF178" s="1886"/>
    </row>
    <row r="179" spans="2:110" ht="32.25" customHeight="1">
      <c r="B179" s="1910"/>
      <c r="C179" s="2108"/>
      <c r="D179" s="2732"/>
      <c r="E179" s="2733"/>
      <c r="F179" s="2733"/>
      <c r="G179" s="2733"/>
      <c r="H179" s="2733"/>
      <c r="I179" s="2733"/>
      <c r="J179" s="2733"/>
      <c r="K179" s="2733"/>
      <c r="L179" s="2733"/>
      <c r="M179" s="2733"/>
      <c r="N179" s="2733"/>
      <c r="O179" s="2733"/>
      <c r="P179" s="2733"/>
      <c r="Q179" s="2733"/>
      <c r="R179" s="2733"/>
      <c r="S179" s="2733"/>
      <c r="T179" s="2733"/>
      <c r="U179" s="2733"/>
      <c r="V179" s="2733"/>
      <c r="W179" s="2733"/>
      <c r="X179" s="2733"/>
      <c r="Y179" s="2733"/>
      <c r="Z179" s="2733"/>
      <c r="AA179" s="2733"/>
      <c r="AB179" s="2733"/>
      <c r="AC179" s="2733"/>
      <c r="AD179" s="2733"/>
      <c r="AE179" s="2733"/>
      <c r="AF179" s="2733"/>
      <c r="AG179" s="2733"/>
      <c r="AH179" s="2733"/>
      <c r="AI179" s="2733"/>
      <c r="AJ179" s="2733"/>
      <c r="AK179" s="2733"/>
      <c r="AL179" s="2733"/>
      <c r="AM179" s="2733"/>
      <c r="AN179" s="2733"/>
      <c r="AO179" s="2733"/>
      <c r="AP179" s="2733"/>
      <c r="AQ179" s="2733"/>
      <c r="AR179" s="2733"/>
      <c r="AS179" s="2733"/>
      <c r="AT179" s="2733"/>
      <c r="AU179" s="2733"/>
      <c r="AV179" s="2733"/>
      <c r="AW179" s="2733"/>
      <c r="AX179" s="2733"/>
      <c r="AY179" s="2733"/>
      <c r="AZ179" s="2733"/>
      <c r="BA179" s="2733"/>
      <c r="BB179" s="2733"/>
      <c r="BC179" s="2733"/>
      <c r="BD179" s="2733"/>
      <c r="BE179" s="2733"/>
      <c r="BF179" s="2733"/>
      <c r="BG179" s="2733"/>
      <c r="BH179" s="2733"/>
      <c r="BI179" s="2733"/>
      <c r="BJ179" s="2733"/>
      <c r="BK179" s="2733"/>
      <c r="BL179" s="2733"/>
      <c r="BM179" s="2733"/>
      <c r="BN179" s="2733"/>
      <c r="BO179" s="2733"/>
      <c r="BP179" s="2733"/>
      <c r="BQ179" s="2733"/>
      <c r="BR179" s="2733"/>
      <c r="BS179" s="2733"/>
      <c r="BT179" s="2733"/>
      <c r="BU179" s="2733"/>
      <c r="BV179" s="2733"/>
      <c r="BW179" s="2733"/>
      <c r="BX179" s="2733"/>
      <c r="BY179" s="2733"/>
      <c r="BZ179" s="2733"/>
      <c r="CA179" s="2734"/>
      <c r="CB179" s="2100"/>
      <c r="CC179" s="2094"/>
      <c r="CD179" s="1981"/>
      <c r="CK179" s="1886"/>
      <c r="CL179" s="1886"/>
      <c r="CM179" s="1931"/>
      <c r="CN179" s="1886"/>
      <c r="CO179" s="1931"/>
      <c r="CP179" s="1886"/>
      <c r="CQ179" s="1886"/>
      <c r="CR179" s="1886"/>
      <c r="CS179" s="1886"/>
      <c r="CT179" s="1886"/>
      <c r="CU179" s="1886"/>
      <c r="CV179" s="1886"/>
      <c r="CW179" s="1886"/>
      <c r="CX179" s="1886"/>
      <c r="CY179" s="1886"/>
      <c r="CZ179" s="1886"/>
      <c r="DA179" s="1886"/>
      <c r="DB179" s="1886"/>
      <c r="DC179" s="1886"/>
      <c r="DD179" s="1886"/>
      <c r="DE179" s="1886"/>
      <c r="DF179" s="1886"/>
    </row>
    <row r="180" spans="2:110" ht="32.25" customHeight="1">
      <c r="B180" s="1910"/>
      <c r="C180" s="2108"/>
      <c r="D180" s="2735"/>
      <c r="E180" s="2736"/>
      <c r="F180" s="2736"/>
      <c r="G180" s="2736"/>
      <c r="H180" s="2736"/>
      <c r="I180" s="2736"/>
      <c r="J180" s="2736"/>
      <c r="K180" s="2736"/>
      <c r="L180" s="2736"/>
      <c r="M180" s="2736"/>
      <c r="N180" s="2736"/>
      <c r="O180" s="2736"/>
      <c r="P180" s="2736"/>
      <c r="Q180" s="2736"/>
      <c r="R180" s="2736"/>
      <c r="S180" s="2736"/>
      <c r="T180" s="2736"/>
      <c r="U180" s="2736"/>
      <c r="V180" s="2736"/>
      <c r="W180" s="2736"/>
      <c r="X180" s="2736"/>
      <c r="Y180" s="2736"/>
      <c r="Z180" s="2736"/>
      <c r="AA180" s="2736"/>
      <c r="AB180" s="2736"/>
      <c r="AC180" s="2736"/>
      <c r="AD180" s="2736"/>
      <c r="AE180" s="2736"/>
      <c r="AF180" s="2736"/>
      <c r="AG180" s="2736"/>
      <c r="AH180" s="2736"/>
      <c r="AI180" s="2736"/>
      <c r="AJ180" s="2736"/>
      <c r="AK180" s="2736"/>
      <c r="AL180" s="2736"/>
      <c r="AM180" s="2736"/>
      <c r="AN180" s="2736"/>
      <c r="AO180" s="2736"/>
      <c r="AP180" s="2736"/>
      <c r="AQ180" s="2736"/>
      <c r="AR180" s="2736"/>
      <c r="AS180" s="2736"/>
      <c r="AT180" s="2736"/>
      <c r="AU180" s="2736"/>
      <c r="AV180" s="2736"/>
      <c r="AW180" s="2736"/>
      <c r="AX180" s="2736"/>
      <c r="AY180" s="2736"/>
      <c r="AZ180" s="2736"/>
      <c r="BA180" s="2736"/>
      <c r="BB180" s="2736"/>
      <c r="BC180" s="2736"/>
      <c r="BD180" s="2736"/>
      <c r="BE180" s="2736"/>
      <c r="BF180" s="2736"/>
      <c r="BG180" s="2736"/>
      <c r="BH180" s="2736"/>
      <c r="BI180" s="2736"/>
      <c r="BJ180" s="2736"/>
      <c r="BK180" s="2736"/>
      <c r="BL180" s="2736"/>
      <c r="BM180" s="2736"/>
      <c r="BN180" s="2736"/>
      <c r="BO180" s="2736"/>
      <c r="BP180" s="2736"/>
      <c r="BQ180" s="2736"/>
      <c r="BR180" s="2736"/>
      <c r="BS180" s="2736"/>
      <c r="BT180" s="2736"/>
      <c r="BU180" s="2736"/>
      <c r="BV180" s="2736"/>
      <c r="BW180" s="2736"/>
      <c r="BX180" s="2736"/>
      <c r="BY180" s="2736"/>
      <c r="BZ180" s="2736"/>
      <c r="CA180" s="2737"/>
      <c r="CB180" s="2100"/>
      <c r="CC180" s="2094"/>
      <c r="CD180" s="1981"/>
      <c r="CK180" s="1886"/>
      <c r="CL180" s="1886"/>
      <c r="CM180" s="1931"/>
      <c r="CN180" s="1886"/>
      <c r="CO180" s="1931"/>
      <c r="CP180" s="1886"/>
      <c r="CQ180" s="1886"/>
      <c r="CR180" s="1886"/>
      <c r="CS180" s="1886"/>
      <c r="CT180" s="1886"/>
      <c r="CU180" s="1886"/>
      <c r="CV180" s="1886"/>
      <c r="CW180" s="1886"/>
      <c r="CX180" s="1886"/>
      <c r="CY180" s="1886"/>
      <c r="CZ180" s="1886"/>
      <c r="DA180" s="1886"/>
      <c r="DB180" s="1886"/>
      <c r="DC180" s="1886"/>
      <c r="DD180" s="1886"/>
      <c r="DE180" s="1886"/>
      <c r="DF180" s="1886"/>
    </row>
    <row r="181" spans="2:110" ht="32.25" customHeight="1">
      <c r="B181" s="1917"/>
      <c r="C181" s="2179"/>
      <c r="D181" s="2031"/>
      <c r="E181" s="2180"/>
      <c r="F181" s="2181"/>
      <c r="G181" s="2032"/>
      <c r="H181" s="2032"/>
      <c r="I181" s="2032"/>
      <c r="J181" s="2032"/>
      <c r="K181" s="2032"/>
      <c r="L181" s="2032"/>
      <c r="M181" s="2032"/>
      <c r="N181" s="2032"/>
      <c r="O181" s="2032"/>
      <c r="P181" s="2032"/>
      <c r="Q181" s="2032"/>
      <c r="R181" s="2032"/>
      <c r="S181" s="2032"/>
      <c r="T181" s="2032"/>
      <c r="U181" s="2032"/>
      <c r="V181" s="2032"/>
      <c r="W181" s="2032"/>
      <c r="X181" s="2032"/>
      <c r="Y181" s="2032"/>
      <c r="Z181" s="2032"/>
      <c r="AA181" s="2032"/>
      <c r="AB181" s="2032"/>
      <c r="AC181" s="2032"/>
      <c r="AD181" s="2032"/>
      <c r="AE181" s="2032"/>
      <c r="AF181" s="2032"/>
      <c r="AG181" s="2032"/>
      <c r="AH181" s="2032"/>
      <c r="AI181" s="2032"/>
      <c r="AJ181" s="2032"/>
      <c r="AK181" s="2032"/>
      <c r="AL181" s="1994"/>
      <c r="AM181" s="1994"/>
      <c r="AN181" s="1994"/>
      <c r="AO181" s="1994"/>
      <c r="AP181" s="1994"/>
      <c r="AQ181" s="1994"/>
      <c r="AR181" s="1994"/>
      <c r="AS181" s="1994"/>
      <c r="AT181" s="1994"/>
      <c r="AU181" s="1994"/>
      <c r="AV181" s="1994"/>
      <c r="AW181" s="1994"/>
      <c r="AX181" s="1994"/>
      <c r="AY181" s="1994"/>
      <c r="AZ181" s="1994"/>
      <c r="BA181" s="1994"/>
      <c r="BB181" s="1994"/>
      <c r="BC181" s="1994"/>
      <c r="BD181" s="1994"/>
      <c r="BE181" s="1994"/>
      <c r="BF181" s="1994"/>
      <c r="BG181" s="1994"/>
      <c r="BH181" s="1994"/>
      <c r="BI181" s="1994"/>
      <c r="BJ181" s="1994"/>
      <c r="BK181" s="1994"/>
      <c r="BL181" s="1994"/>
      <c r="BM181" s="1994"/>
      <c r="BN181" s="1994"/>
      <c r="BO181" s="1994"/>
      <c r="BP181" s="1994"/>
      <c r="BQ181" s="1994"/>
      <c r="BR181" s="1994"/>
      <c r="BS181" s="1994"/>
      <c r="BT181" s="1994"/>
      <c r="BU181" s="1918"/>
      <c r="BV181" s="1918"/>
      <c r="BW181" s="1918"/>
      <c r="BX181" s="1918"/>
      <c r="BY181" s="1918"/>
      <c r="BZ181" s="1918"/>
      <c r="CA181" s="1918"/>
      <c r="CB181" s="1918"/>
      <c r="CC181" s="1918"/>
      <c r="CD181" s="2086"/>
      <c r="CK181" s="1886"/>
      <c r="CL181" s="1886"/>
      <c r="CM181" s="1931"/>
      <c r="CN181" s="1886"/>
      <c r="CO181" s="1931"/>
      <c r="CP181" s="1886"/>
      <c r="CQ181" s="1886"/>
      <c r="CR181" s="1886"/>
      <c r="CS181" s="1886"/>
      <c r="CT181" s="1886"/>
      <c r="CU181" s="1886"/>
      <c r="CV181" s="1886"/>
      <c r="CW181" s="1886"/>
      <c r="CX181" s="1886"/>
      <c r="CY181" s="1886"/>
      <c r="CZ181" s="1886"/>
      <c r="DA181" s="1886"/>
      <c r="DB181" s="1886"/>
      <c r="DC181" s="1886"/>
      <c r="DD181" s="1886"/>
      <c r="DE181" s="1886"/>
      <c r="DF181" s="1886"/>
    </row>
    <row r="182" spans="2:110" ht="32.25" customHeight="1">
      <c r="B182" s="1910"/>
      <c r="C182" s="2108"/>
      <c r="D182" s="2105"/>
      <c r="E182" s="2138"/>
      <c r="F182" s="2170"/>
      <c r="G182" s="2107"/>
      <c r="H182" s="2107"/>
      <c r="I182" s="2107"/>
      <c r="J182" s="2107"/>
      <c r="K182" s="2107"/>
      <c r="L182" s="2107"/>
      <c r="M182" s="2107"/>
      <c r="N182" s="2107"/>
      <c r="O182" s="2107"/>
      <c r="P182" s="2107"/>
      <c r="Q182" s="2107"/>
      <c r="R182" s="2107"/>
      <c r="S182" s="2107"/>
      <c r="T182" s="2107"/>
      <c r="U182" s="2107"/>
      <c r="V182" s="2107"/>
      <c r="W182" s="2107"/>
      <c r="X182" s="2107"/>
      <c r="Y182" s="2107"/>
      <c r="Z182" s="2107"/>
      <c r="AA182" s="2107"/>
      <c r="AB182" s="2107"/>
      <c r="AC182" s="2107"/>
      <c r="AD182" s="2107"/>
      <c r="AE182" s="2107"/>
      <c r="AF182" s="2107"/>
      <c r="AG182" s="2107"/>
      <c r="AH182" s="2107"/>
      <c r="AI182" s="2107"/>
      <c r="AJ182" s="2107"/>
      <c r="AK182" s="2107"/>
      <c r="AL182" s="2128"/>
      <c r="AM182" s="2128"/>
      <c r="AN182" s="2128"/>
      <c r="AO182" s="2128"/>
      <c r="AP182" s="2128"/>
      <c r="AQ182" s="2128"/>
      <c r="AR182" s="2128"/>
      <c r="AS182" s="2128"/>
      <c r="AT182" s="2128"/>
      <c r="AU182" s="2128"/>
      <c r="AV182" s="2128"/>
      <c r="AW182" s="2128"/>
      <c r="AX182" s="2128"/>
      <c r="AY182" s="2128"/>
      <c r="AZ182" s="2128"/>
      <c r="BA182" s="2128"/>
      <c r="BB182" s="2128"/>
      <c r="BC182" s="2128"/>
      <c r="BD182" s="2128"/>
      <c r="BE182" s="2128"/>
      <c r="BF182" s="2128"/>
      <c r="BG182" s="2128"/>
      <c r="BH182" s="2128"/>
      <c r="BI182" s="2128"/>
      <c r="BJ182" s="2128"/>
      <c r="BK182" s="2128"/>
      <c r="BL182" s="2128"/>
      <c r="BM182" s="2128"/>
      <c r="BN182" s="2128"/>
      <c r="BO182" s="2128"/>
      <c r="BP182" s="2128"/>
      <c r="BQ182" s="2128"/>
      <c r="BR182" s="2128"/>
      <c r="BS182" s="2128"/>
      <c r="BT182" s="2128"/>
      <c r="BU182" s="2094"/>
      <c r="BV182" s="2094"/>
      <c r="BW182" s="2094"/>
      <c r="BX182" s="2094"/>
      <c r="BY182" s="2094"/>
      <c r="BZ182" s="2094"/>
      <c r="CA182" s="2094"/>
      <c r="CB182" s="2094"/>
      <c r="CC182" s="2094"/>
      <c r="CD182" s="1981"/>
      <c r="CK182" s="1886"/>
      <c r="CL182" s="1886"/>
      <c r="CM182" s="1931"/>
      <c r="CN182" s="1886"/>
      <c r="CO182" s="1931"/>
      <c r="CP182" s="1886"/>
      <c r="CQ182" s="1886"/>
      <c r="CR182" s="1886"/>
      <c r="CS182" s="1886"/>
      <c r="CT182" s="1886"/>
      <c r="CU182" s="1886"/>
      <c r="CV182" s="1886"/>
      <c r="CW182" s="1886"/>
      <c r="CX182" s="1886"/>
      <c r="CY182" s="1886"/>
      <c r="CZ182" s="1886"/>
      <c r="DA182" s="1886"/>
      <c r="DB182" s="1886"/>
      <c r="DC182" s="1886"/>
      <c r="DD182" s="1886"/>
      <c r="DE182" s="1886"/>
      <c r="DF182" s="1886"/>
    </row>
    <row r="183" spans="2:110" ht="32.25" customHeight="1">
      <c r="B183" s="1910"/>
      <c r="C183" s="2400" t="s">
        <v>259</v>
      </c>
      <c r="D183" s="2099" t="s">
        <v>260</v>
      </c>
      <c r="E183" s="2138"/>
      <c r="F183" s="2170"/>
      <c r="G183" s="2107"/>
      <c r="H183" s="2107"/>
      <c r="I183" s="2107"/>
      <c r="J183" s="2107"/>
      <c r="K183" s="2107"/>
      <c r="L183" s="2107"/>
      <c r="M183" s="2107"/>
      <c r="N183" s="2107"/>
      <c r="O183" s="2107"/>
      <c r="P183" s="2107"/>
      <c r="Q183" s="2107"/>
      <c r="R183" s="2107"/>
      <c r="S183" s="2107"/>
      <c r="T183" s="2107"/>
      <c r="U183" s="2107"/>
      <c r="V183" s="2107"/>
      <c r="W183" s="2107"/>
      <c r="X183" s="2107"/>
      <c r="Y183" s="2107"/>
      <c r="Z183" s="2107"/>
      <c r="AA183" s="2107"/>
      <c r="AB183" s="2107"/>
      <c r="AC183" s="2107"/>
      <c r="AD183" s="2107"/>
      <c r="AE183" s="2107"/>
      <c r="AF183" s="2107"/>
      <c r="AG183" s="2107"/>
      <c r="AH183" s="2107"/>
      <c r="AI183" s="2107"/>
      <c r="AJ183" s="2107"/>
      <c r="AK183" s="2107"/>
      <c r="AL183" s="2128"/>
      <c r="AM183" s="2128"/>
      <c r="AN183" s="2128"/>
      <c r="AO183" s="2128"/>
      <c r="AP183" s="2128"/>
      <c r="AQ183" s="2128"/>
      <c r="AR183" s="2128"/>
      <c r="AS183" s="2128"/>
      <c r="AT183" s="2128"/>
      <c r="AU183" s="2128"/>
      <c r="AV183" s="2128"/>
      <c r="AW183" s="2128"/>
      <c r="AX183" s="2128"/>
      <c r="AY183" s="2128"/>
      <c r="AZ183" s="2128"/>
      <c r="BA183" s="2128"/>
      <c r="BB183" s="2128"/>
      <c r="BC183" s="2128"/>
      <c r="BD183" s="2128"/>
      <c r="BE183" s="2128"/>
      <c r="BF183" s="2128"/>
      <c r="BG183" s="2128"/>
      <c r="BH183" s="2128"/>
      <c r="BI183" s="2128"/>
      <c r="BJ183" s="2128"/>
      <c r="BK183" s="2128"/>
      <c r="BL183" s="2128"/>
      <c r="BM183" s="2128"/>
      <c r="BN183" s="2128"/>
      <c r="BO183" s="2128"/>
      <c r="BP183" s="2128"/>
      <c r="BQ183" s="2128"/>
      <c r="BR183" s="2128"/>
      <c r="BS183" s="2128"/>
      <c r="BT183" s="2128"/>
      <c r="BU183" s="2094"/>
      <c r="BV183" s="2094"/>
      <c r="BW183" s="2094"/>
      <c r="BX183" s="2094"/>
      <c r="BY183" s="2094"/>
      <c r="BZ183" s="2094"/>
      <c r="CA183" s="2094"/>
      <c r="CB183" s="2094"/>
      <c r="CC183" s="2094"/>
      <c r="CD183" s="1981"/>
      <c r="CK183" s="1886"/>
      <c r="CL183" s="1886"/>
      <c r="CM183" s="1931"/>
      <c r="CN183" s="1886"/>
      <c r="CO183" s="1931"/>
      <c r="CP183" s="1886"/>
      <c r="CQ183" s="1886"/>
      <c r="CR183" s="1886"/>
      <c r="CS183" s="1886"/>
      <c r="CT183" s="1886"/>
      <c r="CU183" s="1886"/>
      <c r="CV183" s="1886"/>
      <c r="CW183" s="1886"/>
      <c r="CX183" s="1886"/>
      <c r="CY183" s="1886"/>
      <c r="CZ183" s="1886"/>
      <c r="DA183" s="1886"/>
      <c r="DB183" s="1886"/>
      <c r="DC183" s="1886"/>
      <c r="DD183" s="1886"/>
      <c r="DE183" s="1886"/>
      <c r="DF183" s="1886"/>
    </row>
    <row r="184" spans="2:110" ht="32.25" customHeight="1">
      <c r="B184" s="1910"/>
      <c r="C184" s="2108"/>
      <c r="D184" s="2105" t="s">
        <v>261</v>
      </c>
      <c r="E184" s="2138"/>
      <c r="F184" s="2170"/>
      <c r="G184" s="2107"/>
      <c r="H184" s="2107"/>
      <c r="I184" s="2107"/>
      <c r="J184" s="2107"/>
      <c r="K184" s="2107"/>
      <c r="L184" s="2107"/>
      <c r="M184" s="2107"/>
      <c r="N184" s="2107"/>
      <c r="O184" s="2107"/>
      <c r="P184" s="2107"/>
      <c r="Q184" s="2107"/>
      <c r="R184" s="2107"/>
      <c r="S184" s="2107"/>
      <c r="T184" s="2107"/>
      <c r="U184" s="2107"/>
      <c r="V184" s="2107"/>
      <c r="W184" s="2107"/>
      <c r="X184" s="2107"/>
      <c r="Y184" s="2107"/>
      <c r="Z184" s="2107"/>
      <c r="AA184" s="2107"/>
      <c r="AB184" s="2107"/>
      <c r="AC184" s="2107"/>
      <c r="AD184" s="2107"/>
      <c r="AE184" s="2107"/>
      <c r="AF184" s="2107"/>
      <c r="AG184" s="2107"/>
      <c r="AH184" s="2107"/>
      <c r="AI184" s="2107"/>
      <c r="AJ184" s="2107"/>
      <c r="AK184" s="2107"/>
      <c r="AL184" s="2128"/>
      <c r="AM184" s="2128"/>
      <c r="AN184" s="2128"/>
      <c r="AO184" s="2128"/>
      <c r="AP184" s="2128"/>
      <c r="AQ184" s="2128"/>
      <c r="AR184" s="2128"/>
      <c r="AS184" s="2128"/>
      <c r="AT184" s="2128"/>
      <c r="AU184" s="2128"/>
      <c r="AV184" s="2128"/>
      <c r="AW184" s="2128"/>
      <c r="AX184" s="2128"/>
      <c r="AY184" s="2128"/>
      <c r="AZ184" s="2128"/>
      <c r="BA184" s="2128"/>
      <c r="BB184" s="2128"/>
      <c r="BC184" s="2128"/>
      <c r="BD184" s="2128"/>
      <c r="BE184" s="2128"/>
      <c r="BF184" s="2128"/>
      <c r="BG184" s="2128"/>
      <c r="BH184" s="2128"/>
      <c r="BI184" s="2128"/>
      <c r="BJ184" s="2128"/>
      <c r="BK184" s="2128"/>
      <c r="BL184" s="2128"/>
      <c r="BM184" s="2128"/>
      <c r="BN184" s="2128"/>
      <c r="BO184" s="2128"/>
      <c r="BP184" s="2128"/>
      <c r="BQ184" s="2128"/>
      <c r="BR184" s="2128"/>
      <c r="BS184" s="2128"/>
      <c r="BT184" s="2128"/>
      <c r="BU184" s="2094"/>
      <c r="BV184" s="2094"/>
      <c r="BW184" s="2094"/>
      <c r="BX184" s="2094"/>
      <c r="BY184" s="2094"/>
      <c r="BZ184" s="2094"/>
      <c r="CA184" s="2094"/>
      <c r="CB184" s="2094"/>
      <c r="CC184" s="2094"/>
      <c r="CD184" s="1981"/>
      <c r="CK184" s="1886"/>
      <c r="CL184" s="1886"/>
      <c r="CM184" s="1931"/>
      <c r="CN184" s="1886"/>
      <c r="CO184" s="1931"/>
      <c r="CP184" s="1886"/>
      <c r="CQ184" s="1886"/>
      <c r="CR184" s="1886"/>
      <c r="CS184" s="1886"/>
      <c r="CT184" s="1886"/>
      <c r="CU184" s="1886"/>
      <c r="CV184" s="1886"/>
      <c r="CW184" s="1886"/>
      <c r="CX184" s="1886"/>
      <c r="CY184" s="1886"/>
      <c r="CZ184" s="1886"/>
      <c r="DA184" s="1886"/>
      <c r="DB184" s="1886"/>
      <c r="DC184" s="1886"/>
      <c r="DD184" s="1886"/>
      <c r="DE184" s="1886"/>
      <c r="DF184" s="1886"/>
    </row>
    <row r="185" spans="2:110" ht="32.25" customHeight="1">
      <c r="B185" s="1910"/>
      <c r="C185" s="2108"/>
      <c r="D185" s="2105"/>
      <c r="E185" s="2138"/>
      <c r="F185" s="2138"/>
      <c r="G185" s="2138"/>
      <c r="H185" s="2138"/>
      <c r="I185" s="2138"/>
      <c r="J185" s="2138"/>
      <c r="K185" s="2138"/>
      <c r="L185" s="2138"/>
      <c r="M185" s="2138"/>
      <c r="N185" s="2138"/>
      <c r="O185" s="2138"/>
      <c r="P185" s="2138"/>
      <c r="Q185" s="2138"/>
      <c r="R185" s="2138"/>
      <c r="S185" s="2138"/>
      <c r="T185" s="2138"/>
      <c r="U185" s="2138"/>
      <c r="V185" s="2138"/>
      <c r="W185" s="2138"/>
      <c r="X185" s="2138"/>
      <c r="Y185" s="2138"/>
      <c r="Z185" s="2138"/>
      <c r="AA185" s="2138"/>
      <c r="AB185" s="2138"/>
      <c r="AC185" s="2138"/>
      <c r="AD185" s="2138"/>
      <c r="AE185" s="2138"/>
      <c r="AF185" s="2138"/>
      <c r="AG185" s="2138"/>
      <c r="AH185" s="2138"/>
      <c r="AI185" s="2138"/>
      <c r="AJ185" s="2138"/>
      <c r="AK185" s="2138"/>
      <c r="AL185" s="2128"/>
      <c r="AM185" s="2128"/>
      <c r="AN185" s="2128"/>
      <c r="AO185" s="2128"/>
      <c r="AP185" s="2128"/>
      <c r="AQ185" s="2128"/>
      <c r="AR185" s="2128"/>
      <c r="AS185" s="2128"/>
      <c r="AT185" s="2128"/>
      <c r="AU185" s="2128"/>
      <c r="AV185" s="2128"/>
      <c r="AW185" s="2128"/>
      <c r="AX185" s="2128"/>
      <c r="AY185" s="2128"/>
      <c r="AZ185" s="2128"/>
      <c r="BA185" s="2128"/>
      <c r="BB185" s="2128"/>
      <c r="BC185" s="2128"/>
      <c r="BD185" s="2128"/>
      <c r="BE185" s="2128"/>
      <c r="BF185" s="2128"/>
      <c r="BG185" s="2128"/>
      <c r="BH185" s="2128"/>
      <c r="BI185" s="2128"/>
      <c r="BJ185" s="2128"/>
      <c r="BK185" s="2128"/>
      <c r="BL185" s="2128"/>
      <c r="BM185" s="2128"/>
      <c r="BN185" s="2128"/>
      <c r="BO185" s="2128"/>
      <c r="BP185" s="2128"/>
      <c r="BQ185" s="2128"/>
      <c r="BR185" s="2128"/>
      <c r="BS185" s="2128"/>
      <c r="BT185" s="2128"/>
      <c r="BU185" s="2094"/>
      <c r="BV185" s="2094"/>
      <c r="BW185" s="2094"/>
      <c r="BX185" s="2094"/>
      <c r="BY185" s="2094"/>
      <c r="BZ185" s="2094"/>
      <c r="CA185" s="2094"/>
      <c r="CB185" s="2094"/>
      <c r="CC185" s="2094"/>
      <c r="CD185" s="1981"/>
      <c r="CK185" s="1886"/>
      <c r="CL185" s="1886"/>
      <c r="CM185" s="1931"/>
      <c r="CN185" s="1886"/>
      <c r="CO185" s="1931"/>
      <c r="CP185" s="1886"/>
      <c r="CQ185" s="1886"/>
      <c r="CR185" s="1886"/>
      <c r="CS185" s="1886"/>
      <c r="CT185" s="1886"/>
      <c r="CU185" s="1886"/>
      <c r="CV185" s="1886"/>
      <c r="CW185" s="1886"/>
      <c r="CX185" s="1886"/>
      <c r="CY185" s="1886"/>
      <c r="CZ185" s="1886"/>
      <c r="DA185" s="1886"/>
      <c r="DB185" s="1886"/>
      <c r="DC185" s="1886"/>
      <c r="DD185" s="1886"/>
      <c r="DE185" s="1886"/>
      <c r="DF185" s="1886"/>
    </row>
    <row r="186" spans="2:110" ht="32.25" customHeight="1">
      <c r="B186" s="1910"/>
      <c r="C186" s="2094"/>
      <c r="D186" s="2182" t="s">
        <v>144</v>
      </c>
      <c r="E186" s="2448" t="s">
        <v>2164</v>
      </c>
      <c r="F186" s="2094"/>
      <c r="G186" s="2094"/>
      <c r="H186" s="2094"/>
      <c r="I186" s="2094"/>
      <c r="J186" s="2094"/>
      <c r="K186" s="2094"/>
      <c r="L186" s="2094"/>
      <c r="M186" s="2094"/>
      <c r="N186" s="2094"/>
      <c r="O186" s="2094"/>
      <c r="P186" s="2094"/>
      <c r="Q186" s="2094"/>
      <c r="R186" s="2094"/>
      <c r="S186" s="2094"/>
      <c r="T186" s="2094"/>
      <c r="U186" s="2094"/>
      <c r="V186" s="2094"/>
      <c r="W186" s="2094"/>
      <c r="X186" s="2094"/>
      <c r="Y186" s="2094"/>
      <c r="Z186" s="2094"/>
      <c r="AA186" s="2094"/>
      <c r="AB186" s="2094"/>
      <c r="AC186" s="2094"/>
      <c r="AD186" s="2094"/>
      <c r="AE186" s="2094"/>
      <c r="AF186" s="2128"/>
      <c r="AG186" s="2128"/>
      <c r="AH186" s="2128"/>
      <c r="AI186" s="2128"/>
      <c r="AJ186" s="2128"/>
      <c r="AK186" s="2128"/>
      <c r="AL186" s="2128"/>
      <c r="AM186" s="2128"/>
      <c r="AN186" s="2128"/>
      <c r="AO186" s="2128"/>
      <c r="AP186" s="2128"/>
      <c r="AQ186" s="2128"/>
      <c r="AR186" s="2128"/>
      <c r="AS186" s="2128"/>
      <c r="AT186" s="2128"/>
      <c r="AU186" s="2128"/>
      <c r="AV186" s="2128"/>
      <c r="AW186" s="2128"/>
      <c r="AX186" s="2128"/>
      <c r="AY186" s="2128"/>
      <c r="AZ186" s="2128"/>
      <c r="BA186" s="2128"/>
      <c r="BB186" s="2128"/>
      <c r="BC186" s="2128"/>
      <c r="BD186" s="2128"/>
      <c r="BE186" s="2128"/>
      <c r="BF186" s="2128"/>
      <c r="BG186" s="2128"/>
      <c r="BH186" s="2128"/>
      <c r="BI186" s="2128"/>
      <c r="BJ186" s="2128"/>
      <c r="BK186" s="2128"/>
      <c r="BL186" s="2128"/>
      <c r="BM186" s="2128"/>
      <c r="BN186" s="2128"/>
      <c r="BO186" s="2128"/>
      <c r="BP186" s="2128"/>
      <c r="BQ186" s="2128"/>
      <c r="BR186" s="2128"/>
      <c r="BS186" s="2128"/>
      <c r="BT186" s="2128"/>
      <c r="BU186" s="2094"/>
      <c r="BV186" s="2750"/>
      <c r="BW186" s="2751"/>
      <c r="BX186" s="2751"/>
      <c r="BY186" s="2751"/>
      <c r="BZ186" s="2751"/>
      <c r="CA186" s="2752"/>
      <c r="CB186" s="2756" t="s">
        <v>262</v>
      </c>
      <c r="CC186" s="2756"/>
      <c r="CD186" s="1981"/>
      <c r="CK186" s="1886"/>
      <c r="CL186" s="1886"/>
      <c r="CM186" s="1886"/>
      <c r="CN186" s="1886"/>
      <c r="CO186" s="1886"/>
      <c r="CP186" s="1886"/>
      <c r="CQ186" s="1886"/>
      <c r="CR186" s="1886"/>
      <c r="CS186" s="1886"/>
      <c r="CT186" s="1886"/>
      <c r="CU186" s="1886"/>
      <c r="CV186" s="1886"/>
      <c r="CW186" s="1886"/>
      <c r="CX186" s="1886"/>
      <c r="CY186" s="1886"/>
      <c r="CZ186" s="1886"/>
      <c r="DA186" s="1886"/>
      <c r="DB186" s="1886"/>
      <c r="DC186" s="1886"/>
      <c r="DD186" s="1886"/>
      <c r="DE186" s="1886"/>
      <c r="DF186" s="1886"/>
    </row>
    <row r="187" spans="2:110" ht="32.25" customHeight="1">
      <c r="B187" s="1910"/>
      <c r="C187" s="2094"/>
      <c r="D187" s="2183"/>
      <c r="E187" s="2449" t="s">
        <v>2165</v>
      </c>
      <c r="F187" s="2094"/>
      <c r="G187" s="2094"/>
      <c r="H187" s="2094"/>
      <c r="I187" s="2094"/>
      <c r="J187" s="2094"/>
      <c r="K187" s="2094"/>
      <c r="L187" s="2094"/>
      <c r="M187" s="2094"/>
      <c r="N187" s="2094"/>
      <c r="O187" s="2094"/>
      <c r="P187" s="2094"/>
      <c r="Q187" s="2094"/>
      <c r="R187" s="2094"/>
      <c r="S187" s="2094"/>
      <c r="T187" s="2094"/>
      <c r="U187" s="2094"/>
      <c r="V187" s="2094"/>
      <c r="W187" s="2094"/>
      <c r="X187" s="2094"/>
      <c r="Y187" s="2094"/>
      <c r="Z187" s="2094"/>
      <c r="AA187" s="2094"/>
      <c r="AB187" s="2094"/>
      <c r="AC187" s="2094"/>
      <c r="AD187" s="2094"/>
      <c r="AE187" s="2094"/>
      <c r="AF187" s="2128"/>
      <c r="AG187" s="2128"/>
      <c r="AH187" s="2128"/>
      <c r="AI187" s="2128"/>
      <c r="AJ187" s="2128"/>
      <c r="AK187" s="2128"/>
      <c r="AL187" s="2128"/>
      <c r="AM187" s="2128"/>
      <c r="AN187" s="2128"/>
      <c r="AO187" s="2128"/>
      <c r="AP187" s="2128"/>
      <c r="AQ187" s="2128"/>
      <c r="AR187" s="2128"/>
      <c r="AS187" s="2128"/>
      <c r="AT187" s="2128"/>
      <c r="AU187" s="2128"/>
      <c r="AV187" s="2128"/>
      <c r="AW187" s="2128"/>
      <c r="AX187" s="2128"/>
      <c r="AY187" s="2128"/>
      <c r="AZ187" s="2128"/>
      <c r="BA187" s="2128"/>
      <c r="BB187" s="2128"/>
      <c r="BC187" s="2128"/>
      <c r="BD187" s="2128"/>
      <c r="BE187" s="2128"/>
      <c r="BF187" s="2128"/>
      <c r="BG187" s="2128"/>
      <c r="BH187" s="2128"/>
      <c r="BI187" s="2128"/>
      <c r="BJ187" s="2128"/>
      <c r="BK187" s="2128"/>
      <c r="BL187" s="2128"/>
      <c r="BM187" s="2128"/>
      <c r="BN187" s="2128"/>
      <c r="BO187" s="2128"/>
      <c r="BP187" s="2128"/>
      <c r="BQ187" s="2128"/>
      <c r="BR187" s="2128"/>
      <c r="BS187" s="2128"/>
      <c r="BT187" s="2128"/>
      <c r="BU187" s="2094"/>
      <c r="BV187" s="2753"/>
      <c r="BW187" s="2754"/>
      <c r="BX187" s="2754"/>
      <c r="BY187" s="2754"/>
      <c r="BZ187" s="2754"/>
      <c r="CA187" s="2755"/>
      <c r="CB187" s="2756"/>
      <c r="CC187" s="2756"/>
      <c r="CD187" s="1981"/>
      <c r="CK187" s="1886"/>
      <c r="CL187" s="1886"/>
      <c r="CM187" s="1931"/>
      <c r="CN187" s="1886"/>
      <c r="CO187" s="1931"/>
      <c r="CP187" s="1886"/>
      <c r="CQ187" s="1886"/>
      <c r="CR187" s="1886"/>
      <c r="CS187" s="1886"/>
      <c r="CT187" s="1886"/>
      <c r="CU187" s="1886"/>
      <c r="CV187" s="1886"/>
      <c r="CW187" s="1886"/>
      <c r="CX187" s="1886"/>
      <c r="CY187" s="1886"/>
      <c r="CZ187" s="1886"/>
      <c r="DA187" s="1886"/>
      <c r="DB187" s="1886"/>
      <c r="DC187" s="1886"/>
      <c r="DD187" s="1886"/>
      <c r="DE187" s="1886"/>
      <c r="DF187" s="1886"/>
    </row>
    <row r="188" spans="2:110" ht="32.25" customHeight="1">
      <c r="B188" s="1910"/>
      <c r="C188" s="2094"/>
      <c r="D188" s="2183"/>
      <c r="E188" s="2450"/>
      <c r="F188" s="2094"/>
      <c r="G188" s="2094"/>
      <c r="H188" s="2094"/>
      <c r="I188" s="2094"/>
      <c r="J188" s="2094"/>
      <c r="K188" s="2094"/>
      <c r="L188" s="2094"/>
      <c r="M188" s="2094"/>
      <c r="N188" s="2094"/>
      <c r="O188" s="2094"/>
      <c r="P188" s="2094"/>
      <c r="Q188" s="2094"/>
      <c r="R188" s="2094"/>
      <c r="S188" s="2094"/>
      <c r="T188" s="2094"/>
      <c r="U188" s="2094"/>
      <c r="V188" s="2094"/>
      <c r="W188" s="2094"/>
      <c r="X188" s="2094"/>
      <c r="Y188" s="2094"/>
      <c r="Z188" s="2094"/>
      <c r="AA188" s="2094"/>
      <c r="AB188" s="2094"/>
      <c r="AC188" s="2094"/>
      <c r="AD188" s="2094"/>
      <c r="AE188" s="2094"/>
      <c r="AF188" s="2128"/>
      <c r="AG188" s="2128"/>
      <c r="AH188" s="2128"/>
      <c r="AI188" s="2128"/>
      <c r="AJ188" s="2128"/>
      <c r="AK188" s="2128"/>
      <c r="AL188" s="2128"/>
      <c r="AM188" s="2128"/>
      <c r="AN188" s="2128"/>
      <c r="AO188" s="2128"/>
      <c r="AP188" s="2128"/>
      <c r="AQ188" s="2128"/>
      <c r="AR188" s="2128"/>
      <c r="AS188" s="2128"/>
      <c r="AT188" s="2128"/>
      <c r="AU188" s="2128"/>
      <c r="AV188" s="2128"/>
      <c r="AW188" s="2128"/>
      <c r="AX188" s="2128"/>
      <c r="AY188" s="2128"/>
      <c r="AZ188" s="2128"/>
      <c r="BA188" s="2128"/>
      <c r="BB188" s="2128"/>
      <c r="BC188" s="2128"/>
      <c r="BD188" s="2128"/>
      <c r="BE188" s="2128"/>
      <c r="BF188" s="2128"/>
      <c r="BG188" s="2128"/>
      <c r="BH188" s="2128"/>
      <c r="BI188" s="2128"/>
      <c r="BJ188" s="2128"/>
      <c r="BK188" s="2128"/>
      <c r="BL188" s="2128"/>
      <c r="BM188" s="2128"/>
      <c r="BN188" s="2128"/>
      <c r="BO188" s="2128"/>
      <c r="BP188" s="2128"/>
      <c r="BQ188" s="2128"/>
      <c r="BR188" s="2128"/>
      <c r="BS188" s="2128"/>
      <c r="BT188" s="2128"/>
      <c r="BU188" s="2094"/>
      <c r="BV188" s="2094"/>
      <c r="BW188" s="2094"/>
      <c r="BX188" s="2094"/>
      <c r="BY188" s="2094"/>
      <c r="BZ188" s="2094"/>
      <c r="CA188" s="2094"/>
      <c r="CB188" s="2094"/>
      <c r="CC188" s="2094"/>
      <c r="CD188" s="1981"/>
      <c r="CK188" s="1886"/>
      <c r="CL188" s="1886"/>
      <c r="CM188" s="1886"/>
      <c r="CN188" s="1886"/>
      <c r="CO188" s="1938"/>
      <c r="CP188" s="1886"/>
      <c r="CQ188" s="1886"/>
      <c r="CR188" s="1886"/>
      <c r="CS188" s="1886"/>
      <c r="CT188" s="1886"/>
      <c r="CU188" s="1886"/>
      <c r="CV188" s="1886"/>
      <c r="CW188" s="1886"/>
      <c r="CX188" s="1886"/>
      <c r="CY188" s="1886"/>
      <c r="CZ188" s="1886"/>
      <c r="DA188" s="1886"/>
      <c r="DB188" s="1886"/>
      <c r="DC188" s="1886"/>
      <c r="DD188" s="1886"/>
      <c r="DE188" s="1886"/>
      <c r="DF188" s="1886"/>
    </row>
    <row r="189" spans="2:110" ht="32.25" customHeight="1">
      <c r="B189" s="1910"/>
      <c r="C189" s="2094"/>
      <c r="D189" s="2182" t="s">
        <v>149</v>
      </c>
      <c r="E189" s="2448" t="s">
        <v>2166</v>
      </c>
      <c r="F189" s="2094"/>
      <c r="G189" s="2094"/>
      <c r="H189" s="2094"/>
      <c r="I189" s="2094"/>
      <c r="J189" s="2094"/>
      <c r="K189" s="2094"/>
      <c r="L189" s="2094"/>
      <c r="M189" s="2094"/>
      <c r="N189" s="2094"/>
      <c r="O189" s="2094"/>
      <c r="P189" s="2094"/>
      <c r="Q189" s="2094"/>
      <c r="R189" s="2094"/>
      <c r="S189" s="2094"/>
      <c r="T189" s="2094"/>
      <c r="U189" s="2094"/>
      <c r="V189" s="2094"/>
      <c r="W189" s="2094"/>
      <c r="X189" s="2094"/>
      <c r="Y189" s="2094"/>
      <c r="Z189" s="2094"/>
      <c r="AA189" s="2094"/>
      <c r="AB189" s="2094"/>
      <c r="AC189" s="2094"/>
      <c r="AD189" s="2094"/>
      <c r="AE189" s="2094"/>
      <c r="AF189" s="2128"/>
      <c r="AG189" s="2128"/>
      <c r="AH189" s="2128"/>
      <c r="AI189" s="2128"/>
      <c r="AJ189" s="2128"/>
      <c r="AK189" s="2128"/>
      <c r="AL189" s="2128"/>
      <c r="AM189" s="2128"/>
      <c r="AN189" s="2128"/>
      <c r="AO189" s="2128"/>
      <c r="AP189" s="2128"/>
      <c r="AQ189" s="2128"/>
      <c r="AR189" s="2128"/>
      <c r="AS189" s="2128"/>
      <c r="AT189" s="2128"/>
      <c r="AU189" s="2128"/>
      <c r="AV189" s="2128"/>
      <c r="AW189" s="2128"/>
      <c r="AX189" s="2128"/>
      <c r="AY189" s="2128"/>
      <c r="AZ189" s="2128"/>
      <c r="BA189" s="2128"/>
      <c r="BB189" s="2128"/>
      <c r="BC189" s="2128"/>
      <c r="BD189" s="2128"/>
      <c r="BE189" s="2128"/>
      <c r="BF189" s="2128"/>
      <c r="BG189" s="2128"/>
      <c r="BH189" s="2128"/>
      <c r="BI189" s="2128"/>
      <c r="BJ189" s="2128"/>
      <c r="BK189" s="2128"/>
      <c r="BL189" s="2128"/>
      <c r="BM189" s="2128"/>
      <c r="BN189" s="2128"/>
      <c r="BO189" s="2128"/>
      <c r="BP189" s="2128"/>
      <c r="BQ189" s="2128"/>
      <c r="BR189" s="2128"/>
      <c r="BS189" s="2128"/>
      <c r="BT189" s="2128"/>
      <c r="BU189" s="2094"/>
      <c r="BV189" s="2750"/>
      <c r="BW189" s="2751"/>
      <c r="BX189" s="2751"/>
      <c r="BY189" s="2751"/>
      <c r="BZ189" s="2751"/>
      <c r="CA189" s="2752"/>
      <c r="CB189" s="2756" t="s">
        <v>262</v>
      </c>
      <c r="CC189" s="2756"/>
      <c r="CD189" s="1981"/>
      <c r="CK189" s="1886"/>
      <c r="CL189" s="1886"/>
      <c r="CM189" s="1886"/>
      <c r="CN189" s="1886"/>
      <c r="CO189" s="1938"/>
      <c r="CP189" s="1886"/>
      <c r="CQ189" s="1886"/>
      <c r="CR189" s="1886"/>
      <c r="CS189" s="1886"/>
      <c r="CT189" s="1886"/>
      <c r="CU189" s="1886"/>
      <c r="CV189" s="1886"/>
      <c r="CW189" s="1886"/>
      <c r="CX189" s="1886"/>
      <c r="CY189" s="1886"/>
      <c r="CZ189" s="1886"/>
      <c r="DA189" s="1886"/>
      <c r="DB189" s="1886"/>
      <c r="DC189" s="1886"/>
      <c r="DD189" s="1886"/>
      <c r="DE189" s="1886"/>
      <c r="DF189" s="1886"/>
    </row>
    <row r="190" spans="2:110" ht="32.25" customHeight="1">
      <c r="B190" s="1910"/>
      <c r="C190" s="2094"/>
      <c r="D190" s="2183"/>
      <c r="E190" s="2449" t="s">
        <v>2167</v>
      </c>
      <c r="F190" s="2094"/>
      <c r="G190" s="2094"/>
      <c r="H190" s="2094"/>
      <c r="I190" s="2094"/>
      <c r="J190" s="2094"/>
      <c r="K190" s="2094"/>
      <c r="L190" s="2094"/>
      <c r="M190" s="2094"/>
      <c r="N190" s="2094"/>
      <c r="O190" s="2094"/>
      <c r="P190" s="2094"/>
      <c r="Q190" s="2094"/>
      <c r="R190" s="2094"/>
      <c r="S190" s="2094"/>
      <c r="T190" s="2094"/>
      <c r="U190" s="2094"/>
      <c r="V190" s="2094"/>
      <c r="W190" s="2094"/>
      <c r="X190" s="2094"/>
      <c r="Y190" s="2094"/>
      <c r="Z190" s="2094"/>
      <c r="AA190" s="2094"/>
      <c r="AB190" s="2094"/>
      <c r="AC190" s="2094"/>
      <c r="AD190" s="2094"/>
      <c r="AE190" s="2094"/>
      <c r="AF190" s="2128"/>
      <c r="AG190" s="2128"/>
      <c r="AH190" s="2128"/>
      <c r="AI190" s="2128"/>
      <c r="AJ190" s="2128"/>
      <c r="AK190" s="2128"/>
      <c r="AL190" s="2128"/>
      <c r="AM190" s="2128"/>
      <c r="AN190" s="2128"/>
      <c r="AO190" s="2128"/>
      <c r="AP190" s="2128"/>
      <c r="AQ190" s="2128"/>
      <c r="AR190" s="2128"/>
      <c r="AS190" s="2128"/>
      <c r="AT190" s="2128"/>
      <c r="AU190" s="2128"/>
      <c r="AV190" s="2128"/>
      <c r="AW190" s="2128"/>
      <c r="AX190" s="2128"/>
      <c r="AY190" s="2128"/>
      <c r="AZ190" s="2128"/>
      <c r="BA190" s="2128"/>
      <c r="BB190" s="2128"/>
      <c r="BC190" s="2128"/>
      <c r="BD190" s="2128"/>
      <c r="BE190" s="2128"/>
      <c r="BF190" s="2128"/>
      <c r="BG190" s="2128"/>
      <c r="BH190" s="2128"/>
      <c r="BI190" s="2128"/>
      <c r="BJ190" s="2128"/>
      <c r="BK190" s="2128"/>
      <c r="BL190" s="2128"/>
      <c r="BM190" s="2128"/>
      <c r="BN190" s="2128"/>
      <c r="BO190" s="2128"/>
      <c r="BP190" s="2128"/>
      <c r="BQ190" s="2128"/>
      <c r="BR190" s="2128"/>
      <c r="BS190" s="2128"/>
      <c r="BT190" s="2128"/>
      <c r="BU190" s="2094"/>
      <c r="BV190" s="2753"/>
      <c r="BW190" s="2754"/>
      <c r="BX190" s="2754"/>
      <c r="BY190" s="2754"/>
      <c r="BZ190" s="2754"/>
      <c r="CA190" s="2755"/>
      <c r="CB190" s="2756"/>
      <c r="CC190" s="2756"/>
      <c r="CD190" s="1981"/>
      <c r="CK190" s="1886"/>
      <c r="CL190" s="1886"/>
      <c r="CM190" s="1886"/>
      <c r="CN190" s="1886"/>
      <c r="CO190" s="1938"/>
      <c r="CP190" s="1886"/>
      <c r="CQ190" s="1886"/>
      <c r="CR190" s="1886"/>
      <c r="CS190" s="1886"/>
      <c r="CT190" s="1886"/>
      <c r="CU190" s="1886"/>
      <c r="CV190" s="1886"/>
      <c r="CW190" s="1886"/>
      <c r="CX190" s="1886"/>
      <c r="CY190" s="1886"/>
      <c r="CZ190" s="1886"/>
      <c r="DA190" s="1886"/>
      <c r="DB190" s="1886"/>
      <c r="DC190" s="1886"/>
      <c r="DD190" s="1886"/>
      <c r="DE190" s="1886"/>
      <c r="DF190" s="1886"/>
    </row>
    <row r="191" spans="2:110" ht="32.25" customHeight="1">
      <c r="B191" s="1910"/>
      <c r="C191" s="2094"/>
      <c r="D191" s="2183"/>
      <c r="E191" s="2184"/>
      <c r="F191" s="2094"/>
      <c r="G191" s="2094"/>
      <c r="H191" s="2094"/>
      <c r="I191" s="2094"/>
      <c r="J191" s="2094"/>
      <c r="K191" s="2094"/>
      <c r="L191" s="2094"/>
      <c r="M191" s="2094"/>
      <c r="N191" s="2094"/>
      <c r="O191" s="2094"/>
      <c r="P191" s="2094"/>
      <c r="Q191" s="2094"/>
      <c r="R191" s="2094"/>
      <c r="S191" s="2094"/>
      <c r="T191" s="2094"/>
      <c r="U191" s="2094"/>
      <c r="V191" s="2094"/>
      <c r="W191" s="2094"/>
      <c r="X191" s="2094"/>
      <c r="Y191" s="2094"/>
      <c r="Z191" s="2094"/>
      <c r="AA191" s="2094"/>
      <c r="AB191" s="2094"/>
      <c r="AC191" s="2094"/>
      <c r="AD191" s="2094"/>
      <c r="AE191" s="2094"/>
      <c r="AF191" s="2128"/>
      <c r="AG191" s="2128"/>
      <c r="AH191" s="2128"/>
      <c r="AI191" s="2128"/>
      <c r="AJ191" s="2128"/>
      <c r="AK191" s="2128"/>
      <c r="AL191" s="2128"/>
      <c r="AM191" s="2128"/>
      <c r="AN191" s="2128"/>
      <c r="AO191" s="2128"/>
      <c r="AP191" s="2128"/>
      <c r="AQ191" s="2128"/>
      <c r="AR191" s="2128"/>
      <c r="AS191" s="2128"/>
      <c r="AT191" s="2128"/>
      <c r="AU191" s="2128"/>
      <c r="AV191" s="2128"/>
      <c r="AW191" s="2128"/>
      <c r="AX191" s="2128"/>
      <c r="AY191" s="2128"/>
      <c r="AZ191" s="2128"/>
      <c r="BA191" s="2128"/>
      <c r="BB191" s="2128"/>
      <c r="BC191" s="2128"/>
      <c r="BD191" s="2128"/>
      <c r="BE191" s="2128"/>
      <c r="BF191" s="2128"/>
      <c r="BG191" s="2128"/>
      <c r="BH191" s="2128"/>
      <c r="BI191" s="2128"/>
      <c r="BJ191" s="2128"/>
      <c r="BK191" s="2128"/>
      <c r="BL191" s="2128"/>
      <c r="BM191" s="2128"/>
      <c r="BN191" s="2128"/>
      <c r="BO191" s="2128"/>
      <c r="BP191" s="2128"/>
      <c r="BQ191" s="2128"/>
      <c r="BR191" s="2128"/>
      <c r="BS191" s="2128"/>
      <c r="BT191" s="2128"/>
      <c r="BU191" s="2094"/>
      <c r="BV191" s="2094"/>
      <c r="BW191" s="2094"/>
      <c r="BX191" s="2094"/>
      <c r="BY191" s="2094"/>
      <c r="BZ191" s="2094"/>
      <c r="CA191" s="2094"/>
      <c r="CB191" s="2094"/>
      <c r="CC191" s="2094"/>
      <c r="CD191" s="1981"/>
      <c r="CK191" s="1886"/>
      <c r="CL191" s="1886"/>
      <c r="CM191" s="1886"/>
      <c r="CN191" s="1886"/>
      <c r="CO191" s="1938"/>
      <c r="CP191" s="1886"/>
      <c r="CQ191" s="1886"/>
      <c r="CR191" s="1886"/>
      <c r="CS191" s="1886"/>
      <c r="CT191" s="1886"/>
      <c r="CU191" s="1886"/>
      <c r="CV191" s="1886"/>
      <c r="CW191" s="1886"/>
      <c r="CX191" s="1886"/>
      <c r="CY191" s="1886"/>
      <c r="CZ191" s="1886"/>
      <c r="DA191" s="1886"/>
      <c r="DB191" s="1886"/>
      <c r="DC191" s="1886"/>
      <c r="DD191" s="1886"/>
      <c r="DE191" s="1886"/>
      <c r="DF191" s="1886"/>
    </row>
    <row r="192" spans="2:110" ht="32.25" customHeight="1">
      <c r="B192" s="1910"/>
      <c r="C192" s="2094"/>
      <c r="D192" s="2183"/>
      <c r="E192" s="2729" t="s">
        <v>258</v>
      </c>
      <c r="F192" s="2730"/>
      <c r="G192" s="2730"/>
      <c r="H192" s="2730"/>
      <c r="I192" s="2730"/>
      <c r="J192" s="2730"/>
      <c r="K192" s="2730"/>
      <c r="L192" s="2730"/>
      <c r="M192" s="2730"/>
      <c r="N192" s="2730"/>
      <c r="O192" s="2730"/>
      <c r="P192" s="2730"/>
      <c r="Q192" s="2730"/>
      <c r="R192" s="2730"/>
      <c r="S192" s="2730"/>
      <c r="T192" s="2730"/>
      <c r="U192" s="2730"/>
      <c r="V192" s="2730"/>
      <c r="W192" s="2730"/>
      <c r="X192" s="2730"/>
      <c r="Y192" s="2730"/>
      <c r="Z192" s="2730"/>
      <c r="AA192" s="2730"/>
      <c r="AB192" s="2730"/>
      <c r="AC192" s="2730"/>
      <c r="AD192" s="2730"/>
      <c r="AE192" s="2730"/>
      <c r="AF192" s="2730"/>
      <c r="AG192" s="2730"/>
      <c r="AH192" s="2730"/>
      <c r="AI192" s="2730"/>
      <c r="AJ192" s="2730"/>
      <c r="AK192" s="2730"/>
      <c r="AL192" s="2730"/>
      <c r="AM192" s="2730"/>
      <c r="AN192" s="2730"/>
      <c r="AO192" s="2730"/>
      <c r="AP192" s="2730"/>
      <c r="AQ192" s="2730"/>
      <c r="AR192" s="2730"/>
      <c r="AS192" s="2730"/>
      <c r="AT192" s="2730"/>
      <c r="AU192" s="2730"/>
      <c r="AV192" s="2731"/>
      <c r="AW192" s="2100"/>
      <c r="AX192" s="2100"/>
      <c r="AY192" s="2100"/>
      <c r="AZ192" s="2100"/>
      <c r="BA192" s="2100"/>
      <c r="BB192" s="2100"/>
      <c r="BC192" s="2100"/>
      <c r="BD192" s="2100"/>
      <c r="BE192" s="2100"/>
      <c r="BF192" s="2100"/>
      <c r="BG192" s="2100"/>
      <c r="BH192" s="2100"/>
      <c r="BI192" s="2100"/>
      <c r="BJ192" s="2100"/>
      <c r="BK192" s="2100"/>
      <c r="BL192" s="2100"/>
      <c r="BM192" s="2100"/>
      <c r="BN192" s="2094"/>
      <c r="BO192" s="2738" t="s">
        <v>263</v>
      </c>
      <c r="BP192" s="2738"/>
      <c r="BQ192" s="2738"/>
      <c r="BR192" s="2738"/>
      <c r="BS192" s="2738"/>
      <c r="BT192" s="2738"/>
      <c r="BU192" s="2100"/>
      <c r="BV192" s="2100"/>
      <c r="BW192" s="2100"/>
      <c r="BX192" s="2100"/>
      <c r="BY192" s="2100"/>
      <c r="BZ192" s="2100"/>
      <c r="CA192" s="2100"/>
      <c r="CB192" s="2739" t="s">
        <v>262</v>
      </c>
      <c r="CC192" s="2739"/>
      <c r="CD192" s="1981"/>
      <c r="CK192" s="1886"/>
      <c r="CL192" s="1886"/>
      <c r="CM192" s="1886"/>
      <c r="CN192" s="1886"/>
      <c r="CO192" s="1938"/>
      <c r="CP192" s="1886"/>
      <c r="CQ192" s="1886"/>
      <c r="CR192" s="1886"/>
      <c r="CS192" s="1886"/>
      <c r="CT192" s="1886"/>
      <c r="CU192" s="1886"/>
      <c r="CV192" s="1886"/>
      <c r="CW192" s="1886"/>
      <c r="CX192" s="1886"/>
      <c r="CY192" s="1886"/>
      <c r="CZ192" s="1886"/>
      <c r="DA192" s="1886"/>
      <c r="DB192" s="1886"/>
      <c r="DC192" s="1886"/>
      <c r="DD192" s="1886"/>
      <c r="DE192" s="1886"/>
      <c r="DF192" s="1886"/>
    </row>
    <row r="193" spans="2:110" ht="32.25" customHeight="1">
      <c r="B193" s="1910"/>
      <c r="C193" s="2094"/>
      <c r="D193" s="2183"/>
      <c r="E193" s="2732"/>
      <c r="F193" s="2733"/>
      <c r="G193" s="2733"/>
      <c r="H193" s="2733"/>
      <c r="I193" s="2733"/>
      <c r="J193" s="2733"/>
      <c r="K193" s="2733"/>
      <c r="L193" s="2733"/>
      <c r="M193" s="2733"/>
      <c r="N193" s="2733"/>
      <c r="O193" s="2733"/>
      <c r="P193" s="2733"/>
      <c r="Q193" s="2733"/>
      <c r="R193" s="2733"/>
      <c r="S193" s="2733"/>
      <c r="T193" s="2733"/>
      <c r="U193" s="2733"/>
      <c r="V193" s="2733"/>
      <c r="W193" s="2733"/>
      <c r="X193" s="2733"/>
      <c r="Y193" s="2733"/>
      <c r="Z193" s="2733"/>
      <c r="AA193" s="2733"/>
      <c r="AB193" s="2733"/>
      <c r="AC193" s="2733"/>
      <c r="AD193" s="2733"/>
      <c r="AE193" s="2733"/>
      <c r="AF193" s="2733"/>
      <c r="AG193" s="2733"/>
      <c r="AH193" s="2733"/>
      <c r="AI193" s="2733"/>
      <c r="AJ193" s="2733"/>
      <c r="AK193" s="2733"/>
      <c r="AL193" s="2733"/>
      <c r="AM193" s="2733"/>
      <c r="AN193" s="2733"/>
      <c r="AO193" s="2733"/>
      <c r="AP193" s="2733"/>
      <c r="AQ193" s="2733"/>
      <c r="AR193" s="2733"/>
      <c r="AS193" s="2733"/>
      <c r="AT193" s="2733"/>
      <c r="AU193" s="2733"/>
      <c r="AV193" s="2734"/>
      <c r="AW193" s="2100"/>
      <c r="AX193" s="2100"/>
      <c r="AY193" s="2100"/>
      <c r="AZ193" s="2100"/>
      <c r="BA193" s="2100"/>
      <c r="BB193" s="2100"/>
      <c r="BC193" s="2100"/>
      <c r="BD193" s="2100"/>
      <c r="BE193" s="2100"/>
      <c r="BF193" s="2100"/>
      <c r="BG193" s="2100"/>
      <c r="BH193" s="2100"/>
      <c r="BI193" s="2100"/>
      <c r="BJ193" s="2100"/>
      <c r="BK193" s="2100"/>
      <c r="BL193" s="2100"/>
      <c r="BM193" s="2100"/>
      <c r="BN193" s="2094"/>
      <c r="BO193" s="2738"/>
      <c r="BP193" s="2738"/>
      <c r="BQ193" s="2738"/>
      <c r="BR193" s="2738"/>
      <c r="BS193" s="2738"/>
      <c r="BT193" s="2738"/>
      <c r="BU193" s="2100"/>
      <c r="BV193" s="2100"/>
      <c r="BW193" s="2100"/>
      <c r="BX193" s="2100"/>
      <c r="BY193" s="2100"/>
      <c r="BZ193" s="2100"/>
      <c r="CA193" s="2100"/>
      <c r="CB193" s="2739"/>
      <c r="CC193" s="2739"/>
      <c r="CD193" s="1981"/>
      <c r="CK193" s="1886"/>
      <c r="CL193" s="1886"/>
      <c r="CM193" s="1886"/>
      <c r="CN193" s="1886"/>
      <c r="CO193" s="1938"/>
      <c r="CP193" s="1886"/>
      <c r="CQ193" s="1886"/>
      <c r="CR193" s="1886"/>
      <c r="CS193" s="1886"/>
      <c r="CT193" s="1886"/>
      <c r="CU193" s="1886"/>
      <c r="CV193" s="1886"/>
      <c r="CW193" s="1886"/>
      <c r="CX193" s="1886"/>
      <c r="CY193" s="1886"/>
      <c r="CZ193" s="1886"/>
      <c r="DA193" s="1886"/>
      <c r="DB193" s="1886"/>
      <c r="DC193" s="1886"/>
      <c r="DD193" s="1886"/>
      <c r="DE193" s="1886"/>
      <c r="DF193" s="1886"/>
    </row>
    <row r="194" spans="2:110" ht="32.25" customHeight="1">
      <c r="B194" s="1910"/>
      <c r="C194" s="2094"/>
      <c r="D194" s="2183"/>
      <c r="E194" s="2735"/>
      <c r="F194" s="2736"/>
      <c r="G194" s="2736"/>
      <c r="H194" s="2736"/>
      <c r="I194" s="2736"/>
      <c r="J194" s="2736"/>
      <c r="K194" s="2736"/>
      <c r="L194" s="2736"/>
      <c r="M194" s="2736"/>
      <c r="N194" s="2736"/>
      <c r="O194" s="2736"/>
      <c r="P194" s="2736"/>
      <c r="Q194" s="2736"/>
      <c r="R194" s="2736"/>
      <c r="S194" s="2736"/>
      <c r="T194" s="2736"/>
      <c r="U194" s="2736"/>
      <c r="V194" s="2736"/>
      <c r="W194" s="2736"/>
      <c r="X194" s="2736"/>
      <c r="Y194" s="2736"/>
      <c r="Z194" s="2736"/>
      <c r="AA194" s="2736"/>
      <c r="AB194" s="2736"/>
      <c r="AC194" s="2736"/>
      <c r="AD194" s="2736"/>
      <c r="AE194" s="2736"/>
      <c r="AF194" s="2736"/>
      <c r="AG194" s="2736"/>
      <c r="AH194" s="2736"/>
      <c r="AI194" s="2736"/>
      <c r="AJ194" s="2736"/>
      <c r="AK194" s="2736"/>
      <c r="AL194" s="2736"/>
      <c r="AM194" s="2736"/>
      <c r="AN194" s="2736"/>
      <c r="AO194" s="2736"/>
      <c r="AP194" s="2736"/>
      <c r="AQ194" s="2736"/>
      <c r="AR194" s="2736"/>
      <c r="AS194" s="2736"/>
      <c r="AT194" s="2736"/>
      <c r="AU194" s="2736"/>
      <c r="AV194" s="2737"/>
      <c r="AW194" s="2100"/>
      <c r="AX194" s="2100"/>
      <c r="AY194" s="2100"/>
      <c r="AZ194" s="2100"/>
      <c r="BA194" s="2100"/>
      <c r="BB194" s="2100"/>
      <c r="BC194" s="2100"/>
      <c r="BD194" s="2100"/>
      <c r="BE194" s="2100"/>
      <c r="BF194" s="2100"/>
      <c r="BG194" s="2100"/>
      <c r="BH194" s="2100"/>
      <c r="BI194" s="2100"/>
      <c r="BJ194" s="2100"/>
      <c r="BK194" s="2100"/>
      <c r="BL194" s="2100"/>
      <c r="BM194" s="2100"/>
      <c r="BN194" s="2100"/>
      <c r="BO194" s="2738"/>
      <c r="BP194" s="2738"/>
      <c r="BQ194" s="2738"/>
      <c r="BR194" s="2738"/>
      <c r="BS194" s="2738"/>
      <c r="BT194" s="2738"/>
      <c r="BU194" s="2100"/>
      <c r="BV194" s="2100"/>
      <c r="BW194" s="2100"/>
      <c r="BX194" s="2100"/>
      <c r="BY194" s="2100"/>
      <c r="BZ194" s="2100"/>
      <c r="CA194" s="2100"/>
      <c r="CB194" s="2739"/>
      <c r="CC194" s="2739"/>
      <c r="CD194" s="1981"/>
      <c r="CK194" s="1886"/>
      <c r="CL194" s="1886"/>
      <c r="CM194" s="1886"/>
      <c r="CN194" s="1886"/>
      <c r="CO194" s="1938"/>
      <c r="CP194" s="1886"/>
      <c r="CQ194" s="1886"/>
      <c r="CR194" s="1886"/>
      <c r="CS194" s="1886"/>
      <c r="CT194" s="1886"/>
      <c r="CU194" s="1886"/>
      <c r="CV194" s="1886"/>
      <c r="CW194" s="1886"/>
      <c r="CX194" s="1886"/>
      <c r="CY194" s="1886"/>
      <c r="CZ194" s="1886"/>
      <c r="DA194" s="1886"/>
      <c r="DB194" s="1886"/>
      <c r="DC194" s="1886"/>
      <c r="DD194" s="1886"/>
      <c r="DE194" s="1886"/>
      <c r="DF194" s="1886"/>
    </row>
    <row r="195" spans="2:110" ht="32.25" customHeight="1">
      <c r="B195" s="1910"/>
      <c r="C195" s="2094"/>
      <c r="D195" s="2183"/>
      <c r="E195" s="2178"/>
      <c r="F195" s="2178"/>
      <c r="G195" s="2178"/>
      <c r="H195" s="2178"/>
      <c r="I195" s="2178"/>
      <c r="J195" s="2178"/>
      <c r="K195" s="2178"/>
      <c r="L195" s="2178"/>
      <c r="M195" s="2178"/>
      <c r="N195" s="2178"/>
      <c r="O195" s="2178"/>
      <c r="P195" s="2178"/>
      <c r="Q195" s="2178"/>
      <c r="R195" s="2178"/>
      <c r="S195" s="2178"/>
      <c r="T195" s="2178"/>
      <c r="U195" s="2178"/>
      <c r="V195" s="2178"/>
      <c r="W195" s="2178"/>
      <c r="X195" s="2178"/>
      <c r="Y195" s="2178"/>
      <c r="Z195" s="2178"/>
      <c r="AA195" s="2178"/>
      <c r="AB195" s="2178"/>
      <c r="AC195" s="2178"/>
      <c r="AD195" s="2178"/>
      <c r="AE195" s="2178"/>
      <c r="AF195" s="2178"/>
      <c r="AG195" s="2178"/>
      <c r="AH195" s="2178"/>
      <c r="AI195" s="2178"/>
      <c r="AJ195" s="2178"/>
      <c r="AK195" s="2178"/>
      <c r="AL195" s="2178"/>
      <c r="AM195" s="2178"/>
      <c r="AN195" s="2178"/>
      <c r="AO195" s="2178"/>
      <c r="AP195" s="2178"/>
      <c r="AQ195" s="2178"/>
      <c r="AR195" s="2178"/>
      <c r="AS195" s="2178"/>
      <c r="AT195" s="2178"/>
      <c r="AU195" s="2178"/>
      <c r="AV195" s="2178"/>
      <c r="AW195" s="2178"/>
      <c r="AX195" s="2178"/>
      <c r="AY195" s="2178"/>
      <c r="AZ195" s="2178"/>
      <c r="BA195" s="2178"/>
      <c r="BB195" s="2178"/>
      <c r="BC195" s="2178"/>
      <c r="BD195" s="2178"/>
      <c r="BE195" s="2178"/>
      <c r="BF195" s="2178"/>
      <c r="BG195" s="2178"/>
      <c r="BH195" s="2178"/>
      <c r="BI195" s="2178"/>
      <c r="BJ195" s="2178"/>
      <c r="BK195" s="2178"/>
      <c r="BL195" s="2178"/>
      <c r="BM195" s="2178"/>
      <c r="BN195" s="2178"/>
      <c r="BO195" s="2178"/>
      <c r="BP195" s="2178"/>
      <c r="BQ195" s="2178"/>
      <c r="BR195" s="2178"/>
      <c r="BS195" s="2178"/>
      <c r="BT195" s="2178"/>
      <c r="BU195" s="2178"/>
      <c r="BV195" s="2178"/>
      <c r="BW195" s="2178"/>
      <c r="BX195" s="2178"/>
      <c r="BY195" s="2178"/>
      <c r="BZ195" s="2178"/>
      <c r="CA195" s="2178"/>
      <c r="CB195" s="2178"/>
      <c r="CC195" s="2178"/>
      <c r="CD195" s="1981"/>
      <c r="CK195" s="1886"/>
      <c r="CL195" s="1886"/>
      <c r="CM195" s="1886"/>
      <c r="CN195" s="1886"/>
      <c r="CO195" s="1938"/>
      <c r="CP195" s="1886"/>
      <c r="CQ195" s="1886"/>
      <c r="CR195" s="1886"/>
      <c r="CS195" s="1886"/>
      <c r="CT195" s="1886"/>
      <c r="CU195" s="1886"/>
      <c r="CV195" s="1886"/>
      <c r="CW195" s="1886"/>
      <c r="CX195" s="1886"/>
      <c r="CY195" s="1886"/>
      <c r="CZ195" s="1886"/>
      <c r="DA195" s="1886"/>
      <c r="DB195" s="1886"/>
      <c r="DC195" s="1886"/>
      <c r="DD195" s="1886"/>
      <c r="DE195" s="1886"/>
      <c r="DF195" s="1886"/>
    </row>
    <row r="196" spans="2:110" ht="32.25" customHeight="1">
      <c r="B196" s="2172"/>
      <c r="C196" s="2173"/>
      <c r="D196" s="2188"/>
      <c r="E196" s="2189"/>
      <c r="F196" s="2189"/>
      <c r="G196" s="2189"/>
      <c r="H196" s="2189"/>
      <c r="I196" s="2189"/>
      <c r="J196" s="2189"/>
      <c r="K196" s="2189"/>
      <c r="L196" s="2189"/>
      <c r="M196" s="2189"/>
      <c r="N196" s="2189"/>
      <c r="O196" s="2189"/>
      <c r="P196" s="2189"/>
      <c r="Q196" s="2189"/>
      <c r="R196" s="2189"/>
      <c r="S196" s="2189"/>
      <c r="T196" s="2189"/>
      <c r="U196" s="2189"/>
      <c r="V196" s="2189"/>
      <c r="W196" s="2189"/>
      <c r="X196" s="2189"/>
      <c r="Y196" s="2189"/>
      <c r="Z196" s="2189"/>
      <c r="AA196" s="2189"/>
      <c r="AB196" s="2189"/>
      <c r="AC196" s="2189"/>
      <c r="AD196" s="2189"/>
      <c r="AE196" s="2189"/>
      <c r="AF196" s="2189"/>
      <c r="AG196" s="2189"/>
      <c r="AH196" s="2189"/>
      <c r="AI196" s="2189"/>
      <c r="AJ196" s="2189"/>
      <c r="AK196" s="2189"/>
      <c r="AL196" s="2189"/>
      <c r="AM196" s="2189"/>
      <c r="AN196" s="2189"/>
      <c r="AO196" s="2189"/>
      <c r="AP196" s="2189"/>
      <c r="AQ196" s="2189"/>
      <c r="AR196" s="2189"/>
      <c r="AS196" s="2189"/>
      <c r="AT196" s="2189"/>
      <c r="AU196" s="2189"/>
      <c r="AV196" s="2189"/>
      <c r="AW196" s="2189"/>
      <c r="AX196" s="2189"/>
      <c r="AY196" s="2189"/>
      <c r="AZ196" s="2189"/>
      <c r="BA196" s="2189"/>
      <c r="BB196" s="2189"/>
      <c r="BC196" s="2189"/>
      <c r="BD196" s="2189"/>
      <c r="BE196" s="2189"/>
      <c r="BF196" s="2189"/>
      <c r="BG196" s="2189"/>
      <c r="BH196" s="2189"/>
      <c r="BI196" s="2189"/>
      <c r="BJ196" s="2189"/>
      <c r="BK196" s="2189"/>
      <c r="BL196" s="2189"/>
      <c r="BM196" s="2189"/>
      <c r="BN196" s="2189"/>
      <c r="BO196" s="2189"/>
      <c r="BP196" s="2189"/>
      <c r="BQ196" s="2189"/>
      <c r="BR196" s="2189"/>
      <c r="BS196" s="2189"/>
      <c r="BT196" s="2189"/>
      <c r="BU196" s="2189"/>
      <c r="BV196" s="2189"/>
      <c r="BW196" s="2189"/>
      <c r="BX196" s="2189"/>
      <c r="BY196" s="2189"/>
      <c r="BZ196" s="2189"/>
      <c r="CA196" s="2189"/>
      <c r="CB196" s="2189"/>
      <c r="CC196" s="2189"/>
      <c r="CD196" s="2082"/>
      <c r="CK196" s="1886"/>
      <c r="CL196" s="1886"/>
      <c r="CM196" s="1886"/>
      <c r="CN196" s="1886"/>
      <c r="CO196" s="1938"/>
      <c r="CP196" s="1886"/>
      <c r="CQ196" s="1886"/>
      <c r="CR196" s="1886"/>
      <c r="CS196" s="1886"/>
      <c r="CT196" s="1886"/>
      <c r="CU196" s="1886"/>
      <c r="CV196" s="1886"/>
      <c r="CW196" s="1886"/>
      <c r="CX196" s="1886"/>
      <c r="CY196" s="1886"/>
      <c r="CZ196" s="1886"/>
      <c r="DA196" s="1886"/>
      <c r="DB196" s="1886"/>
      <c r="DC196" s="1886"/>
      <c r="DD196" s="1886"/>
      <c r="DE196" s="1886"/>
      <c r="DF196" s="1886"/>
    </row>
    <row r="197" spans="2:110" ht="32.25" customHeight="1">
      <c r="B197" s="2172"/>
      <c r="C197" s="2173"/>
      <c r="D197" s="2188"/>
      <c r="E197" s="2189"/>
      <c r="F197" s="2189"/>
      <c r="G197" s="2189"/>
      <c r="H197" s="2189"/>
      <c r="I197" s="2189"/>
      <c r="J197" s="2189"/>
      <c r="K197" s="2189"/>
      <c r="L197" s="2189"/>
      <c r="M197" s="2189"/>
      <c r="N197" s="2189"/>
      <c r="O197" s="2189"/>
      <c r="P197" s="2189"/>
      <c r="Q197" s="2189"/>
      <c r="R197" s="2189"/>
      <c r="S197" s="2189"/>
      <c r="T197" s="2189"/>
      <c r="U197" s="2189"/>
      <c r="V197" s="2189"/>
      <c r="W197" s="2189"/>
      <c r="X197" s="2189"/>
      <c r="Y197" s="2189"/>
      <c r="Z197" s="2189"/>
      <c r="AA197" s="2189"/>
      <c r="AB197" s="2189"/>
      <c r="AC197" s="2189"/>
      <c r="AD197" s="2189"/>
      <c r="AE197" s="2189"/>
      <c r="AF197" s="2189"/>
      <c r="AG197" s="2189"/>
      <c r="AH197" s="2189"/>
      <c r="AI197" s="2189"/>
      <c r="AJ197" s="2189"/>
      <c r="AK197" s="2189"/>
      <c r="AL197" s="2189"/>
      <c r="AM197" s="2189"/>
      <c r="AN197" s="2189"/>
      <c r="AO197" s="2189"/>
      <c r="AP197" s="2189"/>
      <c r="AQ197" s="2189"/>
      <c r="AR197" s="2189"/>
      <c r="AS197" s="2189"/>
      <c r="AT197" s="2189"/>
      <c r="AU197" s="2189"/>
      <c r="AV197" s="2189"/>
      <c r="AW197" s="2189"/>
      <c r="AX197" s="2189"/>
      <c r="AY197" s="2189"/>
      <c r="AZ197" s="2189"/>
      <c r="BA197" s="2189"/>
      <c r="BB197" s="2189"/>
      <c r="BC197" s="2189"/>
      <c r="BD197" s="2189"/>
      <c r="BE197" s="2189"/>
      <c r="BF197" s="2189"/>
      <c r="BG197" s="2189"/>
      <c r="BH197" s="2189"/>
      <c r="BI197" s="2189"/>
      <c r="BJ197" s="2189"/>
      <c r="BK197" s="2189"/>
      <c r="BL197" s="2189"/>
      <c r="BM197" s="2189"/>
      <c r="BN197" s="2189"/>
      <c r="BO197" s="2189"/>
      <c r="BP197" s="2189"/>
      <c r="BQ197" s="2189"/>
      <c r="BR197" s="2189"/>
      <c r="BS197" s="2189"/>
      <c r="BT197" s="2189"/>
      <c r="BU197" s="2189"/>
      <c r="BV197" s="2189"/>
      <c r="BW197" s="2189"/>
      <c r="BX197" s="2189"/>
      <c r="BY197" s="2189"/>
      <c r="BZ197" s="2189"/>
      <c r="CA197" s="2189"/>
      <c r="CB197" s="2189"/>
      <c r="CC197" s="2189"/>
      <c r="CD197" s="2082"/>
      <c r="CK197" s="1886"/>
      <c r="CL197" s="1886"/>
      <c r="CM197" s="1886"/>
      <c r="CN197" s="1886"/>
      <c r="CO197" s="1938"/>
      <c r="CP197" s="1886"/>
      <c r="CQ197" s="1886"/>
      <c r="CR197" s="1886"/>
      <c r="CS197" s="1886"/>
      <c r="CT197" s="1886"/>
      <c r="CU197" s="1886"/>
      <c r="CV197" s="1886"/>
      <c r="CW197" s="1886"/>
      <c r="CX197" s="1886"/>
      <c r="CY197" s="1886"/>
      <c r="CZ197" s="1886"/>
      <c r="DA197" s="1886"/>
      <c r="DB197" s="1886"/>
      <c r="DC197" s="1886"/>
      <c r="DD197" s="1886"/>
      <c r="DE197" s="1886"/>
      <c r="DF197" s="1886"/>
    </row>
    <row r="198" spans="2:110" ht="32.25" customHeight="1">
      <c r="B198" s="2172"/>
      <c r="C198" s="2173"/>
      <c r="D198" s="2188"/>
      <c r="E198" s="2189"/>
      <c r="F198" s="2189"/>
      <c r="G198" s="2189"/>
      <c r="H198" s="2189"/>
      <c r="I198" s="2189"/>
      <c r="J198" s="2189"/>
      <c r="K198" s="2189"/>
      <c r="L198" s="2189"/>
      <c r="M198" s="2189"/>
      <c r="N198" s="2189"/>
      <c r="O198" s="2189"/>
      <c r="P198" s="2189"/>
      <c r="Q198" s="2189"/>
      <c r="R198" s="2189"/>
      <c r="S198" s="2189"/>
      <c r="T198" s="2189"/>
      <c r="U198" s="2189"/>
      <c r="V198" s="2189"/>
      <c r="W198" s="2189"/>
      <c r="X198" s="2189"/>
      <c r="Y198" s="2189"/>
      <c r="Z198" s="2189"/>
      <c r="AA198" s="2189"/>
      <c r="AB198" s="2189"/>
      <c r="AC198" s="2189"/>
      <c r="AD198" s="2189"/>
      <c r="AE198" s="2189"/>
      <c r="AF198" s="2189"/>
      <c r="AG198" s="2189"/>
      <c r="AH198" s="2189"/>
      <c r="AI198" s="2189"/>
      <c r="AJ198" s="2189"/>
      <c r="AK198" s="2189"/>
      <c r="AL198" s="2189"/>
      <c r="AM198" s="2189"/>
      <c r="AN198" s="2189"/>
      <c r="AO198" s="2189"/>
      <c r="AP198" s="2189"/>
      <c r="AQ198" s="2189"/>
      <c r="AR198" s="2189"/>
      <c r="AS198" s="2189"/>
      <c r="AT198" s="2189"/>
      <c r="AU198" s="2189"/>
      <c r="AV198" s="2189"/>
      <c r="AW198" s="2189"/>
      <c r="AX198" s="2189"/>
      <c r="AY198" s="2189"/>
      <c r="AZ198" s="2189"/>
      <c r="BA198" s="2189"/>
      <c r="BB198" s="2189"/>
      <c r="BC198" s="2189"/>
      <c r="BD198" s="2189"/>
      <c r="BE198" s="2189"/>
      <c r="BF198" s="2189"/>
      <c r="BG198" s="2189"/>
      <c r="BH198" s="2189"/>
      <c r="BI198" s="2189"/>
      <c r="BJ198" s="2189"/>
      <c r="BK198" s="2189"/>
      <c r="BL198" s="2189"/>
      <c r="BM198" s="2189"/>
      <c r="BN198" s="2189"/>
      <c r="BO198" s="2189"/>
      <c r="BP198" s="2189"/>
      <c r="BQ198" s="2189"/>
      <c r="BR198" s="2189"/>
      <c r="BS198" s="2189"/>
      <c r="BT198" s="2189"/>
      <c r="BU198" s="2189"/>
      <c r="BV198" s="2189"/>
      <c r="BW198" s="2189"/>
      <c r="BX198" s="2189"/>
      <c r="BY198" s="2189"/>
      <c r="BZ198" s="2189"/>
      <c r="CA198" s="2189"/>
      <c r="CB198" s="2189"/>
      <c r="CC198" s="2189"/>
      <c r="CD198" s="2082"/>
      <c r="CK198" s="1886"/>
      <c r="CL198" s="1886"/>
      <c r="CM198" s="1886"/>
      <c r="CN198" s="1886"/>
      <c r="CO198" s="1938"/>
      <c r="CP198" s="1886"/>
      <c r="CQ198" s="1886"/>
      <c r="CR198" s="1886"/>
      <c r="CS198" s="1886"/>
      <c r="CT198" s="1886"/>
      <c r="CU198" s="1886"/>
      <c r="CV198" s="1886"/>
      <c r="CW198" s="1886"/>
      <c r="CX198" s="1886"/>
      <c r="CY198" s="1886"/>
      <c r="CZ198" s="1886"/>
      <c r="DA198" s="1886"/>
      <c r="DB198" s="1886"/>
      <c r="DC198" s="1886"/>
      <c r="DD198" s="1886"/>
      <c r="DE198" s="1886"/>
      <c r="DF198" s="1886"/>
    </row>
    <row r="199" spans="2:110" ht="32.25" customHeight="1">
      <c r="B199" s="2172"/>
      <c r="C199" s="2173"/>
      <c r="D199" s="2188"/>
      <c r="E199" s="2189"/>
      <c r="F199" s="2189"/>
      <c r="G199" s="2189"/>
      <c r="H199" s="2189"/>
      <c r="I199" s="2189"/>
      <c r="J199" s="2189"/>
      <c r="K199" s="2189"/>
      <c r="L199" s="2189"/>
      <c r="M199" s="2189"/>
      <c r="N199" s="2189"/>
      <c r="O199" s="2189"/>
      <c r="P199" s="2189"/>
      <c r="Q199" s="2189"/>
      <c r="R199" s="2189"/>
      <c r="S199" s="2189"/>
      <c r="T199" s="2189"/>
      <c r="U199" s="2189"/>
      <c r="V199" s="2189"/>
      <c r="W199" s="2189"/>
      <c r="X199" s="2189"/>
      <c r="Y199" s="2189"/>
      <c r="Z199" s="2189"/>
      <c r="AA199" s="2189"/>
      <c r="AB199" s="2189"/>
      <c r="AC199" s="2189"/>
      <c r="AD199" s="2189"/>
      <c r="AE199" s="2189"/>
      <c r="AF199" s="2189"/>
      <c r="AG199" s="2189"/>
      <c r="AH199" s="2189"/>
      <c r="AI199" s="2189"/>
      <c r="AJ199" s="2189"/>
      <c r="AK199" s="2189"/>
      <c r="AL199" s="2189"/>
      <c r="AM199" s="2189"/>
      <c r="AN199" s="2189"/>
      <c r="AO199" s="2189"/>
      <c r="AP199" s="2189"/>
      <c r="AQ199" s="2189"/>
      <c r="AR199" s="2189"/>
      <c r="AS199" s="2189"/>
      <c r="AT199" s="2189"/>
      <c r="AU199" s="2189"/>
      <c r="AV199" s="2189"/>
      <c r="AW199" s="2189"/>
      <c r="AX199" s="2189"/>
      <c r="AY199" s="2189"/>
      <c r="AZ199" s="2189"/>
      <c r="BA199" s="2189"/>
      <c r="BB199" s="2189"/>
      <c r="BC199" s="2189"/>
      <c r="BD199" s="2189"/>
      <c r="BE199" s="2189"/>
      <c r="BF199" s="2189"/>
      <c r="BG199" s="2189"/>
      <c r="BH199" s="2189"/>
      <c r="BI199" s="2189"/>
      <c r="BJ199" s="2189"/>
      <c r="BK199" s="2189"/>
      <c r="BL199" s="2189"/>
      <c r="BM199" s="2189"/>
      <c r="BN199" s="2189"/>
      <c r="BO199" s="2189"/>
      <c r="BP199" s="2189"/>
      <c r="BQ199" s="2189"/>
      <c r="BR199" s="2189"/>
      <c r="BS199" s="2189"/>
      <c r="BT199" s="2189"/>
      <c r="BU199" s="2189"/>
      <c r="BV199" s="2189"/>
      <c r="BW199" s="2189"/>
      <c r="BX199" s="2189"/>
      <c r="BY199" s="2189"/>
      <c r="BZ199" s="2189"/>
      <c r="CA199" s="2189"/>
      <c r="CB199" s="2189"/>
      <c r="CC199" s="2189"/>
      <c r="CD199" s="2082"/>
      <c r="CK199" s="1886"/>
      <c r="CL199" s="1886"/>
      <c r="CM199" s="1886"/>
      <c r="CN199" s="1886"/>
      <c r="CO199" s="1938"/>
      <c r="CP199" s="1886"/>
      <c r="CQ199" s="1886"/>
      <c r="CR199" s="1886"/>
      <c r="CS199" s="1886"/>
      <c r="CT199" s="1886"/>
      <c r="CU199" s="1886"/>
      <c r="CV199" s="1886"/>
      <c r="CW199" s="1886"/>
      <c r="CX199" s="1886"/>
      <c r="CY199" s="1886"/>
      <c r="CZ199" s="1886"/>
      <c r="DA199" s="1886"/>
      <c r="DB199" s="1886"/>
      <c r="DC199" s="1886"/>
      <c r="DD199" s="1886"/>
      <c r="DE199" s="1886"/>
      <c r="DF199" s="1886"/>
    </row>
    <row r="200" spans="2:110" ht="32.25" customHeight="1">
      <c r="B200" s="2190"/>
      <c r="C200" s="2191"/>
      <c r="D200" s="2192"/>
      <c r="E200" s="2193"/>
      <c r="F200" s="2193"/>
      <c r="G200" s="2193"/>
      <c r="H200" s="2193"/>
      <c r="I200" s="2193"/>
      <c r="J200" s="2193"/>
      <c r="K200" s="2193"/>
      <c r="L200" s="2193"/>
      <c r="M200" s="2193"/>
      <c r="N200" s="2193"/>
      <c r="O200" s="2193"/>
      <c r="P200" s="2193"/>
      <c r="Q200" s="2193"/>
      <c r="R200" s="2193"/>
      <c r="S200" s="2193"/>
      <c r="T200" s="2193"/>
      <c r="U200" s="2193"/>
      <c r="V200" s="2193"/>
      <c r="W200" s="2193"/>
      <c r="X200" s="2193"/>
      <c r="Y200" s="2193"/>
      <c r="Z200" s="2193"/>
      <c r="AA200" s="2193"/>
      <c r="AB200" s="2193"/>
      <c r="AC200" s="2193"/>
      <c r="AD200" s="2193"/>
      <c r="AE200" s="2193"/>
      <c r="AF200" s="2193"/>
      <c r="AG200" s="2193"/>
      <c r="AH200" s="2193"/>
      <c r="AI200" s="2193"/>
      <c r="AJ200" s="2193"/>
      <c r="AK200" s="2193"/>
      <c r="AL200" s="2193"/>
      <c r="AM200" s="2193"/>
      <c r="AN200" s="2193"/>
      <c r="AO200" s="2193"/>
      <c r="AP200" s="2193"/>
      <c r="AQ200" s="2193"/>
      <c r="AR200" s="2193"/>
      <c r="AS200" s="2193"/>
      <c r="AT200" s="2193"/>
      <c r="AU200" s="2193"/>
      <c r="AV200" s="2193"/>
      <c r="AW200" s="2193"/>
      <c r="AX200" s="2193"/>
      <c r="AY200" s="2193"/>
      <c r="AZ200" s="2193"/>
      <c r="BA200" s="2193"/>
      <c r="BB200" s="2193"/>
      <c r="BC200" s="2193"/>
      <c r="BD200" s="2193"/>
      <c r="BE200" s="2193"/>
      <c r="BF200" s="2193"/>
      <c r="BG200" s="2193"/>
      <c r="BH200" s="2193"/>
      <c r="BI200" s="2193"/>
      <c r="BJ200" s="2193"/>
      <c r="BK200" s="2193"/>
      <c r="BL200" s="2193"/>
      <c r="BM200" s="2193"/>
      <c r="BN200" s="2193"/>
      <c r="BO200" s="2193"/>
      <c r="BP200" s="2193"/>
      <c r="BQ200" s="2193"/>
      <c r="BR200" s="2193"/>
      <c r="BS200" s="2193"/>
      <c r="BT200" s="2193"/>
      <c r="BU200" s="2193"/>
      <c r="BV200" s="2193"/>
      <c r="BW200" s="2193"/>
      <c r="BX200" s="2193"/>
      <c r="BY200" s="2193"/>
      <c r="BZ200" s="2193"/>
      <c r="CA200" s="2193"/>
      <c r="CB200" s="2193"/>
      <c r="CC200" s="2193"/>
      <c r="CD200" s="2198"/>
      <c r="CK200" s="1886"/>
      <c r="CL200" s="1886"/>
      <c r="CM200" s="1886"/>
      <c r="CN200" s="1886"/>
      <c r="CO200" s="1938"/>
      <c r="CP200" s="1886"/>
      <c r="CQ200" s="1886"/>
      <c r="CR200" s="1886"/>
      <c r="CS200" s="1886"/>
      <c r="CT200" s="1886"/>
      <c r="CU200" s="1886"/>
      <c r="CV200" s="1886"/>
      <c r="CW200" s="1886"/>
      <c r="CX200" s="1886"/>
      <c r="CY200" s="1886"/>
      <c r="CZ200" s="1886"/>
      <c r="DA200" s="1886"/>
      <c r="DB200" s="1886"/>
      <c r="DC200" s="1886"/>
      <c r="DD200" s="1886"/>
      <c r="DE200" s="1886"/>
      <c r="DF200" s="1886"/>
    </row>
    <row r="201" spans="2:110" ht="32.25" customHeight="1">
      <c r="B201" s="1910"/>
      <c r="C201" s="2094"/>
      <c r="D201" s="2183"/>
      <c r="E201" s="2178"/>
      <c r="F201" s="2178"/>
      <c r="G201" s="2178"/>
      <c r="H201" s="2178"/>
      <c r="I201" s="2178"/>
      <c r="J201" s="2178"/>
      <c r="K201" s="2178"/>
      <c r="L201" s="2178"/>
      <c r="M201" s="2178"/>
      <c r="N201" s="2178"/>
      <c r="O201" s="2178"/>
      <c r="P201" s="2178"/>
      <c r="Q201" s="2178"/>
      <c r="R201" s="2178"/>
      <c r="S201" s="2178"/>
      <c r="T201" s="2178"/>
      <c r="U201" s="2178"/>
      <c r="V201" s="2178"/>
      <c r="W201" s="2178"/>
      <c r="X201" s="2178"/>
      <c r="Y201" s="2178"/>
      <c r="Z201" s="2178"/>
      <c r="AA201" s="2178"/>
      <c r="AB201" s="2178"/>
      <c r="AC201" s="2178"/>
      <c r="AD201" s="2178"/>
      <c r="AE201" s="2178"/>
      <c r="AF201" s="2178"/>
      <c r="AG201" s="2178"/>
      <c r="AH201" s="2178"/>
      <c r="AI201" s="2178"/>
      <c r="AJ201" s="2178"/>
      <c r="AK201" s="2178"/>
      <c r="AL201" s="2178"/>
      <c r="AM201" s="2178"/>
      <c r="AN201" s="2178"/>
      <c r="AO201" s="2178"/>
      <c r="AP201" s="2178"/>
      <c r="AQ201" s="2178"/>
      <c r="AR201" s="2178"/>
      <c r="AS201" s="2178"/>
      <c r="AT201" s="2178"/>
      <c r="AU201" s="2178"/>
      <c r="AV201" s="2178"/>
      <c r="AW201" s="2178"/>
      <c r="AX201" s="2178"/>
      <c r="AY201" s="2178"/>
      <c r="AZ201" s="2178"/>
      <c r="BA201" s="2178"/>
      <c r="BB201" s="2178"/>
      <c r="BC201" s="2178"/>
      <c r="BD201" s="2178"/>
      <c r="BE201" s="2178"/>
      <c r="BF201" s="2178"/>
      <c r="BG201" s="2178"/>
      <c r="BH201" s="2178"/>
      <c r="BI201" s="2178"/>
      <c r="BJ201" s="2178"/>
      <c r="BK201" s="2178"/>
      <c r="BL201" s="2178"/>
      <c r="BM201" s="2178"/>
      <c r="BN201" s="2178"/>
      <c r="BO201" s="2178"/>
      <c r="BP201" s="2178"/>
      <c r="BQ201" s="2178"/>
      <c r="BR201" s="2178"/>
      <c r="BS201" s="2178"/>
      <c r="BT201" s="2178"/>
      <c r="BU201" s="2178"/>
      <c r="BV201" s="2178"/>
      <c r="BW201" s="2178"/>
      <c r="BX201" s="2178"/>
      <c r="BY201" s="2178"/>
      <c r="BZ201" s="2178"/>
      <c r="CA201" s="2178"/>
      <c r="CB201" s="2178"/>
      <c r="CC201" s="2178"/>
      <c r="CD201" s="1981"/>
      <c r="CK201" s="1886"/>
      <c r="CL201" s="1886"/>
      <c r="CM201" s="1886"/>
      <c r="CN201" s="1886"/>
      <c r="CO201" s="1938"/>
      <c r="CP201" s="1886"/>
      <c r="CQ201" s="1886"/>
      <c r="CR201" s="1886"/>
      <c r="CS201" s="1886"/>
      <c r="CT201" s="1886"/>
      <c r="CU201" s="1886"/>
      <c r="CV201" s="1886"/>
      <c r="CW201" s="1886"/>
      <c r="CX201" s="1886"/>
      <c r="CY201" s="1886"/>
      <c r="CZ201" s="1886"/>
      <c r="DA201" s="1886"/>
      <c r="DB201" s="1886"/>
      <c r="DC201" s="1886"/>
      <c r="DD201" s="1886"/>
      <c r="DE201" s="1886"/>
      <c r="DF201" s="1886"/>
    </row>
    <row r="202" spans="2:110" ht="32.25" customHeight="1">
      <c r="B202" s="1910"/>
      <c r="C202" s="2400" t="s">
        <v>264</v>
      </c>
      <c r="D202" s="2451" t="s">
        <v>2168</v>
      </c>
      <c r="E202" s="2138"/>
      <c r="F202" s="2138"/>
      <c r="G202" s="2138"/>
      <c r="H202" s="2138"/>
      <c r="I202" s="2138"/>
      <c r="J202" s="2138"/>
      <c r="K202" s="2138"/>
      <c r="L202" s="2138"/>
      <c r="M202" s="2138"/>
      <c r="N202" s="2138"/>
      <c r="O202" s="2138"/>
      <c r="P202" s="2138"/>
      <c r="Q202" s="2138"/>
      <c r="R202" s="2138"/>
      <c r="S202" s="2138"/>
      <c r="T202" s="2138"/>
      <c r="U202" s="2138"/>
      <c r="V202" s="2138"/>
      <c r="W202" s="2138"/>
      <c r="X202" s="2138"/>
      <c r="Y202" s="2138"/>
      <c r="Z202" s="2138"/>
      <c r="AA202" s="2138"/>
      <c r="AB202" s="2138"/>
      <c r="AC202" s="2138"/>
      <c r="AD202" s="2138"/>
      <c r="AE202" s="2138"/>
      <c r="AF202" s="2138"/>
      <c r="AG202" s="2138"/>
      <c r="AH202" s="2138"/>
      <c r="AI202" s="2138"/>
      <c r="AJ202" s="2138"/>
      <c r="AK202" s="2138"/>
      <c r="AL202" s="2128"/>
      <c r="AM202" s="2128"/>
      <c r="AN202" s="2128"/>
      <c r="AO202" s="2128"/>
      <c r="AP202" s="2128"/>
      <c r="AQ202" s="2128"/>
      <c r="AR202" s="2128"/>
      <c r="AS202" s="2128"/>
      <c r="AT202" s="2128"/>
      <c r="AU202" s="2128"/>
      <c r="AV202" s="2128"/>
      <c r="AW202" s="2128"/>
      <c r="AX202" s="2128"/>
      <c r="AY202" s="2128"/>
      <c r="AZ202" s="2128"/>
      <c r="BA202" s="2128"/>
      <c r="BB202" s="2128"/>
      <c r="BC202" s="2128"/>
      <c r="BD202" s="2128"/>
      <c r="BE202" s="2128"/>
      <c r="BF202" s="2128"/>
      <c r="BG202" s="2128"/>
      <c r="BH202" s="2128"/>
      <c r="BI202" s="2128"/>
      <c r="BJ202" s="2128"/>
      <c r="BK202" s="2128"/>
      <c r="BL202" s="2128"/>
      <c r="BM202" s="2128"/>
      <c r="BN202" s="2128"/>
      <c r="BO202" s="2128"/>
      <c r="BP202" s="2128"/>
      <c r="BQ202" s="2128"/>
      <c r="BR202" s="2128"/>
      <c r="BS202" s="2128"/>
      <c r="BT202" s="2128"/>
      <c r="BU202" s="2094"/>
      <c r="BV202" s="2094"/>
      <c r="BW202" s="2094"/>
      <c r="BX202" s="2094"/>
      <c r="BY202" s="2094"/>
      <c r="BZ202" s="2094"/>
      <c r="CA202" s="2094"/>
      <c r="CB202" s="2094"/>
      <c r="CC202" s="2094"/>
      <c r="CD202" s="1981"/>
      <c r="CK202" s="1886"/>
      <c r="CL202" s="1886"/>
      <c r="CM202" s="1886"/>
      <c r="CN202" s="1886"/>
      <c r="CO202" s="1886"/>
      <c r="CP202" s="1886"/>
      <c r="CQ202" s="1886"/>
      <c r="CR202" s="1886"/>
      <c r="CS202" s="1886"/>
      <c r="CT202" s="1886"/>
      <c r="CU202" s="1886"/>
      <c r="CV202" s="1886"/>
      <c r="CW202" s="1886"/>
      <c r="CX202" s="1886"/>
      <c r="CY202" s="1886"/>
      <c r="CZ202" s="1886"/>
      <c r="DA202" s="1886"/>
      <c r="DB202" s="1886"/>
      <c r="DC202" s="1886"/>
      <c r="DD202" s="1886"/>
      <c r="DE202" s="1886"/>
      <c r="DF202" s="1886"/>
    </row>
    <row r="203" spans="2:110" ht="32.25" customHeight="1">
      <c r="B203" s="1910"/>
      <c r="C203" s="2108"/>
      <c r="D203" s="2452" t="s">
        <v>2169</v>
      </c>
      <c r="E203" s="2138"/>
      <c r="F203" s="2094"/>
      <c r="G203" s="2107"/>
      <c r="H203" s="2107"/>
      <c r="I203" s="2107"/>
      <c r="J203" s="2107"/>
      <c r="K203" s="2107"/>
      <c r="L203" s="2107"/>
      <c r="M203" s="2107"/>
      <c r="N203" s="2107"/>
      <c r="O203" s="2107"/>
      <c r="P203" s="2107"/>
      <c r="Q203" s="2107"/>
      <c r="R203" s="2107"/>
      <c r="S203" s="2107"/>
      <c r="T203" s="2107"/>
      <c r="U203" s="2107"/>
      <c r="V203" s="2107"/>
      <c r="W203" s="2107"/>
      <c r="X203" s="2107"/>
      <c r="Y203" s="2107"/>
      <c r="Z203" s="2107"/>
      <c r="AA203" s="2107"/>
      <c r="AB203" s="2107"/>
      <c r="AC203" s="2107"/>
      <c r="AD203" s="2107"/>
      <c r="AE203" s="2107"/>
      <c r="AF203" s="2107"/>
      <c r="AG203" s="2107"/>
      <c r="AH203" s="2107"/>
      <c r="AI203" s="2107"/>
      <c r="AJ203" s="2107"/>
      <c r="AK203" s="2107"/>
      <c r="AL203" s="2128"/>
      <c r="AM203" s="2128"/>
      <c r="AN203" s="2128"/>
      <c r="AO203" s="2128"/>
      <c r="AP203" s="2128"/>
      <c r="AQ203" s="2128"/>
      <c r="AR203" s="2128"/>
      <c r="AS203" s="2128"/>
      <c r="AT203" s="2128"/>
      <c r="AU203" s="2128"/>
      <c r="AV203" s="2128"/>
      <c r="AW203" s="2128"/>
      <c r="AX203" s="2128"/>
      <c r="AY203" s="2128"/>
      <c r="AZ203" s="2128"/>
      <c r="BA203" s="2128"/>
      <c r="BB203" s="2128"/>
      <c r="BC203" s="2128"/>
      <c r="BD203" s="2128"/>
      <c r="BE203" s="2128"/>
      <c r="BF203" s="2128"/>
      <c r="BG203" s="2128"/>
      <c r="BH203" s="2128"/>
      <c r="BI203" s="2128"/>
      <c r="BJ203" s="2128"/>
      <c r="BK203" s="2128"/>
      <c r="BL203" s="2128"/>
      <c r="BM203" s="2128"/>
      <c r="BN203" s="2128"/>
      <c r="BO203" s="2128"/>
      <c r="BP203" s="2128"/>
      <c r="BQ203" s="2128"/>
      <c r="BR203" s="2128"/>
      <c r="BS203" s="2128"/>
      <c r="BT203" s="2128"/>
      <c r="BU203" s="2094"/>
      <c r="BV203" s="2094"/>
      <c r="BW203" s="2094"/>
      <c r="BX203" s="2094"/>
      <c r="BY203" s="2094"/>
      <c r="BZ203" s="2094"/>
      <c r="CA203" s="2094"/>
      <c r="CB203" s="2094"/>
      <c r="CC203" s="2094"/>
      <c r="CD203" s="1981"/>
      <c r="CK203" s="1886"/>
      <c r="CL203" s="1886"/>
      <c r="CM203" s="1931"/>
      <c r="CN203" s="1886"/>
      <c r="CO203" s="1931"/>
      <c r="CP203" s="1886"/>
      <c r="CQ203" s="1886"/>
      <c r="CR203" s="1886"/>
      <c r="CS203" s="1886"/>
      <c r="CT203" s="1886"/>
      <c r="CU203" s="1886"/>
      <c r="CV203" s="1886"/>
      <c r="CW203" s="1886"/>
      <c r="CX203" s="1886"/>
      <c r="CY203" s="1886"/>
      <c r="CZ203" s="1886"/>
      <c r="DA203" s="1886"/>
      <c r="DB203" s="1886"/>
      <c r="DC203" s="1886"/>
      <c r="DD203" s="1886"/>
      <c r="DE203" s="1886"/>
      <c r="DF203" s="1886"/>
    </row>
    <row r="204" spans="2:110" ht="32.25" customHeight="1">
      <c r="B204" s="1910"/>
      <c r="C204" s="2108"/>
      <c r="D204" s="2105"/>
      <c r="E204" s="2138"/>
      <c r="F204" s="2138"/>
      <c r="G204" s="2138"/>
      <c r="H204" s="2138"/>
      <c r="I204" s="2138"/>
      <c r="J204" s="2138"/>
      <c r="K204" s="2138"/>
      <c r="L204" s="2138"/>
      <c r="M204" s="2138"/>
      <c r="N204" s="2138"/>
      <c r="O204" s="2138"/>
      <c r="P204" s="2138"/>
      <c r="Q204" s="2138"/>
      <c r="R204" s="2138"/>
      <c r="S204" s="2138"/>
      <c r="T204" s="2138"/>
      <c r="U204" s="2138"/>
      <c r="V204" s="2138"/>
      <c r="W204" s="2138"/>
      <c r="X204" s="2138"/>
      <c r="Y204" s="2138"/>
      <c r="Z204" s="2138"/>
      <c r="AA204" s="2138"/>
      <c r="AB204" s="2138"/>
      <c r="AC204" s="2138"/>
      <c r="AD204" s="2138"/>
      <c r="AE204" s="2138"/>
      <c r="AF204" s="2138"/>
      <c r="AG204" s="2138"/>
      <c r="AH204" s="2138"/>
      <c r="AI204" s="2138"/>
      <c r="AJ204" s="2138"/>
      <c r="AK204" s="2138"/>
      <c r="AL204" s="2128"/>
      <c r="AM204" s="2128"/>
      <c r="AN204" s="2128"/>
      <c r="AO204" s="2128"/>
      <c r="AP204" s="2128"/>
      <c r="AQ204" s="2128"/>
      <c r="AR204" s="2128"/>
      <c r="AS204" s="2128"/>
      <c r="AT204" s="2128"/>
      <c r="AU204" s="2128"/>
      <c r="AV204" s="2128"/>
      <c r="AW204" s="2128"/>
      <c r="AX204" s="2128"/>
      <c r="AY204" s="2128"/>
      <c r="AZ204" s="2128"/>
      <c r="BA204" s="2128"/>
      <c r="BB204" s="2128"/>
      <c r="BC204" s="2128"/>
      <c r="BD204" s="2128"/>
      <c r="BE204" s="2128"/>
      <c r="BF204" s="2128"/>
      <c r="BG204" s="2128"/>
      <c r="BH204" s="2128"/>
      <c r="BI204" s="2128"/>
      <c r="BJ204" s="2128"/>
      <c r="BK204" s="2128"/>
      <c r="BL204" s="2128"/>
      <c r="BM204" s="2128"/>
      <c r="BN204" s="2128"/>
      <c r="BO204" s="2128"/>
      <c r="BP204" s="2128"/>
      <c r="BQ204" s="2128"/>
      <c r="BR204" s="2128"/>
      <c r="BS204" s="2128"/>
      <c r="BT204" s="2128"/>
      <c r="BU204" s="2094"/>
      <c r="BV204" s="2094"/>
      <c r="BW204" s="2094"/>
      <c r="BX204" s="2094"/>
      <c r="BY204" s="2094"/>
      <c r="BZ204" s="2094"/>
      <c r="CA204" s="2094"/>
      <c r="CB204" s="2094"/>
      <c r="CC204" s="2094"/>
      <c r="CD204" s="1981"/>
      <c r="CK204" s="1886"/>
      <c r="CL204" s="1886"/>
      <c r="CM204" s="1931"/>
      <c r="CN204" s="1886"/>
      <c r="CO204" s="1931"/>
      <c r="CP204" s="1886"/>
      <c r="CQ204" s="1886"/>
      <c r="CR204" s="1886"/>
      <c r="CS204" s="1886"/>
      <c r="CT204" s="1886"/>
      <c r="CU204" s="1886"/>
      <c r="CV204" s="1886"/>
      <c r="CW204" s="1886"/>
      <c r="CX204" s="1886"/>
      <c r="CY204" s="1886"/>
      <c r="CZ204" s="1886"/>
      <c r="DA204" s="1886"/>
      <c r="DB204" s="1886"/>
      <c r="DC204" s="1886"/>
      <c r="DD204" s="1886"/>
      <c r="DE204" s="1886"/>
      <c r="DF204" s="1886"/>
    </row>
    <row r="205" spans="2:110" ht="32.25" customHeight="1">
      <c r="B205" s="1910"/>
      <c r="C205" s="2094"/>
      <c r="D205" s="2128"/>
      <c r="E205" s="2402" t="s">
        <v>265</v>
      </c>
      <c r="F205" s="2194"/>
      <c r="G205" s="2194"/>
      <c r="H205" s="2194"/>
      <c r="I205" s="2194"/>
      <c r="J205" s="2194"/>
      <c r="K205" s="2094"/>
      <c r="L205" s="2094"/>
      <c r="M205" s="2094"/>
      <c r="N205" s="2094"/>
      <c r="O205" s="2094"/>
      <c r="P205" s="2094"/>
      <c r="Q205" s="2094"/>
      <c r="R205" s="2094"/>
      <c r="S205" s="2094"/>
      <c r="T205" s="2094"/>
      <c r="U205" s="2094"/>
      <c r="V205" s="2094"/>
      <c r="W205" s="2094"/>
      <c r="X205" s="2094"/>
      <c r="Y205" s="2128"/>
      <c r="Z205" s="2128"/>
      <c r="AA205" s="2128"/>
      <c r="AB205" s="2128"/>
      <c r="AC205" s="2128"/>
      <c r="AD205" s="2128"/>
      <c r="AE205" s="2128"/>
      <c r="AF205" s="2128"/>
      <c r="AG205" s="2128"/>
      <c r="AH205" s="2128"/>
      <c r="AI205" s="2128"/>
      <c r="AJ205" s="2128"/>
      <c r="AK205" s="2128"/>
      <c r="AL205" s="2128"/>
      <c r="AM205" s="2128"/>
      <c r="AN205" s="2128"/>
      <c r="AO205" s="2128"/>
      <c r="AP205" s="2128"/>
      <c r="AQ205" s="2128"/>
      <c r="AR205" s="2128"/>
      <c r="AS205" s="2128"/>
      <c r="AT205" s="2128"/>
      <c r="AU205" s="2128"/>
      <c r="AV205" s="2128"/>
      <c r="AW205" s="2128"/>
      <c r="AX205" s="2128"/>
      <c r="AY205" s="2128"/>
      <c r="AZ205" s="2128"/>
      <c r="BA205" s="2128"/>
      <c r="BB205" s="2128"/>
      <c r="BC205" s="2128"/>
      <c r="BD205" s="2128"/>
      <c r="BE205" s="2128"/>
      <c r="BF205" s="2128"/>
      <c r="BG205" s="2128"/>
      <c r="BH205" s="2128"/>
      <c r="BI205" s="2128"/>
      <c r="BJ205" s="2128"/>
      <c r="BK205" s="2128"/>
      <c r="BL205" s="2128"/>
      <c r="BM205" s="2128"/>
      <c r="BN205" s="2128"/>
      <c r="BO205" s="2128"/>
      <c r="BP205" s="2128"/>
      <c r="BQ205" s="2128"/>
      <c r="BR205" s="2128"/>
      <c r="BS205" s="2128"/>
      <c r="BT205" s="2128"/>
      <c r="BU205" s="2094"/>
      <c r="BV205" s="2094"/>
      <c r="BW205" s="2094"/>
      <c r="BX205" s="2094"/>
      <c r="BY205" s="2094"/>
      <c r="BZ205" s="2094"/>
      <c r="CA205" s="2094"/>
      <c r="CB205" s="2094"/>
      <c r="CC205" s="2094"/>
      <c r="CD205" s="1981"/>
      <c r="CK205" s="1886"/>
      <c r="CL205" s="1886"/>
      <c r="CM205" s="1886"/>
      <c r="CN205" s="1886"/>
      <c r="CO205" s="1886"/>
      <c r="CP205" s="1886"/>
      <c r="CQ205" s="1886"/>
      <c r="CR205" s="1886"/>
      <c r="CS205" s="1886"/>
      <c r="CT205" s="1886"/>
      <c r="CU205" s="1886"/>
      <c r="CV205" s="1886"/>
      <c r="CW205" s="1886"/>
      <c r="CX205" s="1886"/>
      <c r="CY205" s="1886"/>
      <c r="CZ205" s="1886"/>
      <c r="DA205" s="1886"/>
      <c r="DB205" s="1886"/>
      <c r="DC205" s="1886"/>
      <c r="DD205" s="1886"/>
      <c r="DE205" s="1886"/>
      <c r="DF205" s="1886"/>
    </row>
    <row r="206" spans="2:110" ht="32.25" customHeight="1">
      <c r="B206" s="1910"/>
      <c r="C206" s="2094"/>
      <c r="D206" s="2745" t="s">
        <v>116</v>
      </c>
      <c r="E206" s="2747"/>
      <c r="F206" s="2723"/>
      <c r="G206" s="2724"/>
      <c r="H206" s="2725"/>
      <c r="I206" s="2104"/>
      <c r="J206" s="2748" t="s">
        <v>187</v>
      </c>
      <c r="K206" s="2748"/>
      <c r="L206" s="2748"/>
      <c r="M206" s="2748"/>
      <c r="N206" s="2748"/>
      <c r="O206" s="2104"/>
      <c r="P206" s="2104"/>
      <c r="Q206" s="2745" t="s">
        <v>118</v>
      </c>
      <c r="R206" s="2747"/>
      <c r="S206" s="2723"/>
      <c r="T206" s="2724"/>
      <c r="U206" s="2725"/>
      <c r="V206" s="2104"/>
      <c r="W206" s="2748" t="s">
        <v>188</v>
      </c>
      <c r="X206" s="2748"/>
      <c r="Y206" s="2748"/>
      <c r="Z206" s="2748"/>
      <c r="AA206" s="2748"/>
      <c r="AB206" s="2748"/>
      <c r="AC206" s="2128"/>
      <c r="AD206" s="2128"/>
      <c r="AE206" s="2128"/>
      <c r="AF206" s="2128"/>
      <c r="AG206" s="2128"/>
      <c r="AH206" s="2128"/>
      <c r="AI206" s="2128"/>
      <c r="AJ206" s="2128"/>
      <c r="AK206" s="2128"/>
      <c r="AL206" s="2128"/>
      <c r="AM206" s="2128"/>
      <c r="AN206" s="2128"/>
      <c r="AO206" s="2128"/>
      <c r="AP206" s="2128"/>
      <c r="AQ206" s="2128"/>
      <c r="AR206" s="2128"/>
      <c r="AS206" s="2128"/>
      <c r="AT206" s="2128"/>
      <c r="AU206" s="2128"/>
      <c r="AV206" s="2128"/>
      <c r="AW206" s="2128"/>
      <c r="AX206" s="2128"/>
      <c r="AY206" s="2128"/>
      <c r="AZ206" s="2128"/>
      <c r="BA206" s="2128"/>
      <c r="BB206" s="2128"/>
      <c r="BC206" s="2128"/>
      <c r="BD206" s="2128"/>
      <c r="BE206" s="2128"/>
      <c r="BF206" s="2128"/>
      <c r="BG206" s="2128"/>
      <c r="BH206" s="2128"/>
      <c r="BI206" s="2128"/>
      <c r="BJ206" s="2128"/>
      <c r="BK206" s="2128"/>
      <c r="BL206" s="2128"/>
      <c r="BM206" s="2128"/>
      <c r="BN206" s="2128"/>
      <c r="BO206" s="2128"/>
      <c r="BP206" s="2128"/>
      <c r="BQ206" s="2128"/>
      <c r="BR206" s="2128"/>
      <c r="BS206" s="2128"/>
      <c r="BT206" s="2128"/>
      <c r="BU206" s="2094"/>
      <c r="BV206" s="2094"/>
      <c r="BW206" s="2094"/>
      <c r="BX206" s="2094"/>
      <c r="BY206" s="2094"/>
      <c r="BZ206" s="2094"/>
      <c r="CA206" s="2094"/>
      <c r="CB206" s="2094"/>
      <c r="CC206" s="2094"/>
      <c r="CD206" s="1981"/>
      <c r="CK206" s="1886"/>
      <c r="CL206" s="1886"/>
      <c r="CM206" s="1931"/>
      <c r="CN206" s="1886"/>
      <c r="CO206" s="1931"/>
      <c r="CP206" s="1886"/>
      <c r="CQ206" s="1886"/>
      <c r="CR206" s="1886"/>
      <c r="CS206" s="1886"/>
      <c r="CT206" s="1886"/>
      <c r="CU206" s="1886"/>
      <c r="CV206" s="1886"/>
      <c r="CW206" s="1886"/>
      <c r="CX206" s="1886"/>
      <c r="CY206" s="1886"/>
      <c r="CZ206" s="1886"/>
      <c r="DA206" s="1886"/>
      <c r="DB206" s="1886"/>
      <c r="DC206" s="1886"/>
      <c r="DD206" s="1886"/>
      <c r="DE206" s="1886"/>
      <c r="DF206" s="1886"/>
    </row>
    <row r="207" spans="2:110" ht="32.25" customHeight="1">
      <c r="B207" s="1910"/>
      <c r="C207" s="2094"/>
      <c r="D207" s="2745"/>
      <c r="E207" s="2747"/>
      <c r="F207" s="2726"/>
      <c r="G207" s="2727"/>
      <c r="H207" s="2728"/>
      <c r="I207" s="2104"/>
      <c r="J207" s="2748"/>
      <c r="K207" s="2748"/>
      <c r="L207" s="2748"/>
      <c r="M207" s="2748"/>
      <c r="N207" s="2748"/>
      <c r="O207" s="2104"/>
      <c r="P207" s="2104"/>
      <c r="Q207" s="2745"/>
      <c r="R207" s="2747"/>
      <c r="S207" s="2726"/>
      <c r="T207" s="2727"/>
      <c r="U207" s="2728"/>
      <c r="V207" s="2104"/>
      <c r="W207" s="2748"/>
      <c r="X207" s="2748"/>
      <c r="Y207" s="2748"/>
      <c r="Z207" s="2748"/>
      <c r="AA207" s="2748"/>
      <c r="AB207" s="2748"/>
      <c r="AC207" s="2128"/>
      <c r="AD207" s="2128"/>
      <c r="AE207" s="2128"/>
      <c r="AF207" s="2128"/>
      <c r="AG207" s="2128"/>
      <c r="AH207" s="2128"/>
      <c r="AI207" s="2128"/>
      <c r="AJ207" s="2128"/>
      <c r="AK207" s="2128"/>
      <c r="AL207" s="2128"/>
      <c r="AM207" s="2128"/>
      <c r="AN207" s="2128"/>
      <c r="AO207" s="2128"/>
      <c r="AP207" s="2128"/>
      <c r="AQ207" s="2128"/>
      <c r="AR207" s="2128"/>
      <c r="AS207" s="2128"/>
      <c r="AT207" s="2128"/>
      <c r="AU207" s="2128"/>
      <c r="AV207" s="2128"/>
      <c r="AW207" s="2128"/>
      <c r="AX207" s="2128"/>
      <c r="AY207" s="2128"/>
      <c r="AZ207" s="2128"/>
      <c r="BA207" s="2128"/>
      <c r="BB207" s="2128"/>
      <c r="BC207" s="2128"/>
      <c r="BD207" s="2128"/>
      <c r="BE207" s="2128"/>
      <c r="BF207" s="2128"/>
      <c r="BG207" s="2128"/>
      <c r="BH207" s="2128"/>
      <c r="BI207" s="2128"/>
      <c r="BJ207" s="2128"/>
      <c r="BK207" s="2128"/>
      <c r="BL207" s="2128"/>
      <c r="BM207" s="2128"/>
      <c r="BN207" s="2128"/>
      <c r="BO207" s="2128"/>
      <c r="BP207" s="2128"/>
      <c r="BQ207" s="2128"/>
      <c r="BR207" s="2128"/>
      <c r="BS207" s="2128"/>
      <c r="BT207" s="2128"/>
      <c r="BU207" s="2094"/>
      <c r="BV207" s="2094"/>
      <c r="BW207" s="2094"/>
      <c r="BX207" s="2094"/>
      <c r="BY207" s="2094"/>
      <c r="BZ207" s="2094"/>
      <c r="CA207" s="2094"/>
      <c r="CB207" s="2094"/>
      <c r="CC207" s="2094"/>
      <c r="CD207" s="1981"/>
      <c r="CK207" s="1886"/>
      <c r="CL207" s="1886"/>
      <c r="CM207" s="1886"/>
      <c r="CN207" s="1886"/>
      <c r="CO207" s="1938"/>
      <c r="CP207" s="1886"/>
      <c r="CQ207" s="1886"/>
      <c r="CR207" s="1886"/>
      <c r="CS207" s="1886"/>
      <c r="CT207" s="1886"/>
      <c r="CU207" s="1886"/>
      <c r="CV207" s="1886"/>
      <c r="CW207" s="1886"/>
      <c r="CX207" s="1886"/>
      <c r="CY207" s="1886"/>
      <c r="CZ207" s="1886"/>
      <c r="DA207" s="1886"/>
      <c r="DB207" s="1886"/>
      <c r="DC207" s="1886"/>
      <c r="DD207" s="1886"/>
      <c r="DE207" s="1886"/>
      <c r="DF207" s="1886"/>
    </row>
    <row r="208" spans="2:110" ht="32.25" customHeight="1">
      <c r="B208" s="1910"/>
      <c r="C208" s="2094"/>
      <c r="D208" s="2110"/>
      <c r="E208" s="2110"/>
      <c r="F208" s="2195"/>
      <c r="G208" s="2195"/>
      <c r="H208" s="2195"/>
      <c r="I208" s="2104"/>
      <c r="J208" s="2098"/>
      <c r="K208" s="2098"/>
      <c r="L208" s="2098"/>
      <c r="M208" s="2098"/>
      <c r="N208" s="2098"/>
      <c r="O208" s="2104"/>
      <c r="P208" s="2104"/>
      <c r="Q208" s="2110"/>
      <c r="R208" s="2110"/>
      <c r="S208" s="2195"/>
      <c r="T208" s="2195"/>
      <c r="U208" s="2195"/>
      <c r="V208" s="2104"/>
      <c r="W208" s="2098"/>
      <c r="X208" s="2098"/>
      <c r="Y208" s="2098"/>
      <c r="Z208" s="2098"/>
      <c r="AA208" s="2098"/>
      <c r="AB208" s="2098"/>
      <c r="AC208" s="2128"/>
      <c r="AD208" s="2128"/>
      <c r="AE208" s="2128"/>
      <c r="AF208" s="2128"/>
      <c r="AG208" s="2128"/>
      <c r="AH208" s="2128"/>
      <c r="AI208" s="2128"/>
      <c r="AJ208" s="2128"/>
      <c r="AK208" s="2128"/>
      <c r="AL208" s="2128"/>
      <c r="AM208" s="2128"/>
      <c r="AN208" s="2128"/>
      <c r="AO208" s="2128"/>
      <c r="AP208" s="2128"/>
      <c r="AQ208" s="2128"/>
      <c r="AR208" s="2128"/>
      <c r="AS208" s="2128"/>
      <c r="AT208" s="2128"/>
      <c r="AU208" s="2128"/>
      <c r="AV208" s="2128"/>
      <c r="AW208" s="2128"/>
      <c r="AX208" s="2128"/>
      <c r="AY208" s="2128"/>
      <c r="AZ208" s="2128"/>
      <c r="BA208" s="2128"/>
      <c r="BB208" s="2128"/>
      <c r="BC208" s="2128"/>
      <c r="BD208" s="2128"/>
      <c r="BE208" s="2128"/>
      <c r="BF208" s="2128"/>
      <c r="BG208" s="2128"/>
      <c r="BH208" s="2128"/>
      <c r="BI208" s="2128"/>
      <c r="BJ208" s="2128"/>
      <c r="BK208" s="2128"/>
      <c r="BL208" s="2128"/>
      <c r="BM208" s="2128"/>
      <c r="BN208" s="2128"/>
      <c r="BO208" s="2128"/>
      <c r="BP208" s="2128"/>
      <c r="BQ208" s="2128"/>
      <c r="BR208" s="2128"/>
      <c r="BS208" s="2128"/>
      <c r="BT208" s="2128"/>
      <c r="BU208" s="2094"/>
      <c r="BV208" s="2094"/>
      <c r="BW208" s="2094"/>
      <c r="BX208" s="2094"/>
      <c r="BY208" s="2094"/>
      <c r="BZ208" s="2094"/>
      <c r="CA208" s="2094"/>
      <c r="CB208" s="2094"/>
      <c r="CC208" s="2094"/>
      <c r="CD208" s="1981"/>
      <c r="CK208" s="1886"/>
      <c r="CL208" s="1886"/>
      <c r="CM208" s="1886"/>
      <c r="CN208" s="1886"/>
      <c r="CO208" s="1938"/>
      <c r="CP208" s="1886"/>
      <c r="CQ208" s="1886"/>
      <c r="CR208" s="1886"/>
      <c r="CS208" s="1886"/>
      <c r="CT208" s="1886"/>
      <c r="CU208" s="1886"/>
      <c r="CV208" s="1886"/>
      <c r="CW208" s="1886"/>
      <c r="CX208" s="1886"/>
      <c r="CY208" s="1886"/>
      <c r="CZ208" s="1886"/>
      <c r="DA208" s="1886"/>
      <c r="DB208" s="1886"/>
      <c r="DC208" s="1886"/>
      <c r="DD208" s="1886"/>
      <c r="DE208" s="1886"/>
      <c r="DF208" s="1886"/>
    </row>
    <row r="209" spans="2:82" s="1887" customFormat="1" ht="32.25" customHeight="1">
      <c r="B209" s="2050"/>
      <c r="C209" s="2051"/>
      <c r="D209" s="2051"/>
      <c r="E209" s="2052"/>
      <c r="F209" s="2051"/>
      <c r="G209" s="2052"/>
      <c r="H209" s="2052"/>
      <c r="I209" s="2052"/>
      <c r="J209" s="2052"/>
      <c r="K209" s="2052"/>
      <c r="L209" s="2052"/>
      <c r="M209" s="2052"/>
      <c r="N209" s="2052"/>
      <c r="O209" s="2052"/>
      <c r="P209" s="2052"/>
      <c r="Q209" s="2052"/>
      <c r="R209" s="2052"/>
      <c r="S209" s="2052"/>
      <c r="T209" s="2052"/>
      <c r="U209" s="2052"/>
      <c r="V209" s="2052"/>
      <c r="W209" s="2052"/>
      <c r="X209" s="2052"/>
      <c r="Y209" s="2052"/>
      <c r="Z209" s="2052"/>
      <c r="AA209" s="2052"/>
      <c r="AB209" s="2052"/>
      <c r="AC209" s="2052"/>
      <c r="AD209" s="2052"/>
      <c r="AE209" s="2052"/>
      <c r="AF209" s="2052"/>
      <c r="AG209" s="2052"/>
      <c r="AH209" s="2052"/>
      <c r="AI209" s="2052"/>
      <c r="AJ209" s="2052"/>
      <c r="AK209" s="2052"/>
      <c r="AL209" s="2052"/>
      <c r="AM209" s="2052"/>
      <c r="AN209" s="2052"/>
      <c r="AO209" s="2052"/>
      <c r="AP209" s="2052"/>
      <c r="AQ209" s="2052"/>
      <c r="AR209" s="2052"/>
      <c r="AS209" s="2052"/>
      <c r="AT209" s="2052"/>
      <c r="AU209" s="2052"/>
      <c r="AV209" s="2052"/>
      <c r="AW209" s="2052"/>
      <c r="AX209" s="2052"/>
      <c r="AY209" s="2052"/>
      <c r="AZ209" s="2052"/>
      <c r="BA209" s="2052"/>
      <c r="BB209" s="2052"/>
      <c r="BC209" s="2052"/>
      <c r="BD209" s="2052"/>
      <c r="BE209" s="2052"/>
      <c r="BF209" s="2052"/>
      <c r="BG209" s="2052"/>
      <c r="BH209" s="2052"/>
      <c r="BI209" s="2052"/>
      <c r="BJ209" s="2053"/>
      <c r="BK209" s="2053"/>
      <c r="BL209" s="2053"/>
      <c r="BM209" s="2054"/>
      <c r="BN209" s="2054"/>
      <c r="BO209" s="2054"/>
      <c r="BP209" s="2053"/>
      <c r="BQ209" s="2055"/>
      <c r="BR209" s="2053"/>
      <c r="BS209" s="2053"/>
      <c r="BT209" s="2196"/>
      <c r="BU209" s="2197"/>
      <c r="BV209" s="2197"/>
      <c r="BW209" s="2197"/>
      <c r="BX209" s="2197"/>
      <c r="BY209" s="2054"/>
      <c r="BZ209" s="2054"/>
      <c r="CA209" s="2054"/>
      <c r="CB209" s="2053"/>
      <c r="CC209" s="2055"/>
      <c r="CD209" s="2056"/>
    </row>
    <row r="210" spans="2:82" ht="32.25" customHeight="1">
      <c r="B210" s="2744">
        <v>5</v>
      </c>
      <c r="C210" s="2744"/>
      <c r="D210" s="2744"/>
      <c r="E210" s="2744"/>
      <c r="F210" s="2744"/>
      <c r="G210" s="2744"/>
      <c r="H210" s="2744"/>
      <c r="I210" s="2744"/>
      <c r="J210" s="2744"/>
      <c r="K210" s="2744"/>
      <c r="L210" s="2744"/>
      <c r="M210" s="2744"/>
      <c r="N210" s="2744"/>
      <c r="O210" s="2744"/>
      <c r="P210" s="2744"/>
      <c r="Q210" s="2744"/>
      <c r="R210" s="2744"/>
      <c r="S210" s="2744"/>
      <c r="T210" s="2744"/>
      <c r="U210" s="2744"/>
      <c r="V210" s="2744"/>
      <c r="W210" s="2744"/>
      <c r="X210" s="2744"/>
      <c r="Y210" s="2744"/>
      <c r="Z210" s="2744"/>
      <c r="AA210" s="2744"/>
      <c r="AB210" s="2744"/>
      <c r="AC210" s="2744"/>
      <c r="AD210" s="2744"/>
      <c r="AE210" s="2744"/>
      <c r="AF210" s="2744"/>
      <c r="AG210" s="2744"/>
      <c r="AH210" s="2744"/>
      <c r="AI210" s="2744"/>
      <c r="AJ210" s="2744"/>
      <c r="AK210" s="2744"/>
      <c r="AL210" s="2744"/>
      <c r="AM210" s="2744"/>
      <c r="AN210" s="2744"/>
      <c r="AO210" s="2744"/>
      <c r="AP210" s="2744"/>
      <c r="AQ210" s="2744"/>
      <c r="AR210" s="2744"/>
      <c r="AS210" s="2744"/>
      <c r="AT210" s="2744"/>
      <c r="AU210" s="2744"/>
      <c r="AV210" s="2744"/>
      <c r="AW210" s="2744"/>
      <c r="AX210" s="2744"/>
      <c r="AY210" s="2744"/>
      <c r="AZ210" s="2744"/>
      <c r="BA210" s="2744"/>
      <c r="BB210" s="2744"/>
      <c r="BC210" s="2744"/>
      <c r="BD210" s="2744"/>
      <c r="BE210" s="2744"/>
      <c r="BF210" s="2744"/>
      <c r="BG210" s="2744"/>
      <c r="BH210" s="2744"/>
      <c r="BI210" s="2744"/>
      <c r="BJ210" s="2744"/>
      <c r="BK210" s="2744"/>
      <c r="BL210" s="2744"/>
      <c r="BM210" s="2744"/>
      <c r="BN210" s="2744"/>
      <c r="BO210" s="2744"/>
      <c r="BP210" s="2744"/>
      <c r="BQ210" s="2744"/>
      <c r="BR210" s="2744"/>
      <c r="BS210" s="2744"/>
      <c r="BT210" s="2744"/>
      <c r="BU210" s="2744"/>
      <c r="BV210" s="2744"/>
      <c r="BW210" s="2744"/>
      <c r="BX210" s="2744"/>
      <c r="BY210" s="2744"/>
      <c r="BZ210" s="2744"/>
      <c r="CA210" s="2744"/>
      <c r="CB210" s="2744"/>
      <c r="CC210" s="2744"/>
      <c r="CD210" s="2744"/>
    </row>
  </sheetData>
  <mergeCells count="160">
    <mergeCell ref="I156:L156"/>
    <mergeCell ref="J34:M35"/>
    <mergeCell ref="P34:U35"/>
    <mergeCell ref="X34:AH35"/>
    <mergeCell ref="BR34:CB35"/>
    <mergeCell ref="BX51:BY52"/>
    <mergeCell ref="AQ34:AU34"/>
    <mergeCell ref="AQ35:AU35"/>
    <mergeCell ref="BX41:CB41"/>
    <mergeCell ref="BG58:BK58"/>
    <mergeCell ref="BX54:BY55"/>
    <mergeCell ref="BZ54:CB55"/>
    <mergeCell ref="BX57:BY58"/>
    <mergeCell ref="BZ57:CB58"/>
    <mergeCell ref="BX66:CB66"/>
    <mergeCell ref="BA73:BE73"/>
    <mergeCell ref="BR27:CB28"/>
    <mergeCell ref="N19:P20"/>
    <mergeCell ref="BD19:BF20"/>
    <mergeCell ref="AE19:AG20"/>
    <mergeCell ref="BD34:BG35"/>
    <mergeCell ref="N34:O35"/>
    <mergeCell ref="V34:W35"/>
    <mergeCell ref="BH34:BI35"/>
    <mergeCell ref="BP34:BQ35"/>
    <mergeCell ref="BJ34:BO35"/>
    <mergeCell ref="BX42:BY43"/>
    <mergeCell ref="BZ42:CB43"/>
    <mergeCell ref="BX45:BY46"/>
    <mergeCell ref="BZ45:CB46"/>
    <mergeCell ref="BX48:BY49"/>
    <mergeCell ref="BZ48:CB49"/>
    <mergeCell ref="BX26:CB26"/>
    <mergeCell ref="Z59:BK61"/>
    <mergeCell ref="BX60:BY61"/>
    <mergeCell ref="BZ60:CB61"/>
    <mergeCell ref="D67:CB68"/>
    <mergeCell ref="BZ51:CB52"/>
    <mergeCell ref="BY75:CB75"/>
    <mergeCell ref="B79:CD79"/>
    <mergeCell ref="D90:AB90"/>
    <mergeCell ref="F92:I92"/>
    <mergeCell ref="BD97:BP97"/>
    <mergeCell ref="BD98:BP98"/>
    <mergeCell ref="Z100:AC100"/>
    <mergeCell ref="AI100:AL100"/>
    <mergeCell ref="AU100:AX100"/>
    <mergeCell ref="BG100:BJ100"/>
    <mergeCell ref="BQ100:BT100"/>
    <mergeCell ref="BW100:BZ100"/>
    <mergeCell ref="I82:CB83"/>
    <mergeCell ref="G93:I94"/>
    <mergeCell ref="K93:O94"/>
    <mergeCell ref="T93:V94"/>
    <mergeCell ref="X93:AC94"/>
    <mergeCell ref="D74:BE77"/>
    <mergeCell ref="BT76:CB77"/>
    <mergeCell ref="Z104:AC104"/>
    <mergeCell ref="AI104:AL104"/>
    <mergeCell ref="AU104:AX104"/>
    <mergeCell ref="BG104:BJ104"/>
    <mergeCell ref="BQ104:BT104"/>
    <mergeCell ref="BW104:BZ104"/>
    <mergeCell ref="B168:CD168"/>
    <mergeCell ref="B210:CD210"/>
    <mergeCell ref="E93:E94"/>
    <mergeCell ref="R93:R94"/>
    <mergeCell ref="BK101:BK102"/>
    <mergeCell ref="BK105:BK106"/>
    <mergeCell ref="D206:E207"/>
    <mergeCell ref="F206:H207"/>
    <mergeCell ref="J206:N207"/>
    <mergeCell ref="Q206:R207"/>
    <mergeCell ref="S206:U207"/>
    <mergeCell ref="W206:AB207"/>
    <mergeCell ref="I171:CB172"/>
    <mergeCell ref="D178:CA180"/>
    <mergeCell ref="BV186:CA187"/>
    <mergeCell ref="CB186:CC187"/>
    <mergeCell ref="BV189:CA190"/>
    <mergeCell ref="CB189:CC190"/>
    <mergeCell ref="D128:F129"/>
    <mergeCell ref="D131:F132"/>
    <mergeCell ref="D134:F135"/>
    <mergeCell ref="D137:F138"/>
    <mergeCell ref="E192:AV194"/>
    <mergeCell ref="BO192:BT194"/>
    <mergeCell ref="CB192:CC194"/>
    <mergeCell ref="D140:F141"/>
    <mergeCell ref="D143:F144"/>
    <mergeCell ref="D146:F147"/>
    <mergeCell ref="D149:F150"/>
    <mergeCell ref="D153:F154"/>
    <mergeCell ref="D156:F157"/>
    <mergeCell ref="D162:E163"/>
    <mergeCell ref="D165:E166"/>
    <mergeCell ref="I128:L128"/>
    <mergeCell ref="I131:L131"/>
    <mergeCell ref="I134:L134"/>
    <mergeCell ref="I137:L137"/>
    <mergeCell ref="I140:L140"/>
    <mergeCell ref="I143:L143"/>
    <mergeCell ref="I146:L146"/>
    <mergeCell ref="I149:L149"/>
    <mergeCell ref="I153:L153"/>
    <mergeCell ref="D113:F114"/>
    <mergeCell ref="D116:F117"/>
    <mergeCell ref="D119:F120"/>
    <mergeCell ref="D122:F123"/>
    <mergeCell ref="D125:F126"/>
    <mergeCell ref="BH105:BJ106"/>
    <mergeCell ref="BL105:BN106"/>
    <mergeCell ref="BO105:BQ106"/>
    <mergeCell ref="BR105:BT106"/>
    <mergeCell ref="I113:L113"/>
    <mergeCell ref="I116:L116"/>
    <mergeCell ref="I119:L119"/>
    <mergeCell ref="I122:L122"/>
    <mergeCell ref="I125:L125"/>
    <mergeCell ref="BH101:BJ102"/>
    <mergeCell ref="BL101:BN102"/>
    <mergeCell ref="BO101:BQ102"/>
    <mergeCell ref="BR101:BT102"/>
    <mergeCell ref="BX101:BZ102"/>
    <mergeCell ref="X105:Z106"/>
    <mergeCell ref="AA105:AC106"/>
    <mergeCell ref="AG105:AI106"/>
    <mergeCell ref="AJ105:AL106"/>
    <mergeCell ref="AP105:AR106"/>
    <mergeCell ref="X101:Z102"/>
    <mergeCell ref="AA101:AC102"/>
    <mergeCell ref="AG101:AI102"/>
    <mergeCell ref="AJ101:AL102"/>
    <mergeCell ref="AP101:AR102"/>
    <mergeCell ref="AS101:AU102"/>
    <mergeCell ref="AV101:AX102"/>
    <mergeCell ref="BB101:BD102"/>
    <mergeCell ref="BE101:BG102"/>
    <mergeCell ref="AS105:AU106"/>
    <mergeCell ref="AV105:AX106"/>
    <mergeCell ref="BB105:BD106"/>
    <mergeCell ref="BE105:BG106"/>
    <mergeCell ref="BX105:BZ106"/>
    <mergeCell ref="B2:CD3"/>
    <mergeCell ref="I7:AU8"/>
    <mergeCell ref="BB11:BC12"/>
    <mergeCell ref="BD11:BE12"/>
    <mergeCell ref="BF11:BG12"/>
    <mergeCell ref="BH11:BI12"/>
    <mergeCell ref="BJ11:BK12"/>
    <mergeCell ref="BL11:BM12"/>
    <mergeCell ref="BN11:BO12"/>
    <mergeCell ref="BP11:BQ12"/>
    <mergeCell ref="BR11:BS12"/>
    <mergeCell ref="BT11:BU12"/>
    <mergeCell ref="BV11:BW12"/>
    <mergeCell ref="BX11:BY12"/>
    <mergeCell ref="BZ11:CA12"/>
    <mergeCell ref="B4:CD4"/>
    <mergeCell ref="B5:CD5"/>
  </mergeCells>
  <printOptions horizontalCentered="1"/>
  <pageMargins left="0.23622047244094499" right="0.23622047244094499" top="0" bottom="0" header="0.31496062992126" footer="0.31496062992126"/>
  <pageSetup paperSize="9" scale="27" orientation="portrait" r:id="rId1"/>
  <headerFooter alignWithMargins="0"/>
  <rowBreaks count="2" manualBreakCount="2">
    <brk id="79" max="82" man="1"/>
    <brk id="168" max="82" man="1"/>
  </row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35923-408F-4E12-8ECF-7B1DE969B100}">
  <dimension ref="A1:AE78"/>
  <sheetViews>
    <sheetView showGridLines="0" zoomScaleNormal="100" zoomScaleSheetLayoutView="100" workbookViewId="0">
      <selection activeCell="U12" sqref="U12"/>
    </sheetView>
  </sheetViews>
  <sheetFormatPr defaultColWidth="9.7109375" defaultRowHeight="12.75" customHeight="1"/>
  <cols>
    <col min="1" max="1" width="1.7109375" style="2" customWidth="1"/>
    <col min="2" max="2" width="4.5703125" style="2" customWidth="1"/>
    <col min="3" max="3" width="3.5703125" style="2" customWidth="1"/>
    <col min="4" max="4" width="4.140625" style="2" customWidth="1"/>
    <col min="5" max="9" width="4.42578125" style="2" customWidth="1"/>
    <col min="10" max="10" width="4.28515625" style="2" customWidth="1"/>
    <col min="11" max="11" width="6.42578125" style="2" customWidth="1"/>
    <col min="12" max="16" width="4.42578125" style="2" customWidth="1"/>
    <col min="17" max="17" width="3.85546875" style="2" customWidth="1"/>
    <col min="18" max="18" width="4.42578125" style="2" customWidth="1"/>
    <col min="19" max="21" width="3.85546875" style="2" customWidth="1"/>
    <col min="22" max="22" width="4.28515625" style="2" customWidth="1"/>
    <col min="23" max="23" width="4.42578125" style="2" customWidth="1"/>
    <col min="24" max="24" width="2" style="2" customWidth="1"/>
    <col min="25" max="25" width="3.85546875" style="2" customWidth="1"/>
    <col min="26" max="30" width="4.28515625" style="2" customWidth="1"/>
    <col min="31" max="31" width="2.42578125" style="2" hidden="1" customWidth="1"/>
    <col min="32" max="32" width="3.85546875" style="2" customWidth="1"/>
    <col min="33" max="16384" width="9.7109375" style="2"/>
  </cols>
  <sheetData>
    <row r="1" spans="1:31" ht="24.75" customHeight="1">
      <c r="A1" s="4637" t="s">
        <v>2126</v>
      </c>
      <c r="B1" s="4638"/>
      <c r="C1" s="4638"/>
      <c r="D1" s="4638"/>
      <c r="E1" s="4638"/>
      <c r="F1" s="4638"/>
      <c r="G1" s="4638"/>
      <c r="H1" s="4638"/>
      <c r="I1" s="4638"/>
      <c r="J1" s="4638"/>
      <c r="K1" s="4638"/>
      <c r="L1" s="4638"/>
      <c r="M1" s="4638"/>
      <c r="N1" s="4638"/>
      <c r="O1" s="4638"/>
      <c r="P1" s="4638"/>
      <c r="Q1" s="4638"/>
      <c r="R1" s="4638"/>
      <c r="S1" s="4638"/>
      <c r="T1" s="4638"/>
      <c r="U1" s="4638"/>
      <c r="V1" s="4638"/>
      <c r="W1" s="4638"/>
      <c r="X1" s="4638"/>
      <c r="Y1" s="4638"/>
      <c r="Z1" s="4638"/>
      <c r="AA1" s="4638"/>
      <c r="AB1" s="4638"/>
      <c r="AC1" s="4638"/>
      <c r="AD1" s="4639"/>
      <c r="AE1" s="14"/>
    </row>
    <row r="2" spans="1:31" ht="10.5" customHeight="1">
      <c r="A2" s="4640"/>
      <c r="B2" s="4641"/>
      <c r="C2" s="4641"/>
      <c r="D2" s="4641"/>
      <c r="E2" s="4641"/>
      <c r="F2" s="4641"/>
      <c r="G2" s="4641"/>
      <c r="H2" s="4641"/>
      <c r="I2" s="4641"/>
      <c r="J2" s="4641"/>
      <c r="K2" s="4641"/>
      <c r="L2" s="4641"/>
      <c r="M2" s="4641"/>
      <c r="N2" s="4641"/>
      <c r="O2" s="4641"/>
      <c r="P2" s="4641"/>
      <c r="Q2" s="4641"/>
      <c r="R2" s="4641"/>
      <c r="S2" s="4641"/>
      <c r="T2" s="4641"/>
      <c r="U2" s="4641"/>
      <c r="V2" s="4641"/>
      <c r="W2" s="4641"/>
      <c r="X2" s="4641"/>
      <c r="Y2" s="4641"/>
      <c r="Z2" s="4641"/>
      <c r="AA2" s="4641"/>
      <c r="AB2" s="4641"/>
      <c r="AC2" s="4641"/>
      <c r="AD2" s="4642"/>
      <c r="AE2" s="15"/>
    </row>
    <row r="3" spans="1:31" s="1" customFormat="1" ht="11.25" customHeight="1">
      <c r="A3" s="4643"/>
      <c r="B3" s="4644" t="s">
        <v>2127</v>
      </c>
      <c r="C3" s="4641"/>
      <c r="D3" s="4641"/>
      <c r="E3" s="4641"/>
      <c r="F3" s="4641"/>
      <c r="G3" s="4641"/>
      <c r="H3" s="4641"/>
      <c r="I3" s="4641"/>
      <c r="J3" s="4641"/>
      <c r="K3" s="4641"/>
      <c r="L3" s="4641"/>
      <c r="M3" s="4641"/>
      <c r="N3" s="4641"/>
      <c r="O3" s="4641"/>
      <c r="P3" s="4641"/>
      <c r="Q3" s="4641"/>
      <c r="R3" s="4641"/>
      <c r="S3" s="4641"/>
      <c r="T3" s="4641"/>
      <c r="U3" s="4641"/>
      <c r="V3" s="4641"/>
      <c r="W3" s="4641"/>
      <c r="X3" s="4641"/>
      <c r="Y3" s="4641"/>
      <c r="Z3" s="4641"/>
      <c r="AA3" s="4641"/>
      <c r="AB3" s="4641"/>
      <c r="AC3" s="4641"/>
      <c r="AD3" s="4642"/>
    </row>
    <row r="4" spans="1:31" s="1" customFormat="1" ht="10.5" customHeight="1" thickBot="1">
      <c r="A4" s="4643"/>
      <c r="B4" s="4645"/>
      <c r="C4" s="4641"/>
      <c r="D4" s="4641"/>
      <c r="E4" s="4641"/>
      <c r="F4" s="4641"/>
      <c r="G4" s="4641"/>
      <c r="H4" s="4641"/>
      <c r="I4" s="4641"/>
      <c r="J4" s="4641"/>
      <c r="K4" s="4641"/>
      <c r="L4" s="4641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4646"/>
    </row>
    <row r="5" spans="1:31" s="1" customFormat="1" ht="22.5" customHeight="1">
      <c r="A5" s="4647"/>
      <c r="B5" s="4" t="s">
        <v>2128</v>
      </c>
      <c r="C5" s="5"/>
      <c r="D5" s="5"/>
      <c r="E5" s="5"/>
      <c r="F5" s="5"/>
      <c r="G5" s="5"/>
      <c r="H5" s="5"/>
      <c r="I5" s="5"/>
      <c r="J5" s="5"/>
      <c r="K5" s="5"/>
      <c r="L5" s="8"/>
      <c r="M5" s="4641"/>
      <c r="N5" s="4641"/>
      <c r="O5" s="4641"/>
      <c r="P5" s="4641"/>
      <c r="Q5" s="4641"/>
      <c r="R5" s="4641"/>
      <c r="S5" s="4641"/>
      <c r="T5" s="4641"/>
      <c r="U5" s="4641"/>
      <c r="V5" s="4641"/>
      <c r="W5" s="4641"/>
      <c r="X5" s="4641"/>
      <c r="Y5" s="4641"/>
      <c r="Z5" s="4641"/>
      <c r="AA5" s="4641"/>
      <c r="AB5" s="4641"/>
      <c r="AC5" s="4641"/>
      <c r="AD5" s="4642"/>
    </row>
    <row r="6" spans="1:31" s="1" customFormat="1" ht="11.25" customHeight="1">
      <c r="A6" s="4643"/>
      <c r="B6" s="4648"/>
      <c r="C6" s="4641"/>
      <c r="D6" s="4641"/>
      <c r="E6" s="4641"/>
      <c r="F6" s="4641"/>
      <c r="G6" s="4641"/>
      <c r="H6" s="4641"/>
      <c r="I6" s="4641"/>
      <c r="J6" s="4641"/>
      <c r="K6" s="4641"/>
      <c r="L6" s="4641"/>
      <c r="M6" s="4641"/>
      <c r="N6" s="4641"/>
      <c r="O6" s="4641"/>
      <c r="P6" s="4641"/>
      <c r="Q6" s="4641"/>
      <c r="R6" s="4641"/>
      <c r="S6" s="4641"/>
      <c r="T6" s="4641"/>
      <c r="U6" s="4641"/>
      <c r="V6" s="4641"/>
      <c r="W6" s="4641"/>
      <c r="X6" s="4641"/>
      <c r="Y6" s="4641"/>
      <c r="Z6" s="4641"/>
      <c r="AA6" s="4641"/>
      <c r="AB6" s="4641"/>
      <c r="AC6" s="4641"/>
      <c r="AD6" s="4642"/>
    </row>
    <row r="7" spans="1:31" s="1" customFormat="1" ht="11.25" customHeight="1">
      <c r="A7" s="4643"/>
      <c r="B7" s="4645"/>
      <c r="C7" s="4649" t="s">
        <v>2129</v>
      </c>
      <c r="D7" s="4644" t="s">
        <v>2130</v>
      </c>
      <c r="E7" s="4649"/>
      <c r="F7" s="4641"/>
      <c r="G7" s="4641"/>
      <c r="H7" s="4641"/>
      <c r="I7" s="4641"/>
      <c r="J7" s="4641"/>
      <c r="K7" s="4641"/>
      <c r="L7" s="4641" t="s">
        <v>2131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4642"/>
    </row>
    <row r="8" spans="1:31" s="1" customFormat="1" ht="11.25" customHeight="1">
      <c r="A8" s="4643"/>
      <c r="B8" s="4645"/>
      <c r="C8" s="4649"/>
      <c r="D8" s="4644"/>
      <c r="E8" s="4649"/>
      <c r="F8" s="4641"/>
      <c r="G8" s="4641"/>
      <c r="H8" s="4641"/>
      <c r="I8" s="4641"/>
      <c r="J8" s="4641"/>
      <c r="K8" s="4641"/>
      <c r="L8" s="4641"/>
      <c r="M8" s="4645"/>
      <c r="N8" s="4645"/>
      <c r="O8" s="4645"/>
      <c r="P8" s="4645"/>
      <c r="Q8" s="4645"/>
      <c r="R8" s="4645"/>
      <c r="S8" s="4645"/>
      <c r="T8" s="4645"/>
      <c r="U8" s="4645"/>
      <c r="V8" s="4645"/>
      <c r="W8" s="4645"/>
      <c r="X8" s="4645"/>
      <c r="Y8" s="4645"/>
      <c r="Z8" s="4645"/>
      <c r="AA8" s="4645"/>
      <c r="AB8" s="4645"/>
      <c r="AC8" s="4645"/>
      <c r="AD8" s="4642"/>
    </row>
    <row r="9" spans="1:31" s="1" customFormat="1" ht="11.25" customHeight="1">
      <c r="A9" s="4643"/>
      <c r="B9" s="4645"/>
      <c r="C9" s="4649" t="s">
        <v>2132</v>
      </c>
      <c r="D9" s="4644" t="s">
        <v>2133</v>
      </c>
      <c r="E9" s="4649"/>
      <c r="F9" s="4641"/>
      <c r="G9" s="4641"/>
      <c r="H9" s="4641"/>
      <c r="I9" s="4641"/>
      <c r="J9" s="4641"/>
      <c r="K9" s="4641"/>
      <c r="L9" s="4641" t="s">
        <v>2131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4642"/>
    </row>
    <row r="10" spans="1:31" s="1" customFormat="1" ht="11.25" customHeight="1">
      <c r="A10" s="4643"/>
      <c r="B10" s="4645"/>
      <c r="C10" s="4649"/>
      <c r="D10" s="4644"/>
      <c r="E10" s="4649"/>
      <c r="F10" s="4641"/>
      <c r="G10" s="4641"/>
      <c r="H10" s="4641"/>
      <c r="I10" s="4641"/>
      <c r="J10" s="4641"/>
      <c r="K10" s="4641"/>
      <c r="L10" s="4641"/>
      <c r="M10" s="4645"/>
      <c r="N10" s="4645"/>
      <c r="O10" s="4645"/>
      <c r="P10" s="4645"/>
      <c r="Q10" s="4645"/>
      <c r="R10" s="4645"/>
      <c r="S10" s="4645"/>
      <c r="T10" s="4645"/>
      <c r="U10" s="4645"/>
      <c r="V10" s="4645"/>
      <c r="W10" s="4645"/>
      <c r="X10" s="4645"/>
      <c r="Y10" s="4645"/>
      <c r="Z10" s="4645"/>
      <c r="AA10" s="4645"/>
      <c r="AB10" s="4645"/>
      <c r="AC10" s="4645"/>
      <c r="AD10" s="4642"/>
    </row>
    <row r="11" spans="1:31" s="1" customFormat="1" ht="11.25" customHeight="1">
      <c r="A11" s="4643"/>
      <c r="B11" s="4645"/>
      <c r="C11" s="4649" t="s">
        <v>2134</v>
      </c>
      <c r="D11" s="4644" t="s">
        <v>2135</v>
      </c>
      <c r="E11" s="4649"/>
      <c r="F11" s="4641"/>
      <c r="G11" s="4641"/>
      <c r="H11" s="4641"/>
      <c r="I11" s="4641"/>
      <c r="J11" s="4641"/>
      <c r="K11" s="4641"/>
      <c r="L11" s="4641" t="s">
        <v>2131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4642"/>
    </row>
    <row r="12" spans="1:31" s="1" customFormat="1" ht="11.25" customHeight="1">
      <c r="A12" s="4643"/>
      <c r="B12" s="4645"/>
      <c r="C12" s="4649"/>
      <c r="D12" s="4644"/>
      <c r="E12" s="4649"/>
      <c r="F12" s="4641"/>
      <c r="G12" s="4641"/>
      <c r="H12" s="4641"/>
      <c r="I12" s="4641"/>
      <c r="J12" s="4641"/>
      <c r="K12" s="4641"/>
      <c r="L12" s="4641"/>
      <c r="M12" s="4645"/>
      <c r="N12" s="4645"/>
      <c r="O12" s="4645"/>
      <c r="P12" s="4645"/>
      <c r="Q12" s="4645"/>
      <c r="R12" s="4645"/>
      <c r="S12" s="4645"/>
      <c r="T12" s="4645"/>
      <c r="U12" s="4645"/>
      <c r="V12" s="4645"/>
      <c r="W12" s="4645"/>
      <c r="X12" s="4645"/>
      <c r="Y12" s="4645"/>
      <c r="Z12" s="4645"/>
      <c r="AA12" s="4645"/>
      <c r="AB12" s="4645"/>
      <c r="AC12" s="4645"/>
      <c r="AD12" s="4642"/>
    </row>
    <row r="13" spans="1:31" s="1" customFormat="1" ht="11.25" customHeight="1">
      <c r="A13" s="4643"/>
      <c r="B13" s="4645"/>
      <c r="C13" s="4649" t="s">
        <v>2136</v>
      </c>
      <c r="D13" s="4644" t="s">
        <v>2137</v>
      </c>
      <c r="E13" s="4649"/>
      <c r="F13" s="4641"/>
      <c r="G13" s="4641"/>
      <c r="H13" s="4641"/>
      <c r="I13" s="4641"/>
      <c r="J13" s="4641"/>
      <c r="K13" s="4641"/>
      <c r="L13" s="4641" t="s">
        <v>2131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4642"/>
    </row>
    <row r="14" spans="1:31" s="1" customFormat="1" ht="11.25" customHeight="1">
      <c r="A14" s="4643"/>
      <c r="B14" s="4645"/>
      <c r="C14" s="4641"/>
      <c r="D14" s="4645"/>
      <c r="E14" s="4641"/>
      <c r="F14" s="4641"/>
      <c r="G14" s="4641"/>
      <c r="H14" s="4641"/>
      <c r="I14" s="4641"/>
      <c r="J14" s="4641"/>
      <c r="K14" s="4641"/>
      <c r="L14" s="4641"/>
      <c r="M14" s="4645"/>
      <c r="N14" s="4645"/>
      <c r="O14" s="4645"/>
      <c r="P14" s="4645"/>
      <c r="Q14" s="4645"/>
      <c r="R14" s="4645"/>
      <c r="S14" s="4645"/>
      <c r="T14" s="4645"/>
      <c r="U14" s="4645"/>
      <c r="V14" s="4645"/>
      <c r="W14" s="4645"/>
      <c r="X14" s="4645"/>
      <c r="Y14" s="4645"/>
      <c r="Z14" s="4645"/>
      <c r="AA14" s="4645"/>
      <c r="AB14" s="4645"/>
      <c r="AC14" s="4645"/>
      <c r="AD14" s="4642"/>
    </row>
    <row r="15" spans="1:31" s="1" customFormat="1" ht="11.25" customHeight="1">
      <c r="A15" s="4643"/>
      <c r="B15" s="4645"/>
      <c r="C15" s="4641"/>
      <c r="D15" s="4645"/>
      <c r="E15" s="4641"/>
      <c r="F15" s="4641"/>
      <c r="G15" s="4641"/>
      <c r="H15" s="4641"/>
      <c r="I15" s="4641"/>
      <c r="J15" s="4641"/>
      <c r="K15" s="4641"/>
      <c r="L15" s="4641"/>
      <c r="M15" s="4641"/>
      <c r="N15" s="4641"/>
      <c r="O15" s="4641"/>
      <c r="P15" s="4641"/>
      <c r="Q15" s="4641"/>
      <c r="R15" s="4641"/>
      <c r="S15" s="4641"/>
      <c r="T15" s="4641"/>
      <c r="U15" s="4641"/>
      <c r="V15" s="4641"/>
      <c r="W15" s="4641"/>
      <c r="X15" s="4641"/>
      <c r="Y15" s="4641"/>
      <c r="Z15" s="4641"/>
      <c r="AA15" s="4641"/>
      <c r="AB15" s="4641"/>
      <c r="AC15" s="4641"/>
      <c r="AD15" s="4642"/>
    </row>
    <row r="16" spans="1:31" s="1" customFormat="1" ht="11.25" customHeight="1">
      <c r="A16" s="4643"/>
      <c r="B16" s="4645"/>
      <c r="C16" s="4641"/>
      <c r="D16" s="4645"/>
      <c r="E16" s="4641"/>
      <c r="F16" s="4641"/>
      <c r="G16" s="4641"/>
      <c r="H16" s="4641"/>
      <c r="I16" s="4641"/>
      <c r="J16" s="4641"/>
      <c r="K16" s="4641"/>
      <c r="L16" s="4641"/>
      <c r="M16" s="4641"/>
      <c r="N16" s="4641"/>
      <c r="O16" s="4641"/>
      <c r="P16" s="4641"/>
      <c r="Q16" s="4641"/>
      <c r="R16" s="4641"/>
      <c r="S16" s="4641"/>
      <c r="T16" s="4641"/>
      <c r="U16" s="4641"/>
      <c r="V16" s="4641"/>
      <c r="W16" s="4641"/>
      <c r="X16" s="4641"/>
      <c r="Y16" s="4641"/>
      <c r="Z16" s="4641"/>
      <c r="AA16" s="4641"/>
      <c r="AB16" s="4641"/>
      <c r="AC16" s="4641"/>
      <c r="AD16" s="4642"/>
    </row>
    <row r="17" spans="1:30" s="1" customFormat="1" ht="11.25" customHeight="1">
      <c r="A17" s="4643"/>
      <c r="B17" s="4645"/>
      <c r="C17" s="4649" t="s">
        <v>2129</v>
      </c>
      <c r="D17" s="4644" t="s">
        <v>2138</v>
      </c>
      <c r="E17" s="4649"/>
      <c r="F17" s="4641"/>
      <c r="G17" s="4641"/>
      <c r="H17" s="4641"/>
      <c r="I17" s="4641"/>
      <c r="J17" s="4641"/>
      <c r="K17" s="4641"/>
      <c r="L17" s="4641" t="s">
        <v>2131</v>
      </c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4642"/>
    </row>
    <row r="18" spans="1:30" s="1" customFormat="1" ht="11.25" customHeight="1">
      <c r="A18" s="4643"/>
      <c r="B18" s="4645"/>
      <c r="C18" s="4649"/>
      <c r="D18" s="4644"/>
      <c r="E18" s="4649"/>
      <c r="F18" s="4641"/>
      <c r="G18" s="4641"/>
      <c r="H18" s="4641"/>
      <c r="I18" s="4641"/>
      <c r="J18" s="4641"/>
      <c r="K18" s="4641"/>
      <c r="L18" s="4641"/>
      <c r="M18" s="4645"/>
      <c r="N18" s="4645"/>
      <c r="O18" s="4645"/>
      <c r="P18" s="4645"/>
      <c r="Q18" s="4645"/>
      <c r="R18" s="4645"/>
      <c r="S18" s="4645"/>
      <c r="T18" s="4645"/>
      <c r="U18" s="4645"/>
      <c r="V18" s="4645"/>
      <c r="W18" s="4645"/>
      <c r="X18" s="4645"/>
      <c r="Y18" s="4645"/>
      <c r="Z18" s="4645"/>
      <c r="AA18" s="4645"/>
      <c r="AB18" s="4645"/>
      <c r="AC18" s="4645"/>
      <c r="AD18" s="4642"/>
    </row>
    <row r="19" spans="1:30" s="1" customFormat="1" ht="11.25" customHeight="1">
      <c r="A19" s="4643"/>
      <c r="B19" s="4645"/>
      <c r="C19" s="4649" t="s">
        <v>2132</v>
      </c>
      <c r="D19" s="4644" t="s">
        <v>2133</v>
      </c>
      <c r="E19" s="4649"/>
      <c r="F19" s="4641"/>
      <c r="G19" s="4641"/>
      <c r="H19" s="4641"/>
      <c r="I19" s="4641"/>
      <c r="J19" s="4641"/>
      <c r="K19" s="4641"/>
      <c r="L19" s="4641" t="s">
        <v>2131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4642"/>
    </row>
    <row r="20" spans="1:30" s="1" customFormat="1" ht="11.25" customHeight="1">
      <c r="A20" s="4643"/>
      <c r="B20" s="4645"/>
      <c r="C20" s="4649"/>
      <c r="D20" s="4644"/>
      <c r="E20" s="4649"/>
      <c r="F20" s="4641"/>
      <c r="G20" s="4641"/>
      <c r="H20" s="4641"/>
      <c r="I20" s="4641"/>
      <c r="J20" s="4641"/>
      <c r="K20" s="4641"/>
      <c r="L20" s="4641"/>
      <c r="M20" s="4645"/>
      <c r="N20" s="4645"/>
      <c r="O20" s="4645"/>
      <c r="P20" s="4645"/>
      <c r="Q20" s="4645"/>
      <c r="R20" s="4645"/>
      <c r="S20" s="4645"/>
      <c r="T20" s="4645"/>
      <c r="U20" s="4645"/>
      <c r="V20" s="4645"/>
      <c r="W20" s="4645"/>
      <c r="X20" s="4645"/>
      <c r="Y20" s="4645"/>
      <c r="Z20" s="4645"/>
      <c r="AA20" s="4645"/>
      <c r="AB20" s="4645"/>
      <c r="AC20" s="4645"/>
      <c r="AD20" s="4642"/>
    </row>
    <row r="21" spans="1:30" s="1" customFormat="1" ht="11.25" customHeight="1">
      <c r="A21" s="4643"/>
      <c r="B21" s="4645"/>
      <c r="C21" s="4649" t="s">
        <v>2134</v>
      </c>
      <c r="D21" s="4644" t="s">
        <v>2139</v>
      </c>
      <c r="E21" s="4649"/>
      <c r="F21" s="4641"/>
      <c r="G21" s="4641"/>
      <c r="H21" s="4641"/>
      <c r="I21" s="4641"/>
      <c r="J21" s="4641"/>
      <c r="K21" s="4641"/>
      <c r="L21" s="4641" t="s">
        <v>2131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4642"/>
    </row>
    <row r="22" spans="1:30" s="1" customFormat="1" ht="11.25" customHeight="1">
      <c r="A22" s="4643"/>
      <c r="B22" s="4645"/>
      <c r="C22" s="4649"/>
      <c r="D22" s="4644"/>
      <c r="E22" s="4649"/>
      <c r="F22" s="4641"/>
      <c r="G22" s="4641"/>
      <c r="H22" s="4641"/>
      <c r="I22" s="4641"/>
      <c r="J22" s="4641"/>
      <c r="K22" s="4641"/>
      <c r="L22" s="4641"/>
      <c r="M22" s="4645"/>
      <c r="N22" s="4645"/>
      <c r="O22" s="4645"/>
      <c r="P22" s="4645"/>
      <c r="Q22" s="4645"/>
      <c r="R22" s="4645"/>
      <c r="S22" s="4645"/>
      <c r="T22" s="4645"/>
      <c r="U22" s="4645"/>
      <c r="V22" s="4645"/>
      <c r="W22" s="4645"/>
      <c r="X22" s="4645"/>
      <c r="Y22" s="4645"/>
      <c r="Z22" s="4645"/>
      <c r="AA22" s="4645"/>
      <c r="AB22" s="4645"/>
      <c r="AC22" s="4645"/>
      <c r="AD22" s="4642"/>
    </row>
    <row r="23" spans="1:30" s="1" customFormat="1" ht="11.25" customHeight="1">
      <c r="A23" s="4643"/>
      <c r="B23" s="4645"/>
      <c r="C23" s="4649" t="s">
        <v>2136</v>
      </c>
      <c r="D23" s="4644" t="s">
        <v>2137</v>
      </c>
      <c r="E23" s="4649"/>
      <c r="F23" s="4641"/>
      <c r="G23" s="4641"/>
      <c r="H23" s="4641"/>
      <c r="I23" s="4641"/>
      <c r="J23" s="4641"/>
      <c r="K23" s="4641"/>
      <c r="L23" s="4641" t="s">
        <v>2131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4642"/>
    </row>
    <row r="24" spans="1:30" s="1" customFormat="1" ht="11.25" customHeight="1">
      <c r="A24" s="4643"/>
      <c r="B24" s="4645"/>
      <c r="C24" s="4641"/>
      <c r="D24" s="4645"/>
      <c r="E24" s="4641"/>
      <c r="F24" s="4641"/>
      <c r="G24" s="4641"/>
      <c r="H24" s="4641"/>
      <c r="I24" s="4641"/>
      <c r="J24" s="4641"/>
      <c r="K24" s="4641"/>
      <c r="L24" s="4641"/>
      <c r="M24" s="4641"/>
      <c r="N24" s="4641"/>
      <c r="O24" s="4641"/>
      <c r="P24" s="4641"/>
      <c r="Q24" s="4641"/>
      <c r="R24" s="4641"/>
      <c r="S24" s="4641"/>
      <c r="T24" s="4641"/>
      <c r="U24" s="4641"/>
      <c r="V24" s="4641"/>
      <c r="W24" s="4641"/>
      <c r="X24" s="4641"/>
      <c r="Y24" s="4641"/>
      <c r="Z24" s="4641"/>
      <c r="AA24" s="4641"/>
      <c r="AB24" s="4641"/>
      <c r="AC24" s="4641"/>
      <c r="AD24" s="4642"/>
    </row>
    <row r="25" spans="1:30" s="1" customFormat="1" ht="11.25" customHeight="1" thickBot="1">
      <c r="A25" s="4643"/>
      <c r="B25" s="4645"/>
      <c r="C25" s="4641"/>
      <c r="D25" s="4645"/>
      <c r="E25" s="4641"/>
      <c r="F25" s="4641"/>
      <c r="G25" s="4641"/>
      <c r="H25" s="4641"/>
      <c r="I25" s="4641"/>
      <c r="J25" s="4641"/>
      <c r="K25" s="4641"/>
      <c r="L25" s="4641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4646"/>
    </row>
    <row r="26" spans="1:30" s="1" customFormat="1" ht="22.5" customHeight="1">
      <c r="A26" s="4647"/>
      <c r="B26" s="4" t="s">
        <v>2140</v>
      </c>
      <c r="C26" s="5"/>
      <c r="D26" s="5"/>
      <c r="E26" s="5"/>
      <c r="F26" s="5"/>
      <c r="G26" s="5"/>
      <c r="H26" s="5"/>
      <c r="I26" s="5"/>
      <c r="J26" s="5"/>
      <c r="K26" s="5"/>
      <c r="L26" s="8"/>
      <c r="M26" s="4641"/>
      <c r="N26" s="4641"/>
      <c r="O26" s="4641"/>
      <c r="P26" s="4641"/>
      <c r="Q26" s="4641"/>
      <c r="R26" s="4641"/>
      <c r="S26" s="4641"/>
      <c r="T26" s="4641"/>
      <c r="U26" s="4641"/>
      <c r="V26" s="4641"/>
      <c r="W26" s="4641"/>
      <c r="X26" s="4641"/>
      <c r="Y26" s="4641"/>
      <c r="Z26" s="4641"/>
      <c r="AA26" s="4641"/>
      <c r="AB26" s="4641"/>
      <c r="AC26" s="4641"/>
      <c r="AD26" s="4642"/>
    </row>
    <row r="27" spans="1:30" s="1" customFormat="1" ht="11.25" customHeight="1">
      <c r="A27" s="4643"/>
      <c r="B27" s="4648"/>
      <c r="C27" s="4641"/>
      <c r="D27" s="4641"/>
      <c r="E27" s="4641"/>
      <c r="F27" s="4641"/>
      <c r="G27" s="4641"/>
      <c r="H27" s="4641"/>
      <c r="I27" s="4641"/>
      <c r="J27" s="4641"/>
      <c r="K27" s="4641"/>
      <c r="L27" s="4641"/>
      <c r="M27" s="4641"/>
      <c r="N27" s="4641"/>
      <c r="O27" s="4641"/>
      <c r="P27" s="4641"/>
      <c r="Q27" s="4641"/>
      <c r="R27" s="4641"/>
      <c r="S27" s="4641"/>
      <c r="T27" s="4641"/>
      <c r="U27" s="4641"/>
      <c r="V27" s="4641"/>
      <c r="W27" s="4641"/>
      <c r="X27" s="4641"/>
      <c r="Y27" s="4641"/>
      <c r="Z27" s="4641"/>
      <c r="AA27" s="4641"/>
      <c r="AB27" s="4641"/>
      <c r="AC27" s="4641"/>
      <c r="AD27" s="4642"/>
    </row>
    <row r="28" spans="1:30" s="1" customFormat="1" ht="11.25" customHeight="1">
      <c r="A28" s="4643"/>
      <c r="B28" s="4648"/>
      <c r="C28" s="4649"/>
      <c r="D28" s="4649"/>
      <c r="E28" s="4649"/>
      <c r="F28" s="4649"/>
      <c r="G28" s="4649"/>
      <c r="H28" s="4649"/>
      <c r="I28" s="4649"/>
      <c r="J28" s="4649"/>
      <c r="K28" s="4649"/>
      <c r="L28" s="4649"/>
      <c r="M28" s="4650" t="s">
        <v>2141</v>
      </c>
      <c r="N28" s="4650"/>
      <c r="O28" s="4650"/>
      <c r="P28" s="4650"/>
      <c r="Q28" s="4650"/>
      <c r="R28" s="4650"/>
      <c r="S28" s="4650"/>
      <c r="T28" s="4649"/>
      <c r="U28" s="4650" t="s">
        <v>2142</v>
      </c>
      <c r="V28" s="4650"/>
      <c r="W28" s="4650"/>
      <c r="X28" s="4644"/>
      <c r="Y28" s="4649"/>
      <c r="Z28" s="4650" t="s">
        <v>2143</v>
      </c>
      <c r="AA28" s="4650"/>
      <c r="AB28" s="4650"/>
      <c r="AC28" s="4650"/>
      <c r="AD28" s="4642"/>
    </row>
    <row r="29" spans="1:30" s="1" customFormat="1" ht="11.25" customHeight="1">
      <c r="A29" s="4643"/>
      <c r="B29" s="4648"/>
      <c r="C29" s="4649"/>
      <c r="D29" s="4649"/>
      <c r="E29" s="4649"/>
      <c r="F29" s="4649"/>
      <c r="G29" s="4649"/>
      <c r="H29" s="4649"/>
      <c r="I29" s="4649"/>
      <c r="J29" s="4649"/>
      <c r="K29" s="4649"/>
      <c r="L29" s="4649"/>
      <c r="M29" s="4649"/>
      <c r="N29" s="4649"/>
      <c r="O29" s="4649"/>
      <c r="P29" s="4649"/>
      <c r="Q29" s="4649"/>
      <c r="R29" s="4649"/>
      <c r="S29" s="4649"/>
      <c r="T29" s="4649"/>
      <c r="U29" s="4649"/>
      <c r="V29" s="4649"/>
      <c r="W29" s="4649"/>
      <c r="X29" s="4649"/>
      <c r="Y29" s="4649"/>
      <c r="Z29" s="4649"/>
      <c r="AA29" s="4649"/>
      <c r="AB29" s="4649"/>
      <c r="AC29" s="4649"/>
      <c r="AD29" s="4642"/>
    </row>
    <row r="30" spans="1:30" s="1" customFormat="1" ht="11.25" customHeight="1">
      <c r="A30" s="4643"/>
      <c r="B30" s="4645"/>
      <c r="C30" s="4649" t="s">
        <v>2129</v>
      </c>
      <c r="D30" s="4644" t="s">
        <v>2144</v>
      </c>
      <c r="E30" s="4649"/>
      <c r="F30" s="4649"/>
      <c r="G30" s="4649"/>
      <c r="H30" s="4649"/>
      <c r="I30" s="4649"/>
      <c r="J30" s="4649"/>
      <c r="K30" s="4649"/>
      <c r="L30" s="4649" t="s">
        <v>2131</v>
      </c>
      <c r="M30" s="10"/>
      <c r="N30" s="10"/>
      <c r="O30" s="10"/>
      <c r="P30" s="10"/>
      <c r="Q30" s="10"/>
      <c r="R30" s="10"/>
      <c r="S30" s="10"/>
      <c r="T30" s="4644"/>
      <c r="U30" s="10"/>
      <c r="V30" s="10"/>
      <c r="W30" s="10"/>
      <c r="X30" s="10"/>
      <c r="Y30" s="4644"/>
      <c r="Z30" s="10"/>
      <c r="AA30" s="10"/>
      <c r="AB30" s="10"/>
      <c r="AC30" s="10"/>
      <c r="AD30" s="4642"/>
    </row>
    <row r="31" spans="1:30" s="1" customFormat="1" ht="11.25" customHeight="1">
      <c r="A31" s="4643"/>
      <c r="B31" s="4645"/>
      <c r="C31" s="4649"/>
      <c r="D31" s="4644"/>
      <c r="E31" s="4649"/>
      <c r="F31" s="4649"/>
      <c r="G31" s="4649"/>
      <c r="H31" s="4649"/>
      <c r="I31" s="4649"/>
      <c r="J31" s="4649"/>
      <c r="K31" s="4649"/>
      <c r="L31" s="4649"/>
      <c r="M31" s="4644"/>
      <c r="N31" s="4644"/>
      <c r="O31" s="4644"/>
      <c r="P31" s="4644"/>
      <c r="Q31" s="4644"/>
      <c r="R31" s="4644"/>
      <c r="S31" s="4644"/>
      <c r="T31" s="4644"/>
      <c r="U31" s="4644"/>
      <c r="V31" s="4644"/>
      <c r="W31" s="4644"/>
      <c r="X31" s="4644"/>
      <c r="Y31" s="4644"/>
      <c r="Z31" s="4644"/>
      <c r="AA31" s="4644"/>
      <c r="AB31" s="4644"/>
      <c r="AC31" s="4644"/>
      <c r="AD31" s="4642"/>
    </row>
    <row r="32" spans="1:30" s="1" customFormat="1" ht="11.25" customHeight="1">
      <c r="A32" s="4643"/>
      <c r="B32" s="4645"/>
      <c r="C32" s="4649" t="s">
        <v>2132</v>
      </c>
      <c r="D32" s="4644" t="s">
        <v>2145</v>
      </c>
      <c r="E32" s="4649"/>
      <c r="F32" s="4649"/>
      <c r="G32" s="4649"/>
      <c r="H32" s="4649"/>
      <c r="I32" s="4649"/>
      <c r="J32" s="4649"/>
      <c r="K32" s="4649"/>
      <c r="L32" s="4649" t="s">
        <v>2131</v>
      </c>
      <c r="M32" s="10"/>
      <c r="N32" s="10"/>
      <c r="O32" s="10"/>
      <c r="P32" s="10"/>
      <c r="Q32" s="10"/>
      <c r="R32" s="10"/>
      <c r="S32" s="10"/>
      <c r="T32" s="4644"/>
      <c r="U32" s="10"/>
      <c r="V32" s="10"/>
      <c r="W32" s="10"/>
      <c r="X32" s="10"/>
      <c r="Y32" s="4644"/>
      <c r="Z32" s="10"/>
      <c r="AA32" s="10"/>
      <c r="AB32" s="10"/>
      <c r="AC32" s="10"/>
      <c r="AD32" s="4642"/>
    </row>
    <row r="33" spans="1:30" s="1" customFormat="1" ht="11.25" customHeight="1">
      <c r="A33" s="4643"/>
      <c r="B33" s="4645"/>
      <c r="C33" s="4649"/>
      <c r="D33" s="4644"/>
      <c r="E33" s="4649"/>
      <c r="F33" s="4649"/>
      <c r="G33" s="4649"/>
      <c r="H33" s="4649"/>
      <c r="I33" s="4649"/>
      <c r="J33" s="4649"/>
      <c r="K33" s="4649"/>
      <c r="L33" s="4649"/>
      <c r="M33" s="4644"/>
      <c r="N33" s="4644"/>
      <c r="O33" s="4644"/>
      <c r="P33" s="4644"/>
      <c r="Q33" s="4644"/>
      <c r="R33" s="4644"/>
      <c r="S33" s="4644"/>
      <c r="T33" s="4644"/>
      <c r="U33" s="4644"/>
      <c r="V33" s="4644"/>
      <c r="W33" s="4644"/>
      <c r="X33" s="4644"/>
      <c r="Y33" s="4644"/>
      <c r="Z33" s="4644"/>
      <c r="AA33" s="4644"/>
      <c r="AB33" s="4644"/>
      <c r="AC33" s="4644"/>
      <c r="AD33" s="4642"/>
    </row>
    <row r="34" spans="1:30" s="1" customFormat="1" ht="11.25" customHeight="1">
      <c r="A34" s="4643"/>
      <c r="B34" s="4645"/>
      <c r="C34" s="4649" t="s">
        <v>2134</v>
      </c>
      <c r="D34" s="4644" t="s">
        <v>2146</v>
      </c>
      <c r="E34" s="4649"/>
      <c r="F34" s="4649"/>
      <c r="G34" s="4649"/>
      <c r="H34" s="4649"/>
      <c r="I34" s="4649"/>
      <c r="J34" s="4649"/>
      <c r="K34" s="4649"/>
      <c r="L34" s="4649" t="s">
        <v>2131</v>
      </c>
      <c r="M34" s="10"/>
      <c r="N34" s="10"/>
      <c r="O34" s="10"/>
      <c r="P34" s="10"/>
      <c r="Q34" s="10"/>
      <c r="R34" s="10"/>
      <c r="S34" s="10"/>
      <c r="T34" s="4644"/>
      <c r="U34" s="10"/>
      <c r="V34" s="10"/>
      <c r="W34" s="10"/>
      <c r="X34" s="10"/>
      <c r="Y34" s="4644"/>
      <c r="Z34" s="10"/>
      <c r="AA34" s="10"/>
      <c r="AB34" s="10"/>
      <c r="AC34" s="10"/>
      <c r="AD34" s="4642"/>
    </row>
    <row r="35" spans="1:30" s="1" customFormat="1" ht="11.25" customHeight="1">
      <c r="A35" s="4643"/>
      <c r="B35" s="4645"/>
      <c r="C35" s="4649"/>
      <c r="D35" s="4644"/>
      <c r="E35" s="4649"/>
      <c r="F35" s="4649"/>
      <c r="G35" s="4649"/>
      <c r="H35" s="4649"/>
      <c r="I35" s="4649"/>
      <c r="J35" s="4649"/>
      <c r="K35" s="4649"/>
      <c r="L35" s="4649"/>
      <c r="M35" s="4644"/>
      <c r="N35" s="4644"/>
      <c r="O35" s="4644"/>
      <c r="P35" s="4644"/>
      <c r="Q35" s="4644"/>
      <c r="R35" s="4644"/>
      <c r="S35" s="4644"/>
      <c r="T35" s="4644"/>
      <c r="U35" s="4644"/>
      <c r="V35" s="4644"/>
      <c r="W35" s="4644"/>
      <c r="X35" s="4644"/>
      <c r="Y35" s="4644"/>
      <c r="Z35" s="4644"/>
      <c r="AA35" s="4644"/>
      <c r="AB35" s="4644"/>
      <c r="AC35" s="4644"/>
      <c r="AD35" s="4642"/>
    </row>
    <row r="36" spans="1:30" s="1" customFormat="1" ht="11.25" customHeight="1">
      <c r="A36" s="4643"/>
      <c r="B36" s="4645"/>
      <c r="C36" s="4649" t="s">
        <v>2136</v>
      </c>
      <c r="D36" s="4644" t="s">
        <v>2147</v>
      </c>
      <c r="E36" s="4649"/>
      <c r="F36" s="4649"/>
      <c r="G36" s="4649"/>
      <c r="H36" s="4649"/>
      <c r="I36" s="4649"/>
      <c r="J36" s="4649"/>
      <c r="K36" s="4649"/>
      <c r="L36" s="4649" t="s">
        <v>2131</v>
      </c>
      <c r="M36" s="10"/>
      <c r="N36" s="10"/>
      <c r="O36" s="10"/>
      <c r="P36" s="10"/>
      <c r="Q36" s="10"/>
      <c r="R36" s="10"/>
      <c r="S36" s="10"/>
      <c r="T36" s="4644"/>
      <c r="U36" s="10"/>
      <c r="V36" s="10"/>
      <c r="W36" s="10"/>
      <c r="X36" s="10"/>
      <c r="Y36" s="4644"/>
      <c r="Z36" s="10"/>
      <c r="AA36" s="10"/>
      <c r="AB36" s="10"/>
      <c r="AC36" s="10"/>
      <c r="AD36" s="4642"/>
    </row>
    <row r="37" spans="1:30" s="1" customFormat="1" ht="11.25" customHeight="1">
      <c r="A37" s="4643"/>
      <c r="B37" s="4645"/>
      <c r="C37" s="4649"/>
      <c r="D37" s="4644"/>
      <c r="E37" s="4649"/>
      <c r="F37" s="4649"/>
      <c r="G37" s="4649"/>
      <c r="H37" s="4649"/>
      <c r="I37" s="4649"/>
      <c r="J37" s="4649"/>
      <c r="K37" s="4649"/>
      <c r="L37" s="4649"/>
      <c r="M37" s="4644"/>
      <c r="N37" s="4644"/>
      <c r="O37" s="4644"/>
      <c r="P37" s="4644"/>
      <c r="Q37" s="4644"/>
      <c r="R37" s="4644"/>
      <c r="S37" s="4644"/>
      <c r="T37" s="4644"/>
      <c r="U37" s="4644"/>
      <c r="V37" s="4644"/>
      <c r="W37" s="4644"/>
      <c r="X37" s="4644"/>
      <c r="Y37" s="4644"/>
      <c r="Z37" s="4644"/>
      <c r="AA37" s="4644"/>
      <c r="AB37" s="4644"/>
      <c r="AC37" s="4644"/>
      <c r="AD37" s="4642"/>
    </row>
    <row r="38" spans="1:30" s="1" customFormat="1" ht="11.25" customHeight="1">
      <c r="A38" s="4643"/>
      <c r="B38" s="4645"/>
      <c r="C38" s="4649" t="s">
        <v>2148</v>
      </c>
      <c r="D38" s="4644" t="s">
        <v>2149</v>
      </c>
      <c r="E38" s="4649"/>
      <c r="F38" s="4649"/>
      <c r="G38" s="4649"/>
      <c r="H38" s="4649"/>
      <c r="I38" s="4649"/>
      <c r="J38" s="4649"/>
      <c r="K38" s="4649"/>
      <c r="L38" s="4644" t="s">
        <v>2131</v>
      </c>
      <c r="M38" s="10"/>
      <c r="N38" s="10"/>
      <c r="O38" s="10"/>
      <c r="P38" s="10"/>
      <c r="Q38" s="10"/>
      <c r="R38" s="10"/>
      <c r="S38" s="10"/>
      <c r="T38" s="4644"/>
      <c r="U38" s="10"/>
      <c r="V38" s="10"/>
      <c r="W38" s="10"/>
      <c r="X38" s="10"/>
      <c r="Y38" s="4644"/>
      <c r="Z38" s="10"/>
      <c r="AA38" s="10"/>
      <c r="AB38" s="10"/>
      <c r="AC38" s="10"/>
      <c r="AD38" s="4642"/>
    </row>
    <row r="39" spans="1:30" s="1" customFormat="1" ht="11.25" customHeight="1">
      <c r="A39" s="4643"/>
      <c r="B39" s="4645"/>
      <c r="C39" s="4649"/>
      <c r="D39" s="4644"/>
      <c r="E39" s="4649"/>
      <c r="F39" s="4649"/>
      <c r="G39" s="4649"/>
      <c r="H39" s="4649"/>
      <c r="I39" s="4649"/>
      <c r="J39" s="4649"/>
      <c r="K39" s="4649"/>
      <c r="L39" s="4649"/>
      <c r="M39" s="4644"/>
      <c r="N39" s="4644"/>
      <c r="O39" s="4644"/>
      <c r="P39" s="4644"/>
      <c r="Q39" s="4644"/>
      <c r="R39" s="4644"/>
      <c r="S39" s="4644"/>
      <c r="T39" s="4644"/>
      <c r="U39" s="4644"/>
      <c r="V39" s="4644"/>
      <c r="W39" s="4644"/>
      <c r="X39" s="4644"/>
      <c r="Y39" s="4644"/>
      <c r="Z39" s="4644"/>
      <c r="AA39" s="4644"/>
      <c r="AB39" s="4644"/>
      <c r="AC39" s="4644"/>
      <c r="AD39" s="4642"/>
    </row>
    <row r="40" spans="1:30" s="1" customFormat="1" ht="11.25" customHeight="1" thickBot="1">
      <c r="A40" s="4643"/>
      <c r="B40" s="4645"/>
      <c r="C40" s="4641"/>
      <c r="D40" s="4645"/>
      <c r="E40" s="4641"/>
      <c r="F40" s="4641"/>
      <c r="G40" s="4641"/>
      <c r="H40" s="4641"/>
      <c r="I40" s="4641"/>
      <c r="J40" s="4641"/>
      <c r="K40" s="4641"/>
      <c r="L40" s="4641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4646"/>
    </row>
    <row r="41" spans="1:30" s="1" customFormat="1" ht="22.5" customHeight="1">
      <c r="A41" s="4647"/>
      <c r="B41" s="4" t="s">
        <v>2150</v>
      </c>
      <c r="C41" s="5"/>
      <c r="D41" s="5"/>
      <c r="E41" s="5"/>
      <c r="F41" s="5"/>
      <c r="G41" s="5"/>
      <c r="H41" s="5"/>
      <c r="I41" s="5"/>
      <c r="J41" s="5"/>
      <c r="K41" s="5"/>
      <c r="L41" s="8"/>
      <c r="M41" s="4641"/>
      <c r="N41" s="4641"/>
      <c r="O41" s="4641"/>
      <c r="P41" s="4641"/>
      <c r="Q41" s="4641"/>
      <c r="R41" s="4641"/>
      <c r="S41" s="4641"/>
      <c r="T41" s="4641"/>
      <c r="U41" s="4641"/>
      <c r="V41" s="4641"/>
      <c r="W41" s="4641"/>
      <c r="X41" s="4641"/>
      <c r="Y41" s="4641"/>
      <c r="Z41" s="4641"/>
      <c r="AA41" s="4641"/>
      <c r="AB41" s="4641"/>
      <c r="AC41" s="4641"/>
      <c r="AD41" s="4642"/>
    </row>
    <row r="42" spans="1:30" s="1" customFormat="1" ht="11.25" customHeight="1">
      <c r="A42" s="4643"/>
      <c r="B42" s="4648"/>
      <c r="C42" s="4641"/>
      <c r="D42" s="4641"/>
      <c r="E42" s="4641"/>
      <c r="F42" s="4641"/>
      <c r="G42" s="4641"/>
      <c r="H42" s="4641"/>
      <c r="I42" s="4641"/>
      <c r="J42" s="4641"/>
      <c r="K42" s="4641"/>
      <c r="L42" s="4641"/>
      <c r="M42" s="4641"/>
      <c r="N42" s="4641"/>
      <c r="O42" s="4641"/>
      <c r="P42" s="4641"/>
      <c r="Q42" s="4641"/>
      <c r="R42" s="4641"/>
      <c r="S42" s="4641"/>
      <c r="T42" s="4641"/>
      <c r="U42" s="4641"/>
      <c r="V42" s="4641"/>
      <c r="W42" s="4641"/>
      <c r="X42" s="4641"/>
      <c r="Y42" s="4641"/>
      <c r="Z42" s="4641"/>
      <c r="AA42" s="4641"/>
      <c r="AB42" s="4641"/>
      <c r="AC42" s="4641"/>
      <c r="AD42" s="4642"/>
    </row>
    <row r="43" spans="1:30" s="1" customFormat="1" ht="11.25" customHeight="1">
      <c r="A43" s="4643"/>
      <c r="B43" s="4648"/>
      <c r="C43" s="4649"/>
      <c r="D43" s="4649"/>
      <c r="E43" s="4649"/>
      <c r="F43" s="4649"/>
      <c r="G43" s="4649"/>
      <c r="H43" s="4649"/>
      <c r="I43" s="4649"/>
      <c r="J43" s="4649"/>
      <c r="K43" s="4649"/>
      <c r="L43" s="4649"/>
      <c r="M43" s="4650" t="s">
        <v>2141</v>
      </c>
      <c r="N43" s="4650"/>
      <c r="O43" s="4650"/>
      <c r="P43" s="4650"/>
      <c r="Q43" s="4650"/>
      <c r="R43" s="4650"/>
      <c r="S43" s="4650"/>
      <c r="T43" s="4649"/>
      <c r="U43" s="4650" t="s">
        <v>2142</v>
      </c>
      <c r="V43" s="4650"/>
      <c r="W43" s="4650"/>
      <c r="X43" s="4650"/>
      <c r="Y43" s="4649"/>
      <c r="Z43" s="4650" t="s">
        <v>2143</v>
      </c>
      <c r="AA43" s="4650"/>
      <c r="AB43" s="4650"/>
      <c r="AC43" s="4650"/>
      <c r="AD43" s="4642"/>
    </row>
    <row r="44" spans="1:30" s="1" customFormat="1" ht="11.25" customHeight="1">
      <c r="A44" s="4643"/>
      <c r="B44" s="4648"/>
      <c r="C44" s="4649"/>
      <c r="D44" s="4649"/>
      <c r="E44" s="4649"/>
      <c r="F44" s="4649"/>
      <c r="G44" s="4649"/>
      <c r="H44" s="4649"/>
      <c r="I44" s="4649"/>
      <c r="J44" s="4649"/>
      <c r="K44" s="4649"/>
      <c r="L44" s="4649"/>
      <c r="M44" s="4649"/>
      <c r="N44" s="4649"/>
      <c r="O44" s="4649"/>
      <c r="P44" s="4649"/>
      <c r="Q44" s="4649"/>
      <c r="R44" s="4649"/>
      <c r="S44" s="4649"/>
      <c r="T44" s="4649"/>
      <c r="U44" s="4649"/>
      <c r="V44" s="4649"/>
      <c r="W44" s="4649"/>
      <c r="X44" s="4649"/>
      <c r="Y44" s="4649"/>
      <c r="Z44" s="4649"/>
      <c r="AA44" s="4649"/>
      <c r="AB44" s="4649"/>
      <c r="AC44" s="4649"/>
      <c r="AD44" s="4642"/>
    </row>
    <row r="45" spans="1:30" s="1" customFormat="1" ht="11.25" customHeight="1">
      <c r="A45" s="4643"/>
      <c r="B45" s="4645"/>
      <c r="C45" s="4649" t="s">
        <v>2129</v>
      </c>
      <c r="D45" s="4608"/>
      <c r="E45" s="4610" t="s">
        <v>2151</v>
      </c>
      <c r="F45" s="4651"/>
      <c r="G45" s="4649"/>
      <c r="H45" s="4608"/>
      <c r="I45" s="4611" t="s">
        <v>2152</v>
      </c>
      <c r="J45" s="4652"/>
      <c r="K45" s="4652"/>
      <c r="L45" s="4653" t="s">
        <v>2131</v>
      </c>
      <c r="M45" s="4641"/>
      <c r="N45" s="4641"/>
      <c r="O45" s="4641"/>
      <c r="P45" s="4641"/>
      <c r="Q45" s="4641"/>
      <c r="R45" s="4641"/>
      <c r="S45" s="4641"/>
      <c r="T45" s="4641"/>
      <c r="U45" s="4641"/>
      <c r="V45" s="4641"/>
      <c r="W45" s="4641"/>
      <c r="X45" s="4641"/>
      <c r="Y45" s="4641"/>
      <c r="Z45" s="4641"/>
      <c r="AA45" s="4641"/>
      <c r="AB45" s="4641"/>
      <c r="AC45" s="4641"/>
      <c r="AD45" s="4642"/>
    </row>
    <row r="46" spans="1:30" s="1" customFormat="1" ht="11.25" customHeight="1">
      <c r="A46" s="4643"/>
      <c r="B46" s="4645"/>
      <c r="C46" s="4649"/>
      <c r="D46" s="4609"/>
      <c r="E46" s="4610"/>
      <c r="F46" s="4651"/>
      <c r="G46" s="4649"/>
      <c r="H46" s="4609"/>
      <c r="I46" s="4611"/>
      <c r="J46" s="4652"/>
      <c r="K46" s="4652"/>
      <c r="L46" s="4654"/>
      <c r="M46" s="10"/>
      <c r="N46" s="10"/>
      <c r="O46" s="11"/>
      <c r="P46" s="11"/>
      <c r="Q46" s="11"/>
      <c r="R46" s="11"/>
      <c r="S46" s="11"/>
      <c r="T46" s="4649"/>
      <c r="U46" s="11"/>
      <c r="V46" s="11"/>
      <c r="W46" s="11"/>
      <c r="X46" s="11"/>
      <c r="Y46" s="4649"/>
      <c r="Z46" s="11"/>
      <c r="AA46" s="11"/>
      <c r="AB46" s="11"/>
      <c r="AC46" s="11"/>
      <c r="AD46" s="4642"/>
    </row>
    <row r="47" spans="1:30" s="1" customFormat="1" ht="11.25" customHeight="1">
      <c r="A47" s="4643"/>
      <c r="B47" s="4645"/>
      <c r="C47" s="4649"/>
      <c r="D47" s="4644"/>
      <c r="E47" s="4649"/>
      <c r="F47" s="4649"/>
      <c r="G47" s="4649"/>
      <c r="H47" s="4649"/>
      <c r="I47" s="4649"/>
      <c r="J47" s="4649"/>
      <c r="K47" s="4649"/>
      <c r="L47" s="4649"/>
      <c r="M47" s="4649"/>
      <c r="N47" s="4649"/>
      <c r="O47" s="4649"/>
      <c r="P47" s="4649"/>
      <c r="Q47" s="4649"/>
      <c r="R47" s="4649"/>
      <c r="S47" s="4649"/>
      <c r="T47" s="4649"/>
      <c r="U47" s="4649"/>
      <c r="V47" s="4649"/>
      <c r="W47" s="4649"/>
      <c r="X47" s="4649"/>
      <c r="Y47" s="4649"/>
      <c r="Z47" s="4649"/>
      <c r="AA47" s="4649"/>
      <c r="AB47" s="4649"/>
      <c r="AC47" s="4649"/>
      <c r="AD47" s="4642"/>
    </row>
    <row r="48" spans="1:30" s="1" customFormat="1" ht="11.25" customHeight="1">
      <c r="A48" s="4643"/>
      <c r="B48" s="4645"/>
      <c r="C48" s="4649" t="s">
        <v>2132</v>
      </c>
      <c r="D48" s="4644" t="s">
        <v>2153</v>
      </c>
      <c r="E48" s="4649"/>
      <c r="F48" s="4649"/>
      <c r="G48" s="4649"/>
      <c r="H48" s="4649"/>
      <c r="I48" s="4649"/>
      <c r="J48" s="4649"/>
      <c r="K48" s="4649"/>
      <c r="L48" s="4649" t="s">
        <v>2131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1"/>
      <c r="AC48" s="11"/>
      <c r="AD48" s="4642"/>
    </row>
    <row r="49" spans="1:30" s="1" customFormat="1" ht="22.5" customHeight="1">
      <c r="A49" s="4643"/>
      <c r="B49" s="4645"/>
      <c r="C49" s="4649"/>
      <c r="D49" s="4644"/>
      <c r="E49" s="4649"/>
      <c r="F49" s="4649"/>
      <c r="G49" s="4649"/>
      <c r="H49" s="4649"/>
      <c r="I49" s="4649"/>
      <c r="J49" s="4649"/>
      <c r="K49" s="4649"/>
      <c r="L49" s="4649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6"/>
      <c r="AC49" s="16"/>
      <c r="AD49" s="4642"/>
    </row>
    <row r="50" spans="1:30" s="1" customFormat="1" ht="22.5" customHeight="1">
      <c r="A50" s="4643"/>
      <c r="B50" s="4645"/>
      <c r="C50" s="4649"/>
      <c r="D50" s="4644"/>
      <c r="E50" s="4649"/>
      <c r="F50" s="4649"/>
      <c r="G50" s="4649"/>
      <c r="H50" s="4649"/>
      <c r="I50" s="4649"/>
      <c r="J50" s="4649"/>
      <c r="K50" s="4649"/>
      <c r="L50" s="4649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6"/>
      <c r="AC50" s="16"/>
      <c r="AD50" s="4642"/>
    </row>
    <row r="51" spans="1:30" s="1" customFormat="1" ht="22.5" customHeight="1">
      <c r="A51" s="4643"/>
      <c r="B51" s="4645"/>
      <c r="C51" s="4641"/>
      <c r="D51" s="4645"/>
      <c r="E51" s="4641"/>
      <c r="F51" s="4641"/>
      <c r="G51" s="4641"/>
      <c r="H51" s="4641"/>
      <c r="I51" s="4641"/>
      <c r="J51" s="4641"/>
      <c r="K51" s="4641"/>
      <c r="L51" s="4641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7"/>
      <c r="AC51" s="17"/>
      <c r="AD51" s="4642"/>
    </row>
    <row r="52" spans="1:30" s="1" customFormat="1" ht="22.5" customHeight="1">
      <c r="A52" s="4643"/>
      <c r="B52" s="4645"/>
      <c r="C52" s="4641"/>
      <c r="D52" s="4645"/>
      <c r="E52" s="4641"/>
      <c r="F52" s="4641"/>
      <c r="G52" s="4641"/>
      <c r="H52" s="4641"/>
      <c r="I52" s="4641"/>
      <c r="J52" s="4641"/>
      <c r="K52" s="4641"/>
      <c r="L52" s="4641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7"/>
      <c r="AC52" s="17"/>
      <c r="AD52" s="4642"/>
    </row>
    <row r="53" spans="1:30" s="1" customFormat="1" ht="11.25" customHeight="1">
      <c r="A53" s="4643"/>
      <c r="B53" s="4645"/>
      <c r="C53" s="4641"/>
      <c r="D53" s="4645"/>
      <c r="E53" s="4641"/>
      <c r="F53" s="4641"/>
      <c r="G53" s="4641"/>
      <c r="H53" s="4641"/>
      <c r="I53" s="4641"/>
      <c r="J53" s="4641"/>
      <c r="K53" s="4641"/>
      <c r="L53" s="4641"/>
      <c r="M53" s="4641"/>
      <c r="N53" s="4641"/>
      <c r="O53" s="4641"/>
      <c r="P53" s="4641"/>
      <c r="Q53" s="4641"/>
      <c r="R53" s="4641"/>
      <c r="S53" s="4641"/>
      <c r="T53" s="4641"/>
      <c r="U53" s="4641"/>
      <c r="V53" s="4641"/>
      <c r="W53" s="4641"/>
      <c r="X53" s="4641"/>
      <c r="Y53" s="4641"/>
      <c r="Z53" s="4641"/>
      <c r="AA53" s="4641"/>
      <c r="AB53" s="4641"/>
      <c r="AC53" s="4641"/>
      <c r="AD53" s="4642"/>
    </row>
    <row r="54" spans="1:30" s="1" customFormat="1" ht="11.25" customHeight="1" thickBot="1">
      <c r="A54" s="4643"/>
      <c r="B54" s="4645"/>
      <c r="C54" s="4641"/>
      <c r="D54" s="4645"/>
      <c r="E54" s="4641"/>
      <c r="F54" s="4641"/>
      <c r="G54" s="4641"/>
      <c r="H54" s="4641"/>
      <c r="I54" s="4641"/>
      <c r="J54" s="4641"/>
      <c r="K54" s="4641"/>
      <c r="L54" s="4641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4646"/>
    </row>
    <row r="55" spans="1:30" s="1" customFormat="1" ht="22.5" customHeight="1">
      <c r="A55" s="4647"/>
      <c r="B55" s="6" t="s">
        <v>2154</v>
      </c>
      <c r="C55" s="5"/>
      <c r="D55" s="5"/>
      <c r="E55" s="5"/>
      <c r="F55" s="5"/>
      <c r="G55" s="5"/>
      <c r="H55" s="5"/>
      <c r="I55" s="5"/>
      <c r="J55" s="5"/>
      <c r="K55" s="5"/>
      <c r="L55" s="8"/>
      <c r="M55" s="4641"/>
      <c r="N55" s="4641"/>
      <c r="O55" s="4641"/>
      <c r="P55" s="4641"/>
      <c r="Q55" s="4641"/>
      <c r="R55" s="4641"/>
      <c r="S55" s="4641"/>
      <c r="T55" s="4641"/>
      <c r="U55" s="4641"/>
      <c r="V55" s="4641"/>
      <c r="W55" s="4641"/>
      <c r="X55" s="4641"/>
      <c r="Y55" s="4641"/>
      <c r="Z55" s="4641"/>
      <c r="AA55" s="4641"/>
      <c r="AB55" s="4641"/>
      <c r="AC55" s="4641"/>
      <c r="AD55" s="4642"/>
    </row>
    <row r="56" spans="1:30" s="1" customFormat="1" ht="11.25" customHeight="1">
      <c r="A56" s="4643"/>
      <c r="B56" s="4648"/>
      <c r="C56" s="4649"/>
      <c r="D56" s="4649"/>
      <c r="E56" s="4649"/>
      <c r="F56" s="4649"/>
      <c r="G56" s="4649"/>
      <c r="H56" s="4649"/>
      <c r="I56" s="4649"/>
      <c r="J56" s="4649"/>
      <c r="K56" s="4649"/>
      <c r="L56" s="4649"/>
      <c r="M56" s="4649"/>
      <c r="N56" s="4649"/>
      <c r="O56" s="4649"/>
      <c r="P56" s="4649"/>
      <c r="Q56" s="4649"/>
      <c r="R56" s="4649"/>
      <c r="S56" s="4649"/>
      <c r="T56" s="4649"/>
      <c r="U56" s="4649"/>
      <c r="V56" s="4649"/>
      <c r="W56" s="4649"/>
      <c r="X56" s="4649"/>
      <c r="Y56" s="4649"/>
      <c r="Z56" s="4649"/>
      <c r="AA56" s="4649"/>
      <c r="AB56" s="4649"/>
      <c r="AC56" s="4649"/>
      <c r="AD56" s="4642"/>
    </row>
    <row r="57" spans="1:30" s="1" customFormat="1" ht="11.25" customHeight="1">
      <c r="A57" s="4643"/>
      <c r="B57" s="4648"/>
      <c r="C57" s="4649"/>
      <c r="D57" s="4649"/>
      <c r="E57" s="4649"/>
      <c r="F57" s="4649"/>
      <c r="G57" s="4649"/>
      <c r="H57" s="4649"/>
      <c r="I57" s="4649"/>
      <c r="J57" s="4649"/>
      <c r="K57" s="4649"/>
      <c r="L57" s="4649"/>
      <c r="M57" s="4650" t="s">
        <v>2141</v>
      </c>
      <c r="N57" s="4650"/>
      <c r="O57" s="4650"/>
      <c r="P57" s="4650"/>
      <c r="Q57" s="4650"/>
      <c r="R57" s="4650"/>
      <c r="S57" s="4650"/>
      <c r="T57" s="4641"/>
      <c r="U57" s="4650" t="s">
        <v>2142</v>
      </c>
      <c r="V57" s="4650"/>
      <c r="W57" s="4650"/>
      <c r="X57" s="4650"/>
      <c r="Y57" s="4641"/>
      <c r="Z57" s="4650" t="s">
        <v>2143</v>
      </c>
      <c r="AA57" s="4650"/>
      <c r="AB57" s="4650"/>
      <c r="AC57" s="4650"/>
      <c r="AD57" s="4642"/>
    </row>
    <row r="58" spans="1:30" s="1" customFormat="1" ht="11.25" customHeight="1">
      <c r="A58" s="4643"/>
      <c r="B58" s="4648"/>
      <c r="C58" s="4649"/>
      <c r="D58" s="4649"/>
      <c r="E58" s="4649"/>
      <c r="F58" s="4649"/>
      <c r="G58" s="4649"/>
      <c r="H58" s="4649"/>
      <c r="I58" s="4649"/>
      <c r="J58" s="4649"/>
      <c r="K58" s="4649"/>
      <c r="L58" s="4649"/>
      <c r="M58" s="4649"/>
      <c r="N58" s="4649"/>
      <c r="O58" s="4649"/>
      <c r="P58" s="4649"/>
      <c r="Q58" s="4649"/>
      <c r="R58" s="4649"/>
      <c r="S58" s="4649"/>
      <c r="T58" s="4649"/>
      <c r="U58" s="4649"/>
      <c r="V58" s="4649"/>
      <c r="W58" s="4649"/>
      <c r="X58" s="4649"/>
      <c r="Y58" s="4649"/>
      <c r="Z58" s="4649"/>
      <c r="AA58" s="4649"/>
      <c r="AB58" s="4649"/>
      <c r="AC58" s="4649"/>
      <c r="AD58" s="4642"/>
    </row>
    <row r="59" spans="1:30" s="1" customFormat="1" ht="11.25" customHeight="1">
      <c r="A59" s="4643"/>
      <c r="B59" s="4645"/>
      <c r="C59" s="4649" t="s">
        <v>2129</v>
      </c>
      <c r="D59" s="4644" t="s">
        <v>2155</v>
      </c>
      <c r="E59" s="4649"/>
      <c r="F59" s="4649"/>
      <c r="G59" s="4649"/>
      <c r="H59" s="4649"/>
      <c r="I59" s="4649"/>
      <c r="J59" s="4649"/>
      <c r="K59" s="4649"/>
      <c r="L59" s="4649" t="s">
        <v>2131</v>
      </c>
      <c r="M59" s="10"/>
      <c r="N59" s="10"/>
      <c r="O59" s="10"/>
      <c r="P59" s="10"/>
      <c r="Q59" s="10"/>
      <c r="R59" s="10"/>
      <c r="S59" s="10"/>
      <c r="T59" s="4644"/>
      <c r="U59" s="10"/>
      <c r="V59" s="10"/>
      <c r="W59" s="10"/>
      <c r="X59" s="10"/>
      <c r="Y59" s="4644"/>
      <c r="Z59" s="10"/>
      <c r="AA59" s="10"/>
      <c r="AB59" s="10"/>
      <c r="AC59" s="10"/>
      <c r="AD59" s="4642"/>
    </row>
    <row r="60" spans="1:30" s="1" customFormat="1" ht="11.25" customHeight="1">
      <c r="A60" s="4643"/>
      <c r="B60" s="4645"/>
      <c r="C60" s="4649"/>
      <c r="D60" s="4644"/>
      <c r="E60" s="4649"/>
      <c r="F60" s="4649"/>
      <c r="G60" s="4649"/>
      <c r="H60" s="4649"/>
      <c r="I60" s="4649"/>
      <c r="J60" s="4649"/>
      <c r="K60" s="4649"/>
      <c r="L60" s="4649"/>
      <c r="M60" s="4644"/>
      <c r="N60" s="4644"/>
      <c r="O60" s="4644"/>
      <c r="P60" s="4644"/>
      <c r="Q60" s="4644"/>
      <c r="R60" s="4644"/>
      <c r="S60" s="4644"/>
      <c r="T60" s="4644"/>
      <c r="U60" s="4644"/>
      <c r="V60" s="4644"/>
      <c r="W60" s="4644"/>
      <c r="X60" s="4644"/>
      <c r="Y60" s="4644"/>
      <c r="Z60" s="4644"/>
      <c r="AA60" s="4644"/>
      <c r="AB60" s="4644"/>
      <c r="AC60" s="4644"/>
      <c r="AD60" s="4642"/>
    </row>
    <row r="61" spans="1:30" s="1" customFormat="1" ht="11.25" customHeight="1">
      <c r="A61" s="4643"/>
      <c r="B61" s="4645"/>
      <c r="C61" s="4649" t="s">
        <v>2132</v>
      </c>
      <c r="D61" s="4644" t="s">
        <v>2156</v>
      </c>
      <c r="E61" s="4649"/>
      <c r="F61" s="4649"/>
      <c r="G61" s="4649"/>
      <c r="H61" s="4649"/>
      <c r="I61" s="4649"/>
      <c r="J61" s="4649"/>
      <c r="K61" s="4649"/>
      <c r="L61" s="4649" t="s">
        <v>2131</v>
      </c>
      <c r="M61" s="10"/>
      <c r="N61" s="10"/>
      <c r="O61" s="10"/>
      <c r="P61" s="10"/>
      <c r="Q61" s="10"/>
      <c r="R61" s="10"/>
      <c r="S61" s="10"/>
      <c r="T61" s="4644"/>
      <c r="U61" s="10"/>
      <c r="V61" s="10"/>
      <c r="W61" s="10"/>
      <c r="X61" s="10"/>
      <c r="Y61" s="4644"/>
      <c r="Z61" s="10"/>
      <c r="AA61" s="10"/>
      <c r="AB61" s="10"/>
      <c r="AC61" s="10"/>
      <c r="AD61" s="4642"/>
    </row>
    <row r="62" spans="1:30" s="1" customFormat="1" ht="11.25" customHeight="1">
      <c r="A62" s="4643"/>
      <c r="B62" s="4645"/>
      <c r="C62" s="4649"/>
      <c r="D62" s="4644"/>
      <c r="E62" s="4649"/>
      <c r="F62" s="4649"/>
      <c r="G62" s="4649"/>
      <c r="H62" s="4649"/>
      <c r="I62" s="4649"/>
      <c r="J62" s="4649"/>
      <c r="K62" s="4649"/>
      <c r="L62" s="4649"/>
      <c r="M62" s="4644"/>
      <c r="N62" s="4644"/>
      <c r="O62" s="4644"/>
      <c r="P62" s="4644"/>
      <c r="Q62" s="4644"/>
      <c r="R62" s="4644"/>
      <c r="S62" s="4644"/>
      <c r="T62" s="4644"/>
      <c r="U62" s="4644"/>
      <c r="V62" s="4644"/>
      <c r="W62" s="4644"/>
      <c r="X62" s="4644"/>
      <c r="Y62" s="4644"/>
      <c r="Z62" s="4644"/>
      <c r="AA62" s="4644"/>
      <c r="AB62" s="4644"/>
      <c r="AC62" s="4644"/>
      <c r="AD62" s="4642"/>
    </row>
    <row r="63" spans="1:30" s="1" customFormat="1" ht="11.25" customHeight="1">
      <c r="A63" s="4643"/>
      <c r="B63" s="4645"/>
      <c r="C63" s="4649" t="s">
        <v>2134</v>
      </c>
      <c r="D63" s="4644" t="s">
        <v>2157</v>
      </c>
      <c r="E63" s="4649"/>
      <c r="F63" s="4649"/>
      <c r="G63" s="4649"/>
      <c r="H63" s="4649"/>
      <c r="I63" s="4649"/>
      <c r="J63" s="4649"/>
      <c r="K63" s="4649"/>
      <c r="L63" s="4649" t="s">
        <v>2131</v>
      </c>
      <c r="M63" s="10"/>
      <c r="N63" s="10"/>
      <c r="O63" s="10"/>
      <c r="P63" s="10"/>
      <c r="Q63" s="10"/>
      <c r="R63" s="10"/>
      <c r="S63" s="10"/>
      <c r="T63" s="4644"/>
      <c r="U63" s="10"/>
      <c r="V63" s="10"/>
      <c r="W63" s="10"/>
      <c r="X63" s="10"/>
      <c r="Y63" s="4644"/>
      <c r="Z63" s="10"/>
      <c r="AA63" s="10"/>
      <c r="AB63" s="10"/>
      <c r="AC63" s="10"/>
      <c r="AD63" s="4642"/>
    </row>
    <row r="64" spans="1:30" s="1" customFormat="1" ht="11.25" customHeight="1">
      <c r="A64" s="4643"/>
      <c r="B64" s="4645"/>
      <c r="C64" s="4649"/>
      <c r="D64" s="4644"/>
      <c r="E64" s="4649"/>
      <c r="F64" s="4649"/>
      <c r="G64" s="4649"/>
      <c r="H64" s="4649"/>
      <c r="I64" s="4649"/>
      <c r="J64" s="4649"/>
      <c r="K64" s="4649"/>
      <c r="L64" s="4649"/>
      <c r="M64" s="4644"/>
      <c r="N64" s="4644"/>
      <c r="O64" s="4644"/>
      <c r="P64" s="4644"/>
      <c r="Q64" s="4644"/>
      <c r="R64" s="4644"/>
      <c r="S64" s="4644"/>
      <c r="T64" s="4644"/>
      <c r="U64" s="4644"/>
      <c r="V64" s="4644"/>
      <c r="W64" s="4644"/>
      <c r="X64" s="4644"/>
      <c r="Y64" s="4644"/>
      <c r="Z64" s="4644"/>
      <c r="AA64" s="4644"/>
      <c r="AB64" s="4644"/>
      <c r="AC64" s="4644"/>
      <c r="AD64" s="4642"/>
    </row>
    <row r="65" spans="1:31" s="1" customFormat="1" ht="11.25" customHeight="1">
      <c r="A65" s="4643"/>
      <c r="B65" s="4645"/>
      <c r="C65" s="4649" t="s">
        <v>2136</v>
      </c>
      <c r="D65" s="4644" t="s">
        <v>2158</v>
      </c>
      <c r="E65" s="4649"/>
      <c r="F65" s="4649"/>
      <c r="G65" s="4649"/>
      <c r="H65" s="4649"/>
      <c r="I65" s="4649"/>
      <c r="J65" s="4649"/>
      <c r="K65" s="4649"/>
      <c r="L65" s="4649" t="s">
        <v>2131</v>
      </c>
      <c r="M65" s="10"/>
      <c r="N65" s="10"/>
      <c r="O65" s="10"/>
      <c r="P65" s="10"/>
      <c r="Q65" s="10"/>
      <c r="R65" s="10"/>
      <c r="S65" s="10"/>
      <c r="T65" s="4644"/>
      <c r="U65" s="10"/>
      <c r="V65" s="10"/>
      <c r="W65" s="10"/>
      <c r="X65" s="10"/>
      <c r="Y65" s="4644"/>
      <c r="Z65" s="10"/>
      <c r="AA65" s="10"/>
      <c r="AB65" s="10"/>
      <c r="AC65" s="10"/>
      <c r="AD65" s="4642"/>
    </row>
    <row r="66" spans="1:31" s="1" customFormat="1" ht="11.25" customHeight="1">
      <c r="A66" s="4643"/>
      <c r="B66" s="4645"/>
      <c r="C66" s="4649"/>
      <c r="D66" s="4644"/>
      <c r="E66" s="4649"/>
      <c r="F66" s="4649"/>
      <c r="G66" s="4649"/>
      <c r="H66" s="4649"/>
      <c r="I66" s="4649"/>
      <c r="J66" s="4649"/>
      <c r="K66" s="4649"/>
      <c r="L66" s="4649"/>
      <c r="M66" s="4644"/>
      <c r="N66" s="4644"/>
      <c r="O66" s="4644"/>
      <c r="P66" s="4644"/>
      <c r="Q66" s="4644"/>
      <c r="R66" s="4644"/>
      <c r="S66" s="4644"/>
      <c r="T66" s="4644"/>
      <c r="U66" s="4644"/>
      <c r="V66" s="4644"/>
      <c r="W66" s="4644"/>
      <c r="X66" s="4644"/>
      <c r="Y66" s="4644"/>
      <c r="Z66" s="4644"/>
      <c r="AA66" s="4644"/>
      <c r="AB66" s="4644"/>
      <c r="AC66" s="4644"/>
      <c r="AD66" s="4642"/>
    </row>
    <row r="67" spans="1:31" s="1" customFormat="1" ht="11.25" customHeight="1">
      <c r="A67" s="4643"/>
      <c r="B67" s="4645"/>
      <c r="C67" s="4649" t="s">
        <v>2159</v>
      </c>
      <c r="D67" s="4644" t="s">
        <v>2160</v>
      </c>
      <c r="E67" s="4649"/>
      <c r="F67" s="4649"/>
      <c r="G67" s="4649"/>
      <c r="H67" s="4649"/>
      <c r="I67" s="4649"/>
      <c r="J67" s="4649"/>
      <c r="K67" s="4649"/>
      <c r="L67" s="4649" t="s">
        <v>2131</v>
      </c>
      <c r="M67" s="10"/>
      <c r="N67" s="10"/>
      <c r="O67" s="10"/>
      <c r="P67" s="10"/>
      <c r="Q67" s="10"/>
      <c r="R67" s="10"/>
      <c r="S67" s="10"/>
      <c r="T67" s="4644"/>
      <c r="U67" s="10"/>
      <c r="V67" s="10"/>
      <c r="W67" s="10"/>
      <c r="X67" s="10"/>
      <c r="Y67" s="4644"/>
      <c r="Z67" s="10"/>
      <c r="AA67" s="10"/>
      <c r="AB67" s="10"/>
      <c r="AC67" s="10"/>
      <c r="AD67" s="4642"/>
    </row>
    <row r="68" spans="1:31" s="1" customFormat="1" ht="11.25" customHeight="1">
      <c r="A68" s="4643"/>
      <c r="B68" s="4645"/>
      <c r="C68" s="4649"/>
      <c r="D68" s="4644"/>
      <c r="E68" s="4649"/>
      <c r="F68" s="4649"/>
      <c r="G68" s="4649"/>
      <c r="H68" s="4649"/>
      <c r="I68" s="4649"/>
      <c r="J68" s="4649"/>
      <c r="K68" s="4649"/>
      <c r="L68" s="4649"/>
      <c r="M68" s="4644"/>
      <c r="N68" s="4644"/>
      <c r="O68" s="4644"/>
      <c r="P68" s="4644"/>
      <c r="Q68" s="4644"/>
      <c r="R68" s="4644"/>
      <c r="S68" s="4644"/>
      <c r="T68" s="4644"/>
      <c r="U68" s="4644"/>
      <c r="V68" s="4644"/>
      <c r="W68" s="4644"/>
      <c r="X68" s="4644"/>
      <c r="Y68" s="4644"/>
      <c r="Z68" s="4644"/>
      <c r="AA68" s="4644"/>
      <c r="AB68" s="4644"/>
      <c r="AC68" s="4644"/>
      <c r="AD68" s="4642"/>
    </row>
    <row r="69" spans="1:31" s="1" customFormat="1" ht="11.25" customHeight="1">
      <c r="A69" s="4643"/>
      <c r="B69" s="4645"/>
      <c r="C69" s="4649" t="s">
        <v>2161</v>
      </c>
      <c r="D69" s="4644" t="s">
        <v>2162</v>
      </c>
      <c r="E69" s="4649"/>
      <c r="F69" s="4649"/>
      <c r="G69" s="4649"/>
      <c r="H69" s="4649"/>
      <c r="I69" s="4649"/>
      <c r="J69" s="4649"/>
      <c r="K69" s="4649"/>
      <c r="L69" s="4649" t="s">
        <v>2131</v>
      </c>
      <c r="M69" s="10"/>
      <c r="N69" s="10"/>
      <c r="O69" s="10"/>
      <c r="P69" s="10"/>
      <c r="Q69" s="10"/>
      <c r="R69" s="10"/>
      <c r="S69" s="10"/>
      <c r="T69" s="4644"/>
      <c r="U69" s="10"/>
      <c r="V69" s="10"/>
      <c r="W69" s="10"/>
      <c r="X69" s="10"/>
      <c r="Y69" s="4644"/>
      <c r="Z69" s="10"/>
      <c r="AA69" s="10"/>
      <c r="AB69" s="10"/>
      <c r="AC69" s="10"/>
      <c r="AD69" s="4642"/>
    </row>
    <row r="70" spans="1:31" s="1" customFormat="1" ht="11.25" customHeight="1">
      <c r="A70" s="4643"/>
      <c r="B70" s="4645"/>
      <c r="C70" s="4649"/>
      <c r="D70" s="4644"/>
      <c r="E70" s="4649"/>
      <c r="F70" s="4649"/>
      <c r="G70" s="4649"/>
      <c r="H70" s="4649"/>
      <c r="I70" s="4649"/>
      <c r="J70" s="4649"/>
      <c r="K70" s="4649"/>
      <c r="L70" s="4649"/>
      <c r="M70" s="4644"/>
      <c r="N70" s="4644"/>
      <c r="O70" s="4644"/>
      <c r="P70" s="4644"/>
      <c r="Q70" s="4644"/>
      <c r="R70" s="4644"/>
      <c r="S70" s="4644"/>
      <c r="T70" s="4644"/>
      <c r="U70" s="4644"/>
      <c r="V70" s="4644"/>
      <c r="W70" s="4644"/>
      <c r="X70" s="4644"/>
      <c r="Y70" s="4644"/>
      <c r="Z70" s="4644"/>
      <c r="AA70" s="4644"/>
      <c r="AB70" s="4644"/>
      <c r="AC70" s="4644"/>
      <c r="AD70" s="4642"/>
    </row>
    <row r="71" spans="1:31" s="1" customFormat="1" ht="11.25" customHeight="1">
      <c r="A71" s="4643"/>
      <c r="B71" s="4645"/>
      <c r="C71" s="4649" t="s">
        <v>2163</v>
      </c>
      <c r="D71" s="4644" t="s">
        <v>2149</v>
      </c>
      <c r="E71" s="4649"/>
      <c r="F71" s="4649"/>
      <c r="G71" s="4649"/>
      <c r="H71" s="4649"/>
      <c r="I71" s="4649"/>
      <c r="J71" s="4649"/>
      <c r="K71" s="4649"/>
      <c r="L71" s="4649" t="s">
        <v>2131</v>
      </c>
      <c r="M71" s="10"/>
      <c r="N71" s="10"/>
      <c r="O71" s="10"/>
      <c r="P71" s="10"/>
      <c r="Q71" s="10"/>
      <c r="R71" s="10"/>
      <c r="S71" s="10"/>
      <c r="T71" s="4644"/>
      <c r="U71" s="10"/>
      <c r="V71" s="10"/>
      <c r="W71" s="10"/>
      <c r="X71" s="10"/>
      <c r="Y71" s="4644"/>
      <c r="Z71" s="10"/>
      <c r="AA71" s="10"/>
      <c r="AB71" s="10"/>
      <c r="AC71" s="10"/>
      <c r="AD71" s="4642"/>
    </row>
    <row r="72" spans="1:31" s="1" customFormat="1" ht="11.25" customHeight="1">
      <c r="A72" s="4643"/>
      <c r="B72" s="4645"/>
      <c r="C72" s="4649"/>
      <c r="D72" s="4644"/>
      <c r="E72" s="4649"/>
      <c r="F72" s="4649"/>
      <c r="G72" s="4649"/>
      <c r="H72" s="4649"/>
      <c r="I72" s="4649"/>
      <c r="J72" s="4649"/>
      <c r="K72" s="4649"/>
      <c r="L72" s="4649"/>
      <c r="M72" s="4644"/>
      <c r="N72" s="4644"/>
      <c r="O72" s="4644"/>
      <c r="P72" s="4644"/>
      <c r="Q72" s="4644"/>
      <c r="R72" s="4644"/>
      <c r="S72" s="4644"/>
      <c r="T72" s="4644"/>
      <c r="U72" s="4644"/>
      <c r="V72" s="4644"/>
      <c r="W72" s="4644"/>
      <c r="X72" s="4644"/>
      <c r="Y72" s="4644"/>
      <c r="Z72" s="4644"/>
      <c r="AA72" s="4644"/>
      <c r="AB72" s="4644"/>
      <c r="AC72" s="4644"/>
      <c r="AD72" s="4642"/>
    </row>
    <row r="73" spans="1:31" s="1" customFormat="1" ht="11.25" customHeight="1">
      <c r="A73" s="4643"/>
      <c r="B73" s="4645"/>
      <c r="C73" s="4641"/>
      <c r="D73" s="4645"/>
      <c r="E73" s="4641"/>
      <c r="F73" s="4641"/>
      <c r="G73" s="4641"/>
      <c r="H73" s="4641"/>
      <c r="I73" s="4641"/>
      <c r="J73" s="4641"/>
      <c r="K73" s="4641"/>
      <c r="L73" s="4641"/>
      <c r="M73" s="4641"/>
      <c r="N73" s="4641"/>
      <c r="O73" s="4641"/>
      <c r="P73" s="4641"/>
      <c r="Q73" s="4641"/>
      <c r="R73" s="4641"/>
      <c r="S73" s="4641"/>
      <c r="T73" s="4641"/>
      <c r="U73" s="4641"/>
      <c r="V73" s="4641"/>
      <c r="W73" s="4641"/>
      <c r="X73" s="4641"/>
      <c r="Y73" s="4641"/>
      <c r="Z73" s="4641"/>
      <c r="AA73" s="4641"/>
      <c r="AB73" s="4641"/>
      <c r="AC73" s="4641"/>
      <c r="AD73" s="4642"/>
    </row>
    <row r="74" spans="1:31" s="1" customFormat="1" ht="11.25" customHeight="1">
      <c r="A74" s="4643"/>
      <c r="B74" s="4645"/>
      <c r="C74" s="4641"/>
      <c r="D74" s="4645"/>
      <c r="E74" s="4641"/>
      <c r="F74" s="4641"/>
      <c r="G74" s="4641"/>
      <c r="H74" s="4641"/>
      <c r="I74" s="4641"/>
      <c r="J74" s="4641"/>
      <c r="K74" s="4641"/>
      <c r="L74" s="4645"/>
      <c r="M74" s="4645"/>
      <c r="N74" s="4645"/>
      <c r="O74" s="4645"/>
      <c r="P74" s="4645"/>
      <c r="Q74" s="4645"/>
      <c r="R74" s="4645"/>
      <c r="S74" s="4645"/>
      <c r="T74" s="4645"/>
      <c r="U74" s="4645"/>
      <c r="V74" s="4645"/>
      <c r="W74" s="4641"/>
      <c r="X74" s="4641"/>
      <c r="Y74" s="4641"/>
      <c r="Z74" s="4641"/>
      <c r="AA74" s="4641"/>
      <c r="AB74" s="4641"/>
      <c r="AC74" s="4641"/>
      <c r="AD74" s="4642"/>
    </row>
    <row r="75" spans="1:31" s="1" customFormat="1" ht="6.75" customHeight="1">
      <c r="A75" s="4643"/>
      <c r="B75" s="4645"/>
      <c r="C75" s="4641"/>
      <c r="D75" s="4641"/>
      <c r="E75" s="4641"/>
      <c r="F75" s="4641"/>
      <c r="G75" s="4641"/>
      <c r="H75" s="4641"/>
      <c r="I75" s="4641"/>
      <c r="J75" s="4641"/>
      <c r="K75" s="4641"/>
      <c r="L75" s="4645"/>
      <c r="M75" s="4645"/>
      <c r="N75" s="4645"/>
      <c r="O75" s="4645"/>
      <c r="P75" s="4645"/>
      <c r="Q75" s="4645"/>
      <c r="R75" s="4645"/>
      <c r="S75" s="4645"/>
      <c r="T75" s="4645"/>
      <c r="U75" s="4645"/>
      <c r="V75" s="4645"/>
      <c r="W75" s="4641"/>
      <c r="X75" s="4641"/>
      <c r="Y75" s="4641"/>
      <c r="Z75" s="4641"/>
      <c r="AA75" s="4641"/>
      <c r="AB75" s="4641"/>
      <c r="AC75" s="4641"/>
      <c r="AD75" s="4642"/>
    </row>
    <row r="76" spans="1:31" ht="15" customHeight="1">
      <c r="A76" s="4655"/>
      <c r="B76" s="4656"/>
      <c r="C76" s="4657"/>
      <c r="D76" s="4658"/>
      <c r="E76" s="4658"/>
      <c r="F76" s="4658"/>
      <c r="G76" s="4658"/>
      <c r="H76" s="4658"/>
      <c r="I76" s="4658"/>
      <c r="J76" s="4658"/>
      <c r="K76" s="4658"/>
      <c r="L76" s="4658"/>
      <c r="M76" s="4658"/>
      <c r="N76" s="4658"/>
      <c r="O76" s="4658"/>
      <c r="P76" s="4658"/>
      <c r="Q76" s="4658"/>
      <c r="R76" s="4658"/>
      <c r="S76" s="4658"/>
      <c r="T76" s="4658"/>
      <c r="U76" s="4658"/>
      <c r="V76" s="4658"/>
      <c r="W76" s="4656"/>
      <c r="X76" s="4656"/>
      <c r="Y76" s="4656"/>
      <c r="Z76" s="4656"/>
      <c r="AA76" s="4656"/>
      <c r="AB76" s="4659"/>
      <c r="AC76" s="4659"/>
      <c r="AD76" s="4660"/>
    </row>
    <row r="77" spans="1:31" ht="14.25" customHeight="1" thickBot="1">
      <c r="A77" s="4661">
        <v>56</v>
      </c>
      <c r="B77" s="4662"/>
      <c r="C77" s="4662"/>
      <c r="D77" s="4662"/>
      <c r="E77" s="4662"/>
      <c r="F77" s="4662"/>
      <c r="G77" s="4662"/>
      <c r="H77" s="4662"/>
      <c r="I77" s="4662"/>
      <c r="J77" s="4662"/>
      <c r="K77" s="4662"/>
      <c r="L77" s="4662"/>
      <c r="M77" s="4662"/>
      <c r="N77" s="4662"/>
      <c r="O77" s="4662"/>
      <c r="P77" s="4662"/>
      <c r="Q77" s="4662"/>
      <c r="R77" s="4662"/>
      <c r="S77" s="4662"/>
      <c r="T77" s="4662"/>
      <c r="U77" s="4662"/>
      <c r="V77" s="4662"/>
      <c r="W77" s="4662"/>
      <c r="X77" s="4662"/>
      <c r="Y77" s="4662"/>
      <c r="Z77" s="4662"/>
      <c r="AA77" s="4662"/>
      <c r="AB77" s="4662"/>
      <c r="AC77" s="4662"/>
      <c r="AD77" s="4663"/>
    </row>
    <row r="78" spans="1:31" ht="20.25" hidden="1" customHeight="1">
      <c r="A78" s="18"/>
      <c r="B78" s="3"/>
      <c r="U78" s="19"/>
      <c r="V78" s="19"/>
      <c r="W78" s="19"/>
      <c r="AE78" s="20"/>
    </row>
  </sheetData>
  <sheetProtection selectLockedCells="1" selectUnlockedCells="1"/>
  <mergeCells count="15">
    <mergeCell ref="A1:AD1"/>
    <mergeCell ref="M28:S28"/>
    <mergeCell ref="U28:W28"/>
    <mergeCell ref="Z28:AC28"/>
    <mergeCell ref="M43:S43"/>
    <mergeCell ref="U43:X43"/>
    <mergeCell ref="Z43:AC43"/>
    <mergeCell ref="Z57:AC57"/>
    <mergeCell ref="A77:AD77"/>
    <mergeCell ref="D45:D46"/>
    <mergeCell ref="E45:F46"/>
    <mergeCell ref="H45:H46"/>
    <mergeCell ref="I45:K46"/>
    <mergeCell ref="M57:S57"/>
    <mergeCell ref="U57:X57"/>
  </mergeCells>
  <printOptions horizontalCentered="1" verticalCentered="1"/>
  <pageMargins left="0" right="0" top="0.31496062992126" bottom="0.31496062992126" header="0.511811023622047" footer="0.511811023622047"/>
  <pageSetup paperSize="9" scale="82" firstPageNumber="2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CG66"/>
  <sheetViews>
    <sheetView showGridLines="0" zoomScale="55" zoomScaleNormal="55" zoomScaleSheetLayoutView="40" workbookViewId="0">
      <selection activeCell="AT7" sqref="AT7"/>
    </sheetView>
  </sheetViews>
  <sheetFormatPr defaultColWidth="2.28515625" defaultRowHeight="32.25" customHeight="1"/>
  <cols>
    <col min="1" max="1" width="2.28515625" style="1891"/>
    <col min="2" max="2" width="3.85546875" style="1891" customWidth="1"/>
    <col min="3" max="3" width="9.5703125" style="1891" customWidth="1"/>
    <col min="4" max="33" width="3.85546875" style="1891" customWidth="1"/>
    <col min="34" max="41" width="4" style="1891" customWidth="1"/>
    <col min="42" max="46" width="3.85546875" style="1891" customWidth="1"/>
    <col min="47" max="47" width="5.28515625" style="1891" customWidth="1"/>
    <col min="48" max="73" width="3.85546875" style="1891" customWidth="1"/>
    <col min="74" max="74" width="3" style="1891" customWidth="1"/>
    <col min="75" max="79" width="2.28515625" style="1891"/>
    <col min="80" max="80" width="2.28515625" style="1891" customWidth="1"/>
    <col min="81" max="81" width="2.28515625" style="1891"/>
    <col min="82" max="82" width="23.42578125" style="1891" customWidth="1"/>
    <col min="83" max="240" width="2.28515625" style="1891"/>
    <col min="241" max="241" width="3.85546875" style="1891" customWidth="1"/>
    <col min="242" max="242" width="9.140625" style="1891" customWidth="1"/>
    <col min="243" max="243" width="3.85546875" style="1891" customWidth="1"/>
    <col min="244" max="247" width="1.28515625" style="1891" customWidth="1"/>
    <col min="248" max="329" width="3.85546875" style="1891" customWidth="1"/>
    <col min="330" max="496" width="2.28515625" style="1891"/>
    <col min="497" max="497" width="3.85546875" style="1891" customWidth="1"/>
    <col min="498" max="498" width="9.140625" style="1891" customWidth="1"/>
    <col min="499" max="499" width="3.85546875" style="1891" customWidth="1"/>
    <col min="500" max="503" width="1.28515625" style="1891" customWidth="1"/>
    <col min="504" max="585" width="3.85546875" style="1891" customWidth="1"/>
    <col min="586" max="752" width="2.28515625" style="1891"/>
    <col min="753" max="753" width="3.85546875" style="1891" customWidth="1"/>
    <col min="754" max="754" width="9.140625" style="1891" customWidth="1"/>
    <col min="755" max="755" width="3.85546875" style="1891" customWidth="1"/>
    <col min="756" max="759" width="1.28515625" style="1891" customWidth="1"/>
    <col min="760" max="841" width="3.85546875" style="1891" customWidth="1"/>
    <col min="842" max="1008" width="2.28515625" style="1891"/>
    <col min="1009" max="1009" width="3.85546875" style="1891" customWidth="1"/>
    <col min="1010" max="1010" width="9.140625" style="1891" customWidth="1"/>
    <col min="1011" max="1011" width="3.85546875" style="1891" customWidth="1"/>
    <col min="1012" max="1015" width="1.28515625" style="1891" customWidth="1"/>
    <col min="1016" max="1097" width="3.85546875" style="1891" customWidth="1"/>
    <col min="1098" max="1264" width="2.28515625" style="1891"/>
    <col min="1265" max="1265" width="3.85546875" style="1891" customWidth="1"/>
    <col min="1266" max="1266" width="9.140625" style="1891" customWidth="1"/>
    <col min="1267" max="1267" width="3.85546875" style="1891" customWidth="1"/>
    <col min="1268" max="1271" width="1.28515625" style="1891" customWidth="1"/>
    <col min="1272" max="1353" width="3.85546875" style="1891" customWidth="1"/>
    <col min="1354" max="1520" width="2.28515625" style="1891"/>
    <col min="1521" max="1521" width="3.85546875" style="1891" customWidth="1"/>
    <col min="1522" max="1522" width="9.140625" style="1891" customWidth="1"/>
    <col min="1523" max="1523" width="3.85546875" style="1891" customWidth="1"/>
    <col min="1524" max="1527" width="1.28515625" style="1891" customWidth="1"/>
    <col min="1528" max="1609" width="3.85546875" style="1891" customWidth="1"/>
    <col min="1610" max="1776" width="2.28515625" style="1891"/>
    <col min="1777" max="1777" width="3.85546875" style="1891" customWidth="1"/>
    <col min="1778" max="1778" width="9.140625" style="1891" customWidth="1"/>
    <col min="1779" max="1779" width="3.85546875" style="1891" customWidth="1"/>
    <col min="1780" max="1783" width="1.28515625" style="1891" customWidth="1"/>
    <col min="1784" max="1865" width="3.85546875" style="1891" customWidth="1"/>
    <col min="1866" max="2032" width="2.28515625" style="1891"/>
    <col min="2033" max="2033" width="3.85546875" style="1891" customWidth="1"/>
    <col min="2034" max="2034" width="9.140625" style="1891" customWidth="1"/>
    <col min="2035" max="2035" width="3.85546875" style="1891" customWidth="1"/>
    <col min="2036" max="2039" width="1.28515625" style="1891" customWidth="1"/>
    <col min="2040" max="2121" width="3.85546875" style="1891" customWidth="1"/>
    <col min="2122" max="2288" width="2.28515625" style="1891"/>
    <col min="2289" max="2289" width="3.85546875" style="1891" customWidth="1"/>
    <col min="2290" max="2290" width="9.140625" style="1891" customWidth="1"/>
    <col min="2291" max="2291" width="3.85546875" style="1891" customWidth="1"/>
    <col min="2292" max="2295" width="1.28515625" style="1891" customWidth="1"/>
    <col min="2296" max="2377" width="3.85546875" style="1891" customWidth="1"/>
    <col min="2378" max="2544" width="2.28515625" style="1891"/>
    <col min="2545" max="2545" width="3.85546875" style="1891" customWidth="1"/>
    <col min="2546" max="2546" width="9.140625" style="1891" customWidth="1"/>
    <col min="2547" max="2547" width="3.85546875" style="1891" customWidth="1"/>
    <col min="2548" max="2551" width="1.28515625" style="1891" customWidth="1"/>
    <col min="2552" max="2633" width="3.85546875" style="1891" customWidth="1"/>
    <col min="2634" max="2800" width="2.28515625" style="1891"/>
    <col min="2801" max="2801" width="3.85546875" style="1891" customWidth="1"/>
    <col min="2802" max="2802" width="9.140625" style="1891" customWidth="1"/>
    <col min="2803" max="2803" width="3.85546875" style="1891" customWidth="1"/>
    <col min="2804" max="2807" width="1.28515625" style="1891" customWidth="1"/>
    <col min="2808" max="2889" width="3.85546875" style="1891" customWidth="1"/>
    <col min="2890" max="3056" width="2.28515625" style="1891"/>
    <col min="3057" max="3057" width="3.85546875" style="1891" customWidth="1"/>
    <col min="3058" max="3058" width="9.140625" style="1891" customWidth="1"/>
    <col min="3059" max="3059" width="3.85546875" style="1891" customWidth="1"/>
    <col min="3060" max="3063" width="1.28515625" style="1891" customWidth="1"/>
    <col min="3064" max="3145" width="3.85546875" style="1891" customWidth="1"/>
    <col min="3146" max="3312" width="2.28515625" style="1891"/>
    <col min="3313" max="3313" width="3.85546875" style="1891" customWidth="1"/>
    <col min="3314" max="3314" width="9.140625" style="1891" customWidth="1"/>
    <col min="3315" max="3315" width="3.85546875" style="1891" customWidth="1"/>
    <col min="3316" max="3319" width="1.28515625" style="1891" customWidth="1"/>
    <col min="3320" max="3401" width="3.85546875" style="1891" customWidth="1"/>
    <col min="3402" max="3568" width="2.28515625" style="1891"/>
    <col min="3569" max="3569" width="3.85546875" style="1891" customWidth="1"/>
    <col min="3570" max="3570" width="9.140625" style="1891" customWidth="1"/>
    <col min="3571" max="3571" width="3.85546875" style="1891" customWidth="1"/>
    <col min="3572" max="3575" width="1.28515625" style="1891" customWidth="1"/>
    <col min="3576" max="3657" width="3.85546875" style="1891" customWidth="1"/>
    <col min="3658" max="3824" width="2.28515625" style="1891"/>
    <col min="3825" max="3825" width="3.85546875" style="1891" customWidth="1"/>
    <col min="3826" max="3826" width="9.140625" style="1891" customWidth="1"/>
    <col min="3827" max="3827" width="3.85546875" style="1891" customWidth="1"/>
    <col min="3828" max="3831" width="1.28515625" style="1891" customWidth="1"/>
    <col min="3832" max="3913" width="3.85546875" style="1891" customWidth="1"/>
    <col min="3914" max="4080" width="2.28515625" style="1891"/>
    <col min="4081" max="4081" width="3.85546875" style="1891" customWidth="1"/>
    <col min="4082" max="4082" width="9.140625" style="1891" customWidth="1"/>
    <col min="4083" max="4083" width="3.85546875" style="1891" customWidth="1"/>
    <col min="4084" max="4087" width="1.28515625" style="1891" customWidth="1"/>
    <col min="4088" max="4169" width="3.85546875" style="1891" customWidth="1"/>
    <col min="4170" max="4336" width="2.28515625" style="1891"/>
    <col min="4337" max="4337" width="3.85546875" style="1891" customWidth="1"/>
    <col min="4338" max="4338" width="9.140625" style="1891" customWidth="1"/>
    <col min="4339" max="4339" width="3.85546875" style="1891" customWidth="1"/>
    <col min="4340" max="4343" width="1.28515625" style="1891" customWidth="1"/>
    <col min="4344" max="4425" width="3.85546875" style="1891" customWidth="1"/>
    <col min="4426" max="4592" width="2.28515625" style="1891"/>
    <col min="4593" max="4593" width="3.85546875" style="1891" customWidth="1"/>
    <col min="4594" max="4594" width="9.140625" style="1891" customWidth="1"/>
    <col min="4595" max="4595" width="3.85546875" style="1891" customWidth="1"/>
    <col min="4596" max="4599" width="1.28515625" style="1891" customWidth="1"/>
    <col min="4600" max="4681" width="3.85546875" style="1891" customWidth="1"/>
    <col min="4682" max="4848" width="2.28515625" style="1891"/>
    <col min="4849" max="4849" width="3.85546875" style="1891" customWidth="1"/>
    <col min="4850" max="4850" width="9.140625" style="1891" customWidth="1"/>
    <col min="4851" max="4851" width="3.85546875" style="1891" customWidth="1"/>
    <col min="4852" max="4855" width="1.28515625" style="1891" customWidth="1"/>
    <col min="4856" max="4937" width="3.85546875" style="1891" customWidth="1"/>
    <col min="4938" max="5104" width="2.28515625" style="1891"/>
    <col min="5105" max="5105" width="3.85546875" style="1891" customWidth="1"/>
    <col min="5106" max="5106" width="9.140625" style="1891" customWidth="1"/>
    <col min="5107" max="5107" width="3.85546875" style="1891" customWidth="1"/>
    <col min="5108" max="5111" width="1.28515625" style="1891" customWidth="1"/>
    <col min="5112" max="5193" width="3.85546875" style="1891" customWidth="1"/>
    <col min="5194" max="5360" width="2.28515625" style="1891"/>
    <col min="5361" max="5361" width="3.85546875" style="1891" customWidth="1"/>
    <col min="5362" max="5362" width="9.140625" style="1891" customWidth="1"/>
    <col min="5363" max="5363" width="3.85546875" style="1891" customWidth="1"/>
    <col min="5364" max="5367" width="1.28515625" style="1891" customWidth="1"/>
    <col min="5368" max="5449" width="3.85546875" style="1891" customWidth="1"/>
    <col min="5450" max="5616" width="2.28515625" style="1891"/>
    <col min="5617" max="5617" width="3.85546875" style="1891" customWidth="1"/>
    <col min="5618" max="5618" width="9.140625" style="1891" customWidth="1"/>
    <col min="5619" max="5619" width="3.85546875" style="1891" customWidth="1"/>
    <col min="5620" max="5623" width="1.28515625" style="1891" customWidth="1"/>
    <col min="5624" max="5705" width="3.85546875" style="1891" customWidth="1"/>
    <col min="5706" max="5872" width="2.28515625" style="1891"/>
    <col min="5873" max="5873" width="3.85546875" style="1891" customWidth="1"/>
    <col min="5874" max="5874" width="9.140625" style="1891" customWidth="1"/>
    <col min="5875" max="5875" width="3.85546875" style="1891" customWidth="1"/>
    <col min="5876" max="5879" width="1.28515625" style="1891" customWidth="1"/>
    <col min="5880" max="5961" width="3.85546875" style="1891" customWidth="1"/>
    <col min="5962" max="6128" width="2.28515625" style="1891"/>
    <col min="6129" max="6129" width="3.85546875" style="1891" customWidth="1"/>
    <col min="6130" max="6130" width="9.140625" style="1891" customWidth="1"/>
    <col min="6131" max="6131" width="3.85546875" style="1891" customWidth="1"/>
    <col min="6132" max="6135" width="1.28515625" style="1891" customWidth="1"/>
    <col min="6136" max="6217" width="3.85546875" style="1891" customWidth="1"/>
    <col min="6218" max="6384" width="2.28515625" style="1891"/>
    <col min="6385" max="6385" width="3.85546875" style="1891" customWidth="1"/>
    <col min="6386" max="6386" width="9.140625" style="1891" customWidth="1"/>
    <col min="6387" max="6387" width="3.85546875" style="1891" customWidth="1"/>
    <col min="6388" max="6391" width="1.28515625" style="1891" customWidth="1"/>
    <col min="6392" max="6473" width="3.85546875" style="1891" customWidth="1"/>
    <col min="6474" max="6640" width="2.28515625" style="1891"/>
    <col min="6641" max="6641" width="3.85546875" style="1891" customWidth="1"/>
    <col min="6642" max="6642" width="9.140625" style="1891" customWidth="1"/>
    <col min="6643" max="6643" width="3.85546875" style="1891" customWidth="1"/>
    <col min="6644" max="6647" width="1.28515625" style="1891" customWidth="1"/>
    <col min="6648" max="6729" width="3.85546875" style="1891" customWidth="1"/>
    <col min="6730" max="6896" width="2.28515625" style="1891"/>
    <col min="6897" max="6897" width="3.85546875" style="1891" customWidth="1"/>
    <col min="6898" max="6898" width="9.140625" style="1891" customWidth="1"/>
    <col min="6899" max="6899" width="3.85546875" style="1891" customWidth="1"/>
    <col min="6900" max="6903" width="1.28515625" style="1891" customWidth="1"/>
    <col min="6904" max="6985" width="3.85546875" style="1891" customWidth="1"/>
    <col min="6986" max="7152" width="2.28515625" style="1891"/>
    <col min="7153" max="7153" width="3.85546875" style="1891" customWidth="1"/>
    <col min="7154" max="7154" width="9.140625" style="1891" customWidth="1"/>
    <col min="7155" max="7155" width="3.85546875" style="1891" customWidth="1"/>
    <col min="7156" max="7159" width="1.28515625" style="1891" customWidth="1"/>
    <col min="7160" max="7241" width="3.85546875" style="1891" customWidth="1"/>
    <col min="7242" max="7408" width="2.28515625" style="1891"/>
    <col min="7409" max="7409" width="3.85546875" style="1891" customWidth="1"/>
    <col min="7410" max="7410" width="9.140625" style="1891" customWidth="1"/>
    <col min="7411" max="7411" width="3.85546875" style="1891" customWidth="1"/>
    <col min="7412" max="7415" width="1.28515625" style="1891" customWidth="1"/>
    <col min="7416" max="7497" width="3.85546875" style="1891" customWidth="1"/>
    <col min="7498" max="7664" width="2.28515625" style="1891"/>
    <col min="7665" max="7665" width="3.85546875" style="1891" customWidth="1"/>
    <col min="7666" max="7666" width="9.140625" style="1891" customWidth="1"/>
    <col min="7667" max="7667" width="3.85546875" style="1891" customWidth="1"/>
    <col min="7668" max="7671" width="1.28515625" style="1891" customWidth="1"/>
    <col min="7672" max="7753" width="3.85546875" style="1891" customWidth="1"/>
    <col min="7754" max="7920" width="2.28515625" style="1891"/>
    <col min="7921" max="7921" width="3.85546875" style="1891" customWidth="1"/>
    <col min="7922" max="7922" width="9.140625" style="1891" customWidth="1"/>
    <col min="7923" max="7923" width="3.85546875" style="1891" customWidth="1"/>
    <col min="7924" max="7927" width="1.28515625" style="1891" customWidth="1"/>
    <col min="7928" max="8009" width="3.85546875" style="1891" customWidth="1"/>
    <col min="8010" max="8176" width="2.28515625" style="1891"/>
    <col min="8177" max="8177" width="3.85546875" style="1891" customWidth="1"/>
    <col min="8178" max="8178" width="9.140625" style="1891" customWidth="1"/>
    <col min="8179" max="8179" width="3.85546875" style="1891" customWidth="1"/>
    <col min="8180" max="8183" width="1.28515625" style="1891" customWidth="1"/>
    <col min="8184" max="8265" width="3.85546875" style="1891" customWidth="1"/>
    <col min="8266" max="8432" width="2.28515625" style="1891"/>
    <col min="8433" max="8433" width="3.85546875" style="1891" customWidth="1"/>
    <col min="8434" max="8434" width="9.140625" style="1891" customWidth="1"/>
    <col min="8435" max="8435" width="3.85546875" style="1891" customWidth="1"/>
    <col min="8436" max="8439" width="1.28515625" style="1891" customWidth="1"/>
    <col min="8440" max="8521" width="3.85546875" style="1891" customWidth="1"/>
    <col min="8522" max="8688" width="2.28515625" style="1891"/>
    <col min="8689" max="8689" width="3.85546875" style="1891" customWidth="1"/>
    <col min="8690" max="8690" width="9.140625" style="1891" customWidth="1"/>
    <col min="8691" max="8691" width="3.85546875" style="1891" customWidth="1"/>
    <col min="8692" max="8695" width="1.28515625" style="1891" customWidth="1"/>
    <col min="8696" max="8777" width="3.85546875" style="1891" customWidth="1"/>
    <col min="8778" max="8944" width="2.28515625" style="1891"/>
    <col min="8945" max="8945" width="3.85546875" style="1891" customWidth="1"/>
    <col min="8946" max="8946" width="9.140625" style="1891" customWidth="1"/>
    <col min="8947" max="8947" width="3.85546875" style="1891" customWidth="1"/>
    <col min="8948" max="8951" width="1.28515625" style="1891" customWidth="1"/>
    <col min="8952" max="9033" width="3.85546875" style="1891" customWidth="1"/>
    <col min="9034" max="9200" width="2.28515625" style="1891"/>
    <col min="9201" max="9201" width="3.85546875" style="1891" customWidth="1"/>
    <col min="9202" max="9202" width="9.140625" style="1891" customWidth="1"/>
    <col min="9203" max="9203" width="3.85546875" style="1891" customWidth="1"/>
    <col min="9204" max="9207" width="1.28515625" style="1891" customWidth="1"/>
    <col min="9208" max="9289" width="3.85546875" style="1891" customWidth="1"/>
    <col min="9290" max="9456" width="2.28515625" style="1891"/>
    <col min="9457" max="9457" width="3.85546875" style="1891" customWidth="1"/>
    <col min="9458" max="9458" width="9.140625" style="1891" customWidth="1"/>
    <col min="9459" max="9459" width="3.85546875" style="1891" customWidth="1"/>
    <col min="9460" max="9463" width="1.28515625" style="1891" customWidth="1"/>
    <col min="9464" max="9545" width="3.85546875" style="1891" customWidth="1"/>
    <col min="9546" max="9712" width="2.28515625" style="1891"/>
    <col min="9713" max="9713" width="3.85546875" style="1891" customWidth="1"/>
    <col min="9714" max="9714" width="9.140625" style="1891" customWidth="1"/>
    <col min="9715" max="9715" width="3.85546875" style="1891" customWidth="1"/>
    <col min="9716" max="9719" width="1.28515625" style="1891" customWidth="1"/>
    <col min="9720" max="9801" width="3.85546875" style="1891" customWidth="1"/>
    <col min="9802" max="9968" width="2.28515625" style="1891"/>
    <col min="9969" max="9969" width="3.85546875" style="1891" customWidth="1"/>
    <col min="9970" max="9970" width="9.140625" style="1891" customWidth="1"/>
    <col min="9971" max="9971" width="3.85546875" style="1891" customWidth="1"/>
    <col min="9972" max="9975" width="1.28515625" style="1891" customWidth="1"/>
    <col min="9976" max="10057" width="3.85546875" style="1891" customWidth="1"/>
    <col min="10058" max="10224" width="2.28515625" style="1891"/>
    <col min="10225" max="10225" width="3.85546875" style="1891" customWidth="1"/>
    <col min="10226" max="10226" width="9.140625" style="1891" customWidth="1"/>
    <col min="10227" max="10227" width="3.85546875" style="1891" customWidth="1"/>
    <col min="10228" max="10231" width="1.28515625" style="1891" customWidth="1"/>
    <col min="10232" max="10313" width="3.85546875" style="1891" customWidth="1"/>
    <col min="10314" max="10480" width="2.28515625" style="1891"/>
    <col min="10481" max="10481" width="3.85546875" style="1891" customWidth="1"/>
    <col min="10482" max="10482" width="9.140625" style="1891" customWidth="1"/>
    <col min="10483" max="10483" width="3.85546875" style="1891" customWidth="1"/>
    <col min="10484" max="10487" width="1.28515625" style="1891" customWidth="1"/>
    <col min="10488" max="10569" width="3.85546875" style="1891" customWidth="1"/>
    <col min="10570" max="10736" width="2.28515625" style="1891"/>
    <col min="10737" max="10737" width="3.85546875" style="1891" customWidth="1"/>
    <col min="10738" max="10738" width="9.140625" style="1891" customWidth="1"/>
    <col min="10739" max="10739" width="3.85546875" style="1891" customWidth="1"/>
    <col min="10740" max="10743" width="1.28515625" style="1891" customWidth="1"/>
    <col min="10744" max="10825" width="3.85546875" style="1891" customWidth="1"/>
    <col min="10826" max="10992" width="2.28515625" style="1891"/>
    <col min="10993" max="10993" width="3.85546875" style="1891" customWidth="1"/>
    <col min="10994" max="10994" width="9.140625" style="1891" customWidth="1"/>
    <col min="10995" max="10995" width="3.85546875" style="1891" customWidth="1"/>
    <col min="10996" max="10999" width="1.28515625" style="1891" customWidth="1"/>
    <col min="11000" max="11081" width="3.85546875" style="1891" customWidth="1"/>
    <col min="11082" max="11248" width="2.28515625" style="1891"/>
    <col min="11249" max="11249" width="3.85546875" style="1891" customWidth="1"/>
    <col min="11250" max="11250" width="9.140625" style="1891" customWidth="1"/>
    <col min="11251" max="11251" width="3.85546875" style="1891" customWidth="1"/>
    <col min="11252" max="11255" width="1.28515625" style="1891" customWidth="1"/>
    <col min="11256" max="11337" width="3.85546875" style="1891" customWidth="1"/>
    <col min="11338" max="11504" width="2.28515625" style="1891"/>
    <col min="11505" max="11505" width="3.85546875" style="1891" customWidth="1"/>
    <col min="11506" max="11506" width="9.140625" style="1891" customWidth="1"/>
    <col min="11507" max="11507" width="3.85546875" style="1891" customWidth="1"/>
    <col min="11508" max="11511" width="1.28515625" style="1891" customWidth="1"/>
    <col min="11512" max="11593" width="3.85546875" style="1891" customWidth="1"/>
    <col min="11594" max="11760" width="2.28515625" style="1891"/>
    <col min="11761" max="11761" width="3.85546875" style="1891" customWidth="1"/>
    <col min="11762" max="11762" width="9.140625" style="1891" customWidth="1"/>
    <col min="11763" max="11763" width="3.85546875" style="1891" customWidth="1"/>
    <col min="11764" max="11767" width="1.28515625" style="1891" customWidth="1"/>
    <col min="11768" max="11849" width="3.85546875" style="1891" customWidth="1"/>
    <col min="11850" max="12016" width="2.28515625" style="1891"/>
    <col min="12017" max="12017" width="3.85546875" style="1891" customWidth="1"/>
    <col min="12018" max="12018" width="9.140625" style="1891" customWidth="1"/>
    <col min="12019" max="12019" width="3.85546875" style="1891" customWidth="1"/>
    <col min="12020" max="12023" width="1.28515625" style="1891" customWidth="1"/>
    <col min="12024" max="12105" width="3.85546875" style="1891" customWidth="1"/>
    <col min="12106" max="12272" width="2.28515625" style="1891"/>
    <col min="12273" max="12273" width="3.85546875" style="1891" customWidth="1"/>
    <col min="12274" max="12274" width="9.140625" style="1891" customWidth="1"/>
    <col min="12275" max="12275" width="3.85546875" style="1891" customWidth="1"/>
    <col min="12276" max="12279" width="1.28515625" style="1891" customWidth="1"/>
    <col min="12280" max="12361" width="3.85546875" style="1891" customWidth="1"/>
    <col min="12362" max="12528" width="2.28515625" style="1891"/>
    <col min="12529" max="12529" width="3.85546875" style="1891" customWidth="1"/>
    <col min="12530" max="12530" width="9.140625" style="1891" customWidth="1"/>
    <col min="12531" max="12531" width="3.85546875" style="1891" customWidth="1"/>
    <col min="12532" max="12535" width="1.28515625" style="1891" customWidth="1"/>
    <col min="12536" max="12617" width="3.85546875" style="1891" customWidth="1"/>
    <col min="12618" max="12784" width="2.28515625" style="1891"/>
    <col min="12785" max="12785" width="3.85546875" style="1891" customWidth="1"/>
    <col min="12786" max="12786" width="9.140625" style="1891" customWidth="1"/>
    <col min="12787" max="12787" width="3.85546875" style="1891" customWidth="1"/>
    <col min="12788" max="12791" width="1.28515625" style="1891" customWidth="1"/>
    <col min="12792" max="12873" width="3.85546875" style="1891" customWidth="1"/>
    <col min="12874" max="13040" width="2.28515625" style="1891"/>
    <col min="13041" max="13041" width="3.85546875" style="1891" customWidth="1"/>
    <col min="13042" max="13042" width="9.140625" style="1891" customWidth="1"/>
    <col min="13043" max="13043" width="3.85546875" style="1891" customWidth="1"/>
    <col min="13044" max="13047" width="1.28515625" style="1891" customWidth="1"/>
    <col min="13048" max="13129" width="3.85546875" style="1891" customWidth="1"/>
    <col min="13130" max="13296" width="2.28515625" style="1891"/>
    <col min="13297" max="13297" width="3.85546875" style="1891" customWidth="1"/>
    <col min="13298" max="13298" width="9.140625" style="1891" customWidth="1"/>
    <col min="13299" max="13299" width="3.85546875" style="1891" customWidth="1"/>
    <col min="13300" max="13303" width="1.28515625" style="1891" customWidth="1"/>
    <col min="13304" max="13385" width="3.85546875" style="1891" customWidth="1"/>
    <col min="13386" max="13552" width="2.28515625" style="1891"/>
    <col min="13553" max="13553" width="3.85546875" style="1891" customWidth="1"/>
    <col min="13554" max="13554" width="9.140625" style="1891" customWidth="1"/>
    <col min="13555" max="13555" width="3.85546875" style="1891" customWidth="1"/>
    <col min="13556" max="13559" width="1.28515625" style="1891" customWidth="1"/>
    <col min="13560" max="13641" width="3.85546875" style="1891" customWidth="1"/>
    <col min="13642" max="13808" width="2.28515625" style="1891"/>
    <col min="13809" max="13809" width="3.85546875" style="1891" customWidth="1"/>
    <col min="13810" max="13810" width="9.140625" style="1891" customWidth="1"/>
    <col min="13811" max="13811" width="3.85546875" style="1891" customWidth="1"/>
    <col min="13812" max="13815" width="1.28515625" style="1891" customWidth="1"/>
    <col min="13816" max="13897" width="3.85546875" style="1891" customWidth="1"/>
    <col min="13898" max="14064" width="2.28515625" style="1891"/>
    <col min="14065" max="14065" width="3.85546875" style="1891" customWidth="1"/>
    <col min="14066" max="14066" width="9.140625" style="1891" customWidth="1"/>
    <col min="14067" max="14067" width="3.85546875" style="1891" customWidth="1"/>
    <col min="14068" max="14071" width="1.28515625" style="1891" customWidth="1"/>
    <col min="14072" max="14153" width="3.85546875" style="1891" customWidth="1"/>
    <col min="14154" max="14320" width="2.28515625" style="1891"/>
    <col min="14321" max="14321" width="3.85546875" style="1891" customWidth="1"/>
    <col min="14322" max="14322" width="9.140625" style="1891" customWidth="1"/>
    <col min="14323" max="14323" width="3.85546875" style="1891" customWidth="1"/>
    <col min="14324" max="14327" width="1.28515625" style="1891" customWidth="1"/>
    <col min="14328" max="14409" width="3.85546875" style="1891" customWidth="1"/>
    <col min="14410" max="14576" width="2.28515625" style="1891"/>
    <col min="14577" max="14577" width="3.85546875" style="1891" customWidth="1"/>
    <col min="14578" max="14578" width="9.140625" style="1891" customWidth="1"/>
    <col min="14579" max="14579" width="3.85546875" style="1891" customWidth="1"/>
    <col min="14580" max="14583" width="1.28515625" style="1891" customWidth="1"/>
    <col min="14584" max="14665" width="3.85546875" style="1891" customWidth="1"/>
    <col min="14666" max="14832" width="2.28515625" style="1891"/>
    <col min="14833" max="14833" width="3.85546875" style="1891" customWidth="1"/>
    <col min="14834" max="14834" width="9.140625" style="1891" customWidth="1"/>
    <col min="14835" max="14835" width="3.85546875" style="1891" customWidth="1"/>
    <col min="14836" max="14839" width="1.28515625" style="1891" customWidth="1"/>
    <col min="14840" max="14921" width="3.85546875" style="1891" customWidth="1"/>
    <col min="14922" max="15088" width="2.28515625" style="1891"/>
    <col min="15089" max="15089" width="3.85546875" style="1891" customWidth="1"/>
    <col min="15090" max="15090" width="9.140625" style="1891" customWidth="1"/>
    <col min="15091" max="15091" width="3.85546875" style="1891" customWidth="1"/>
    <col min="15092" max="15095" width="1.28515625" style="1891" customWidth="1"/>
    <col min="15096" max="15177" width="3.85546875" style="1891" customWidth="1"/>
    <col min="15178" max="15344" width="2.28515625" style="1891"/>
    <col min="15345" max="15345" width="3.85546875" style="1891" customWidth="1"/>
    <col min="15346" max="15346" width="9.140625" style="1891" customWidth="1"/>
    <col min="15347" max="15347" width="3.85546875" style="1891" customWidth="1"/>
    <col min="15348" max="15351" width="1.28515625" style="1891" customWidth="1"/>
    <col min="15352" max="15433" width="3.85546875" style="1891" customWidth="1"/>
    <col min="15434" max="15600" width="2.28515625" style="1891"/>
    <col min="15601" max="15601" width="3.85546875" style="1891" customWidth="1"/>
    <col min="15602" max="15602" width="9.140625" style="1891" customWidth="1"/>
    <col min="15603" max="15603" width="3.85546875" style="1891" customWidth="1"/>
    <col min="15604" max="15607" width="1.28515625" style="1891" customWidth="1"/>
    <col min="15608" max="15689" width="3.85546875" style="1891" customWidth="1"/>
    <col min="15690" max="15856" width="2.28515625" style="1891"/>
    <col min="15857" max="15857" width="3.85546875" style="1891" customWidth="1"/>
    <col min="15858" max="15858" width="9.140625" style="1891" customWidth="1"/>
    <col min="15859" max="15859" width="3.85546875" style="1891" customWidth="1"/>
    <col min="15860" max="15863" width="1.28515625" style="1891" customWidth="1"/>
    <col min="15864" max="15945" width="3.85546875" style="1891" customWidth="1"/>
    <col min="15946" max="16112" width="2.28515625" style="1891"/>
    <col min="16113" max="16113" width="3.85546875" style="1891" customWidth="1"/>
    <col min="16114" max="16114" width="9.140625" style="1891" customWidth="1"/>
    <col min="16115" max="16115" width="3.85546875" style="1891" customWidth="1"/>
    <col min="16116" max="16119" width="1.28515625" style="1891" customWidth="1"/>
    <col min="16120" max="16201" width="3.85546875" style="1891" customWidth="1"/>
    <col min="16202" max="16384" width="2.28515625" style="1891"/>
  </cols>
  <sheetData>
    <row r="1" spans="2:85" ht="11.25" customHeight="1">
      <c r="B1" s="2022"/>
      <c r="C1" s="2022"/>
      <c r="D1" s="2022"/>
      <c r="E1" s="2022"/>
      <c r="F1" s="2022"/>
      <c r="G1" s="2022"/>
      <c r="H1" s="2022"/>
      <c r="I1" s="2022"/>
      <c r="J1" s="2022"/>
      <c r="K1" s="2022"/>
      <c r="L1" s="2022"/>
      <c r="M1" s="2022"/>
      <c r="N1" s="2022"/>
      <c r="O1" s="2022"/>
      <c r="P1" s="2022"/>
      <c r="Q1" s="2022"/>
      <c r="R1" s="2022"/>
      <c r="S1" s="2022"/>
      <c r="T1" s="2022"/>
      <c r="U1" s="2022"/>
      <c r="V1" s="2022"/>
      <c r="W1" s="2022"/>
      <c r="X1" s="2022"/>
      <c r="Y1" s="2022"/>
      <c r="Z1" s="2022"/>
      <c r="AA1" s="2022"/>
      <c r="AB1" s="2022"/>
      <c r="AC1" s="2022"/>
      <c r="AD1" s="2022"/>
      <c r="AE1" s="2022"/>
      <c r="AF1" s="2022"/>
      <c r="AG1" s="2022"/>
      <c r="AH1" s="2022"/>
      <c r="AI1" s="2022"/>
      <c r="AJ1" s="2022"/>
      <c r="AK1" s="2022"/>
      <c r="AL1" s="2022"/>
      <c r="AM1" s="2022"/>
      <c r="AN1" s="2022"/>
      <c r="AO1" s="2022"/>
      <c r="AP1" s="2022"/>
      <c r="AQ1" s="2022"/>
      <c r="AR1" s="2022"/>
      <c r="AS1" s="2022"/>
      <c r="AT1" s="2022"/>
      <c r="AU1" s="2022"/>
      <c r="AV1" s="2022"/>
      <c r="AW1" s="2022"/>
      <c r="AX1" s="2022"/>
      <c r="AY1" s="2022"/>
      <c r="AZ1" s="2022"/>
      <c r="BA1" s="2022"/>
      <c r="BB1" s="2022"/>
      <c r="BC1" s="2022"/>
      <c r="BD1" s="2022"/>
      <c r="BE1" s="2022"/>
      <c r="BF1" s="2022"/>
      <c r="BG1" s="2022"/>
      <c r="BH1" s="2022"/>
      <c r="BI1" s="2022"/>
      <c r="BJ1" s="2022"/>
      <c r="BK1" s="2022"/>
      <c r="BL1" s="2022"/>
      <c r="BM1" s="2022"/>
      <c r="BN1" s="2022"/>
      <c r="BO1" s="2022"/>
      <c r="BP1" s="2022"/>
      <c r="BQ1" s="2022"/>
      <c r="BR1" s="2022"/>
      <c r="BS1" s="2022"/>
      <c r="BT1" s="2022"/>
      <c r="BU1" s="2022"/>
    </row>
    <row r="2" spans="2:85" ht="15" customHeight="1">
      <c r="B2" s="1898"/>
      <c r="C2" s="1899"/>
      <c r="D2" s="1899"/>
      <c r="E2" s="1899"/>
      <c r="F2" s="1899"/>
      <c r="G2" s="1899"/>
      <c r="H2" s="1899"/>
      <c r="I2" s="1899"/>
      <c r="J2" s="1899"/>
      <c r="K2" s="1899"/>
      <c r="L2" s="1899"/>
      <c r="M2" s="1899"/>
      <c r="N2" s="1899"/>
      <c r="O2" s="1899"/>
      <c r="P2" s="1899"/>
      <c r="Q2" s="1899"/>
      <c r="R2" s="1899"/>
      <c r="S2" s="1899"/>
      <c r="T2" s="1899"/>
      <c r="U2" s="1899"/>
      <c r="V2" s="1899"/>
      <c r="W2" s="1899"/>
      <c r="X2" s="1899"/>
      <c r="Y2" s="1899"/>
      <c r="Z2" s="1899"/>
      <c r="AA2" s="1899"/>
      <c r="AB2" s="1899"/>
      <c r="AC2" s="1899"/>
      <c r="AD2" s="1899"/>
      <c r="AE2" s="1899"/>
      <c r="AF2" s="1899"/>
      <c r="AG2" s="1899"/>
      <c r="AH2" s="1899"/>
      <c r="AI2" s="1899"/>
      <c r="AJ2" s="1899"/>
      <c r="AK2" s="1899"/>
      <c r="AL2" s="1899"/>
      <c r="AM2" s="1899"/>
      <c r="AN2" s="1899"/>
      <c r="AO2" s="1899"/>
      <c r="AP2" s="1899"/>
      <c r="AQ2" s="1899"/>
      <c r="AR2" s="1899"/>
      <c r="AS2" s="1899"/>
      <c r="AT2" s="1899"/>
      <c r="AU2" s="1899"/>
      <c r="AV2" s="1899"/>
      <c r="AW2" s="1899"/>
      <c r="AX2" s="1899"/>
      <c r="AY2" s="1899"/>
      <c r="AZ2" s="1899"/>
      <c r="BA2" s="1899"/>
      <c r="BB2" s="1899"/>
      <c r="BC2" s="1899"/>
      <c r="BD2" s="1899"/>
      <c r="BE2" s="1899"/>
      <c r="BF2" s="1899"/>
      <c r="BG2" s="1899"/>
      <c r="BH2" s="1899"/>
      <c r="BI2" s="1899"/>
      <c r="BJ2" s="1899"/>
      <c r="BK2" s="1899"/>
      <c r="BL2" s="1899"/>
      <c r="BM2" s="1899"/>
      <c r="BN2" s="1899"/>
      <c r="BO2" s="1899"/>
      <c r="BP2" s="1899"/>
      <c r="BQ2" s="1899"/>
      <c r="BR2" s="1899"/>
      <c r="BS2" s="1899"/>
      <c r="BT2" s="1899"/>
      <c r="BU2" s="1980"/>
      <c r="CG2" s="2582"/>
    </row>
    <row r="3" spans="2:85" ht="32.25" customHeight="1">
      <c r="B3" s="1910"/>
      <c r="C3" s="1886"/>
      <c r="D3" s="1886"/>
      <c r="E3" s="1886"/>
      <c r="F3" s="1886"/>
      <c r="G3" s="1886"/>
      <c r="H3" s="1886"/>
      <c r="I3" s="1886"/>
      <c r="J3" s="1886"/>
      <c r="K3" s="1886"/>
      <c r="L3" s="1886"/>
      <c r="M3" s="1886"/>
      <c r="N3" s="1886"/>
      <c r="O3" s="1886"/>
      <c r="P3" s="1886"/>
      <c r="Q3" s="1886"/>
      <c r="R3" s="1886"/>
      <c r="S3" s="1886"/>
      <c r="T3" s="1886"/>
      <c r="U3" s="1886"/>
      <c r="V3" s="1886"/>
      <c r="W3" s="1886"/>
      <c r="X3" s="1886"/>
      <c r="Y3" s="1886"/>
      <c r="Z3" s="1886"/>
      <c r="AA3" s="1886"/>
      <c r="AB3" s="1886"/>
      <c r="AC3" s="1886"/>
      <c r="AD3" s="1886"/>
      <c r="AE3" s="1886"/>
      <c r="AF3" s="1886"/>
      <c r="AG3" s="1886"/>
      <c r="AH3" s="1886"/>
      <c r="AI3" s="1886"/>
      <c r="AJ3" s="1886"/>
      <c r="AK3" s="1886"/>
      <c r="AL3" s="1886"/>
      <c r="AM3" s="1886"/>
      <c r="AN3" s="1886"/>
      <c r="AO3" s="1886"/>
      <c r="AP3" s="1886"/>
      <c r="AQ3" s="1886"/>
      <c r="AR3" s="1886"/>
      <c r="AS3" s="1886"/>
      <c r="AT3" s="1886"/>
      <c r="AU3" s="1886"/>
      <c r="AV3" s="1886"/>
      <c r="AW3" s="1886"/>
      <c r="AX3" s="1886"/>
      <c r="AY3" s="1886"/>
      <c r="AZ3" s="1886"/>
      <c r="BA3" s="1886"/>
      <c r="BB3" s="1886"/>
      <c r="BL3" s="1943"/>
      <c r="BM3" s="1943"/>
      <c r="BN3" s="1943"/>
      <c r="BO3" s="1943"/>
      <c r="BU3" s="1981"/>
    </row>
    <row r="4" spans="2:85" ht="32.25" customHeight="1">
      <c r="B4" s="1910"/>
      <c r="C4" s="1886"/>
      <c r="D4" s="1911"/>
      <c r="E4" s="1886"/>
      <c r="F4" s="1886"/>
      <c r="G4" s="2701" t="s">
        <v>266</v>
      </c>
      <c r="H4" s="2701"/>
      <c r="I4" s="2701"/>
      <c r="J4" s="2701"/>
      <c r="K4" s="2701"/>
      <c r="L4" s="2701"/>
      <c r="M4" s="2701"/>
      <c r="N4" s="2701"/>
      <c r="O4" s="2701"/>
      <c r="P4" s="2701"/>
      <c r="Q4" s="2701"/>
      <c r="R4" s="2701"/>
      <c r="S4" s="2701"/>
      <c r="T4" s="2701"/>
      <c r="U4" s="2701"/>
      <c r="V4" s="2701"/>
      <c r="W4" s="2701"/>
      <c r="X4" s="2701"/>
      <c r="Y4" s="2701"/>
      <c r="Z4" s="2701"/>
      <c r="AA4" s="2701"/>
      <c r="AB4" s="2701"/>
      <c r="AC4" s="2701"/>
      <c r="AD4" s="2701"/>
      <c r="AE4" s="2701"/>
      <c r="AF4" s="2701"/>
      <c r="AG4" s="2701"/>
      <c r="AH4" s="2701"/>
      <c r="AI4" s="2701"/>
      <c r="AJ4" s="2701"/>
      <c r="AK4" s="2701"/>
      <c r="AL4" s="2701"/>
      <c r="AM4" s="2701"/>
      <c r="AN4" s="2701"/>
      <c r="AO4" s="2701"/>
      <c r="AP4" s="2701"/>
      <c r="AQ4" s="2701"/>
      <c r="AR4" s="2701"/>
      <c r="AS4" s="2701"/>
      <c r="AT4" s="2701"/>
      <c r="AU4" s="2701"/>
      <c r="AV4" s="2701"/>
      <c r="AW4" s="2701"/>
      <c r="AX4" s="2701"/>
      <c r="AY4" s="2701"/>
      <c r="AZ4" s="2701"/>
      <c r="BA4" s="2701"/>
      <c r="BB4" s="2701"/>
      <c r="BL4" s="1943"/>
      <c r="BM4" s="1943"/>
      <c r="BN4" s="1943"/>
      <c r="BO4" s="1943"/>
      <c r="BT4" s="2039"/>
      <c r="BU4" s="1981"/>
    </row>
    <row r="5" spans="2:85" ht="32.25" customHeight="1">
      <c r="B5" s="1910"/>
      <c r="C5" s="1886"/>
      <c r="D5" s="1937"/>
      <c r="E5" s="1886"/>
      <c r="F5" s="1886"/>
      <c r="G5" s="2701"/>
      <c r="H5" s="2701"/>
      <c r="I5" s="2701"/>
      <c r="J5" s="2701"/>
      <c r="K5" s="2701"/>
      <c r="L5" s="2701"/>
      <c r="M5" s="2701"/>
      <c r="N5" s="2701"/>
      <c r="O5" s="2701"/>
      <c r="P5" s="2701"/>
      <c r="Q5" s="2701"/>
      <c r="R5" s="2701"/>
      <c r="S5" s="2701"/>
      <c r="T5" s="2701"/>
      <c r="U5" s="2701"/>
      <c r="V5" s="2701"/>
      <c r="W5" s="2701"/>
      <c r="X5" s="2701"/>
      <c r="Y5" s="2701"/>
      <c r="Z5" s="2701"/>
      <c r="AA5" s="2701"/>
      <c r="AB5" s="2701"/>
      <c r="AC5" s="2701"/>
      <c r="AD5" s="2701"/>
      <c r="AE5" s="2701"/>
      <c r="AF5" s="2701"/>
      <c r="AG5" s="2701"/>
      <c r="AH5" s="2701"/>
      <c r="AI5" s="2701"/>
      <c r="AJ5" s="2701"/>
      <c r="AK5" s="2701"/>
      <c r="AL5" s="2701"/>
      <c r="AM5" s="2701"/>
      <c r="AN5" s="2701"/>
      <c r="AO5" s="2701"/>
      <c r="AP5" s="2701"/>
      <c r="AQ5" s="2701"/>
      <c r="AR5" s="2701"/>
      <c r="AS5" s="2701"/>
      <c r="AT5" s="2701"/>
      <c r="AU5" s="2701"/>
      <c r="AV5" s="2701"/>
      <c r="AW5" s="2701"/>
      <c r="AX5" s="2701"/>
      <c r="AY5" s="2701"/>
      <c r="AZ5" s="2701"/>
      <c r="BA5" s="2701"/>
      <c r="BB5" s="2701"/>
      <c r="BC5" s="1943"/>
      <c r="BD5" s="1943"/>
      <c r="BE5" s="1943"/>
      <c r="BF5" s="1943"/>
      <c r="BG5" s="1943"/>
      <c r="BH5" s="1943"/>
      <c r="BI5" s="1943"/>
      <c r="BJ5" s="1943"/>
      <c r="BK5" s="1943"/>
      <c r="BL5" s="1943"/>
      <c r="BM5" s="1943"/>
      <c r="BN5" s="1943"/>
      <c r="BO5" s="1943"/>
      <c r="BP5" s="2040"/>
      <c r="BQ5" s="2040"/>
      <c r="BR5" s="2040"/>
      <c r="BT5" s="1961"/>
      <c r="BU5" s="1981"/>
    </row>
    <row r="6" spans="2:85" ht="32.25" customHeight="1">
      <c r="B6" s="1910"/>
      <c r="C6" s="1886"/>
      <c r="D6" s="1937"/>
      <c r="E6" s="1886"/>
      <c r="F6" s="1886"/>
      <c r="G6" s="1886"/>
      <c r="H6" s="1886"/>
      <c r="I6" s="1886"/>
      <c r="J6" s="1886"/>
      <c r="K6" s="1886"/>
      <c r="L6" s="1886"/>
      <c r="M6" s="1886"/>
      <c r="N6" s="1886"/>
      <c r="O6" s="1886"/>
      <c r="P6" s="1886"/>
      <c r="Q6" s="1886"/>
      <c r="R6" s="1886"/>
      <c r="S6" s="1886"/>
      <c r="T6" s="1886"/>
      <c r="U6" s="1886"/>
      <c r="V6" s="1952"/>
      <c r="W6" s="1952"/>
      <c r="X6" s="1952"/>
      <c r="Y6" s="1952"/>
      <c r="Z6" s="1952"/>
      <c r="AA6" s="1952"/>
      <c r="AB6" s="1952"/>
      <c r="AC6" s="1952"/>
      <c r="AD6" s="1886"/>
      <c r="AE6" s="1886"/>
      <c r="AF6" s="1886"/>
      <c r="AG6" s="1954"/>
      <c r="AH6" s="1886"/>
      <c r="AI6" s="1886"/>
      <c r="AJ6" s="1886"/>
      <c r="AK6" s="1886"/>
      <c r="AL6" s="1886"/>
      <c r="AM6" s="1955"/>
      <c r="AN6" s="1955"/>
      <c r="AO6" s="1955"/>
      <c r="AP6" s="1955"/>
      <c r="AQ6" s="1955"/>
      <c r="AR6" s="1955"/>
      <c r="AS6" s="1955"/>
      <c r="AT6" s="1955"/>
      <c r="AU6" s="1955"/>
      <c r="AV6" s="1955"/>
      <c r="AW6" s="1955"/>
      <c r="AX6" s="1955"/>
      <c r="AY6" s="1965"/>
      <c r="AZ6" s="1965"/>
      <c r="BA6" s="1965"/>
      <c r="BB6" s="1965"/>
      <c r="BC6" s="1943"/>
      <c r="BD6" s="1943"/>
      <c r="BE6" s="1943"/>
      <c r="BF6" s="1943"/>
      <c r="BG6" s="1943"/>
      <c r="BH6" s="1943"/>
      <c r="BI6" s="1943"/>
      <c r="BJ6" s="1943"/>
      <c r="BK6" s="1943"/>
      <c r="BL6" s="1943"/>
      <c r="BM6" s="1943"/>
      <c r="BN6" s="1943"/>
      <c r="BO6" s="1943"/>
      <c r="BP6" s="2040"/>
      <c r="BQ6" s="2040"/>
      <c r="BR6" s="2040"/>
      <c r="BT6" s="1961"/>
      <c r="BU6" s="1981"/>
    </row>
    <row r="7" spans="2:85" ht="32.25" customHeight="1">
      <c r="B7" s="1910"/>
      <c r="C7" s="2403" t="s">
        <v>267</v>
      </c>
      <c r="D7" s="1886"/>
      <c r="E7" s="2134" t="s">
        <v>2170</v>
      </c>
      <c r="F7" s="1937"/>
      <c r="G7" s="1886"/>
      <c r="H7" s="1886"/>
      <c r="I7" s="1886"/>
      <c r="J7" s="1886"/>
      <c r="K7" s="1886"/>
      <c r="L7" s="1886"/>
      <c r="M7" s="1886"/>
      <c r="N7" s="1886"/>
      <c r="O7" s="1886"/>
      <c r="P7" s="1886"/>
      <c r="Q7" s="1886"/>
      <c r="R7" s="1886"/>
      <c r="S7" s="1886"/>
      <c r="T7" s="1886"/>
      <c r="U7" s="1886"/>
      <c r="V7" s="1886"/>
      <c r="W7" s="1886"/>
      <c r="X7" s="1886"/>
      <c r="Y7" s="1886"/>
      <c r="Z7" s="1886"/>
      <c r="AA7" s="1886"/>
      <c r="AB7" s="1886"/>
      <c r="AC7" s="1886"/>
      <c r="AD7" s="1886"/>
      <c r="AE7" s="1886"/>
      <c r="AF7" s="1886"/>
      <c r="AG7" s="1886"/>
      <c r="AH7" s="1886"/>
      <c r="AI7" s="1886"/>
      <c r="AJ7" s="1886"/>
      <c r="AK7" s="1886"/>
      <c r="AL7" s="1886"/>
      <c r="AM7" s="1886"/>
      <c r="AN7" s="1886"/>
      <c r="AO7" s="1886"/>
      <c r="AP7" s="1886"/>
      <c r="AQ7" s="1886"/>
      <c r="AR7" s="1886"/>
      <c r="AS7" s="1886"/>
      <c r="AT7" s="1886"/>
      <c r="AU7" s="1886"/>
      <c r="AV7" s="1886"/>
      <c r="AW7" s="1886"/>
      <c r="AX7" s="1886"/>
      <c r="AY7" s="1886"/>
      <c r="AZ7" s="1886"/>
      <c r="BA7" s="1886"/>
      <c r="BB7" s="1886"/>
      <c r="BC7" s="1943"/>
      <c r="BD7" s="1943"/>
      <c r="BE7" s="1943"/>
      <c r="BF7" s="1943"/>
      <c r="BG7" s="1943"/>
      <c r="BH7" s="1943"/>
      <c r="BI7" s="1943"/>
      <c r="BJ7" s="1943"/>
      <c r="BK7" s="1943"/>
      <c r="BL7" s="1943"/>
      <c r="BM7" s="1943"/>
      <c r="BN7" s="1943"/>
      <c r="BO7" s="1943"/>
      <c r="BP7" s="2040"/>
      <c r="BQ7" s="2040"/>
      <c r="BR7" s="2040"/>
      <c r="BT7" s="1961"/>
      <c r="BU7" s="1981"/>
    </row>
    <row r="8" spans="2:85" ht="32.25" customHeight="1">
      <c r="B8" s="1910"/>
      <c r="C8" s="1901"/>
      <c r="D8" s="1886"/>
      <c r="E8" s="2136" t="s">
        <v>2171</v>
      </c>
      <c r="F8" s="1937"/>
      <c r="G8" s="1886"/>
      <c r="H8" s="1886"/>
      <c r="I8" s="1886"/>
      <c r="J8" s="1886"/>
      <c r="K8" s="1886"/>
      <c r="L8" s="1886"/>
      <c r="M8" s="1886"/>
      <c r="N8" s="1886"/>
      <c r="O8" s="1886"/>
      <c r="P8" s="1886"/>
      <c r="Q8" s="1886"/>
      <c r="R8" s="1886"/>
      <c r="S8" s="1886"/>
      <c r="T8" s="1886"/>
      <c r="U8" s="1886"/>
      <c r="V8" s="1886"/>
      <c r="W8" s="1886"/>
      <c r="X8" s="1886"/>
      <c r="Y8" s="1886"/>
      <c r="Z8" s="1886"/>
      <c r="AA8" s="1886"/>
      <c r="AB8" s="1886"/>
      <c r="AC8" s="1886"/>
      <c r="AD8" s="1886"/>
      <c r="AE8" s="1886"/>
      <c r="AF8" s="1886"/>
      <c r="AG8" s="1886"/>
      <c r="AH8" s="1886"/>
      <c r="AI8" s="1886"/>
      <c r="AJ8" s="1886"/>
      <c r="AK8" s="1886"/>
      <c r="AL8" s="1886"/>
      <c r="AM8" s="1886"/>
      <c r="AN8" s="1886"/>
      <c r="AO8" s="1886"/>
      <c r="AP8" s="1886"/>
      <c r="AQ8" s="1886"/>
      <c r="AR8" s="1886"/>
      <c r="AS8" s="1886"/>
      <c r="AT8" s="1886"/>
      <c r="AU8" s="1886"/>
      <c r="AV8" s="1886"/>
      <c r="AW8" s="1886"/>
      <c r="AX8" s="1886"/>
      <c r="AY8" s="1886"/>
      <c r="AZ8" s="1886"/>
      <c r="BC8" s="1943"/>
      <c r="BD8" s="1943"/>
      <c r="BE8" s="1943"/>
      <c r="BF8" s="1943"/>
      <c r="BG8" s="1943"/>
      <c r="BH8" s="1943"/>
      <c r="BI8" s="1943"/>
      <c r="BL8" s="1943"/>
      <c r="BM8" s="1943"/>
      <c r="BN8" s="1943"/>
      <c r="BO8" s="1943"/>
      <c r="BP8" s="2759" t="s">
        <v>268</v>
      </c>
      <c r="BQ8" s="2760"/>
      <c r="BR8" s="2760"/>
      <c r="BS8" s="2760"/>
      <c r="BT8" s="2760"/>
      <c r="BU8" s="1981"/>
    </row>
    <row r="9" spans="2:85" ht="32.25" customHeight="1">
      <c r="B9" s="1910"/>
      <c r="C9" s="1901"/>
      <c r="D9" s="1886"/>
      <c r="E9" s="1886"/>
      <c r="F9" s="1937"/>
      <c r="G9" s="1886"/>
      <c r="H9" s="1886"/>
      <c r="I9" s="1886"/>
      <c r="J9" s="1886"/>
      <c r="K9" s="1886"/>
      <c r="L9" s="1886"/>
      <c r="M9" s="1886"/>
      <c r="N9" s="1886"/>
      <c r="O9" s="1886"/>
      <c r="P9" s="1886"/>
      <c r="Q9" s="1886"/>
      <c r="R9" s="1886"/>
      <c r="S9" s="1886"/>
      <c r="T9" s="1886"/>
      <c r="U9" s="1886"/>
      <c r="V9" s="1886"/>
      <c r="W9" s="1886"/>
      <c r="X9" s="1886"/>
      <c r="Y9" s="1886"/>
      <c r="Z9" s="1886"/>
      <c r="AA9" s="1886"/>
      <c r="AB9" s="1886"/>
      <c r="AC9" s="1886"/>
      <c r="AD9" s="1886"/>
      <c r="AE9" s="1886"/>
      <c r="AF9" s="1886"/>
      <c r="AG9" s="1886"/>
      <c r="AH9" s="1886"/>
      <c r="AI9" s="1886"/>
      <c r="AJ9" s="1886"/>
      <c r="AK9" s="1886"/>
      <c r="AL9" s="1886"/>
      <c r="AM9" s="1886"/>
      <c r="AN9" s="1886"/>
      <c r="AO9" s="1886"/>
      <c r="AP9" s="1886"/>
      <c r="AQ9" s="1886"/>
      <c r="AR9" s="1886"/>
      <c r="AS9" s="1886"/>
      <c r="AT9" s="1886"/>
      <c r="AU9" s="1886"/>
      <c r="AV9" s="1886"/>
      <c r="AW9" s="1886"/>
      <c r="AX9" s="1886"/>
      <c r="AY9" s="1886"/>
      <c r="AZ9" s="1886"/>
      <c r="BC9" s="1943"/>
      <c r="BD9" s="1943"/>
      <c r="BE9" s="1943"/>
      <c r="BF9" s="1943"/>
      <c r="BG9" s="1943"/>
      <c r="BH9" s="1943"/>
      <c r="BI9" s="1943"/>
      <c r="BL9" s="1943"/>
      <c r="BM9" s="1943"/>
      <c r="BN9" s="1943"/>
      <c r="BO9" s="1943"/>
      <c r="BU9" s="2043"/>
    </row>
    <row r="10" spans="2:85" ht="32.25" customHeight="1">
      <c r="B10" s="1910"/>
      <c r="C10" s="1886"/>
      <c r="D10" s="1886"/>
      <c r="E10" s="1992" t="s">
        <v>144</v>
      </c>
      <c r="F10" s="1886"/>
      <c r="G10" s="1931" t="s">
        <v>269</v>
      </c>
      <c r="H10" s="1902"/>
      <c r="I10" s="1902"/>
      <c r="J10" s="1902"/>
      <c r="K10" s="1902"/>
      <c r="L10" s="1886"/>
      <c r="M10" s="1886"/>
      <c r="N10" s="1886"/>
      <c r="O10" s="1886"/>
      <c r="P10" s="1886"/>
      <c r="Q10" s="1886"/>
      <c r="R10" s="1886"/>
      <c r="S10" s="1886"/>
      <c r="T10" s="1886"/>
      <c r="U10" s="1886"/>
      <c r="V10" s="1886"/>
      <c r="W10" s="1886"/>
      <c r="X10" s="1886"/>
      <c r="Y10" s="1886"/>
      <c r="Z10" s="1886"/>
      <c r="AA10" s="1886"/>
      <c r="AB10" s="1886"/>
      <c r="AC10" s="1886"/>
      <c r="AD10" s="1886"/>
      <c r="AE10" s="1886"/>
      <c r="AF10" s="1886"/>
      <c r="AG10" s="1886"/>
      <c r="AH10" s="2004"/>
      <c r="AI10" s="2004"/>
      <c r="AJ10" s="2004"/>
      <c r="AK10" s="2004"/>
      <c r="AL10" s="2004"/>
      <c r="AM10" s="2004"/>
      <c r="AN10" s="2004"/>
      <c r="AO10" s="2004"/>
      <c r="AP10" s="2005"/>
      <c r="AQ10" s="2005"/>
      <c r="AR10" s="2005"/>
      <c r="AS10" s="2005"/>
      <c r="AT10" s="2005"/>
      <c r="AU10" s="2005"/>
      <c r="AV10" s="2005"/>
      <c r="AW10" s="1886"/>
      <c r="AX10" s="1886"/>
      <c r="AY10" s="1886"/>
      <c r="AZ10" s="2009"/>
      <c r="BP10" s="2398" t="s">
        <v>116</v>
      </c>
      <c r="BR10" s="2808"/>
      <c r="BS10" s="2808"/>
      <c r="BU10" s="1981"/>
    </row>
    <row r="11" spans="2:85" ht="32.25" customHeight="1">
      <c r="B11" s="1910"/>
      <c r="C11" s="1886"/>
      <c r="D11" s="1886"/>
      <c r="E11" s="1907"/>
      <c r="F11" s="1886"/>
      <c r="G11" s="1897"/>
      <c r="H11" s="1902"/>
      <c r="I11" s="1902"/>
      <c r="J11" s="1902"/>
      <c r="K11" s="1902"/>
      <c r="L11" s="1886"/>
      <c r="M11" s="1886"/>
      <c r="N11" s="1886"/>
      <c r="O11" s="1886"/>
      <c r="P11" s="1886"/>
      <c r="Q11" s="1886"/>
      <c r="R11" s="1886"/>
      <c r="S11" s="1886"/>
      <c r="T11" s="1886"/>
      <c r="U11" s="1886"/>
      <c r="V11" s="1886"/>
      <c r="W11" s="1886"/>
      <c r="X11" s="1886"/>
      <c r="Y11" s="1886"/>
      <c r="Z11" s="1886"/>
      <c r="AA11" s="1886"/>
      <c r="AB11" s="1886"/>
      <c r="AC11" s="1886"/>
      <c r="AD11" s="1886"/>
      <c r="AE11" s="1886"/>
      <c r="AF11" s="1886"/>
      <c r="AG11" s="2004"/>
      <c r="AH11" s="2004"/>
      <c r="AI11" s="2004"/>
      <c r="AJ11" s="2004"/>
      <c r="AK11" s="2004"/>
      <c r="AL11" s="2004"/>
      <c r="AM11" s="2004"/>
      <c r="AN11" s="2004"/>
      <c r="AO11" s="2004"/>
      <c r="AP11" s="2006"/>
      <c r="AQ11" s="2006"/>
      <c r="AR11" s="2006"/>
      <c r="AS11" s="2006"/>
      <c r="AT11" s="2006"/>
      <c r="AU11" s="2006"/>
      <c r="AV11" s="2006"/>
      <c r="AW11" s="1931"/>
      <c r="AX11" s="1886"/>
      <c r="AY11" s="1886"/>
      <c r="AZ11" s="2009"/>
      <c r="BC11" s="1886"/>
      <c r="BD11" s="1886"/>
      <c r="BE11" s="1886"/>
      <c r="BP11" s="2013"/>
      <c r="BS11" s="2009"/>
      <c r="BU11" s="1981"/>
    </row>
    <row r="12" spans="2:85" ht="32.25" customHeight="1">
      <c r="B12" s="1910"/>
      <c r="C12" s="1886"/>
      <c r="D12" s="1886"/>
      <c r="E12" s="1901" t="s">
        <v>149</v>
      </c>
      <c r="F12" s="1886"/>
      <c r="G12" s="1903" t="s">
        <v>270</v>
      </c>
      <c r="H12" s="1902"/>
      <c r="I12" s="1902"/>
      <c r="J12" s="1902"/>
      <c r="K12" s="1902"/>
      <c r="L12" s="1886"/>
      <c r="M12" s="1886"/>
      <c r="N12" s="1886"/>
      <c r="O12" s="1886"/>
      <c r="P12" s="1886"/>
      <c r="Q12" s="1886"/>
      <c r="R12" s="1886"/>
      <c r="S12" s="1886"/>
      <c r="T12" s="1886"/>
      <c r="U12" s="1886"/>
      <c r="V12" s="1886"/>
      <c r="W12" s="1886"/>
      <c r="X12" s="1886"/>
      <c r="Y12" s="1886"/>
      <c r="Z12" s="1886"/>
      <c r="AA12" s="1886"/>
      <c r="AB12" s="1886"/>
      <c r="AC12" s="1886"/>
      <c r="AD12" s="1886"/>
      <c r="AE12" s="1886"/>
      <c r="AF12" s="1886"/>
      <c r="AG12" s="2004"/>
      <c r="AH12" s="2004"/>
      <c r="AI12" s="2004"/>
      <c r="AJ12" s="2004"/>
      <c r="AK12" s="2004"/>
      <c r="AL12" s="2004"/>
      <c r="AM12" s="2004"/>
      <c r="AN12" s="2004"/>
      <c r="AO12" s="2004"/>
      <c r="AP12" s="2006"/>
      <c r="AQ12" s="2006"/>
      <c r="AR12" s="2006"/>
      <c r="AS12" s="2006"/>
      <c r="AT12" s="2006"/>
      <c r="AU12" s="2006"/>
      <c r="AV12" s="2006"/>
      <c r="AW12" s="1931"/>
      <c r="AX12" s="1886"/>
      <c r="AY12" s="1886"/>
      <c r="AZ12" s="2009"/>
      <c r="BC12" s="1886"/>
      <c r="BD12" s="1886"/>
      <c r="BE12" s="1886"/>
      <c r="BP12" s="2398" t="s">
        <v>118</v>
      </c>
      <c r="BR12" s="2808"/>
      <c r="BS12" s="2808"/>
      <c r="BU12" s="1981"/>
    </row>
    <row r="13" spans="2:85" ht="32.25" customHeight="1">
      <c r="B13" s="1910"/>
      <c r="C13" s="1886"/>
      <c r="D13" s="1886"/>
      <c r="E13" s="1907"/>
      <c r="F13" s="1886"/>
      <c r="G13" s="1902"/>
      <c r="H13" s="1902"/>
      <c r="I13" s="1902"/>
      <c r="J13" s="1902"/>
      <c r="K13" s="1902"/>
      <c r="L13" s="1886"/>
      <c r="M13" s="1886"/>
      <c r="N13" s="1886"/>
      <c r="O13" s="1886"/>
      <c r="P13" s="1886"/>
      <c r="Q13" s="1886"/>
      <c r="R13" s="1886"/>
      <c r="S13" s="1886"/>
      <c r="T13" s="1886"/>
      <c r="U13" s="1886"/>
      <c r="V13" s="1886"/>
      <c r="W13" s="1886"/>
      <c r="X13" s="1886"/>
      <c r="Y13" s="1886"/>
      <c r="Z13" s="1886"/>
      <c r="AA13" s="1886"/>
      <c r="AB13" s="1886"/>
      <c r="AC13" s="1886"/>
      <c r="AD13" s="1886"/>
      <c r="AE13" s="1886"/>
      <c r="AF13" s="1886"/>
      <c r="AG13" s="1886"/>
      <c r="AH13" s="1886"/>
      <c r="AI13" s="1886"/>
      <c r="AJ13" s="1886"/>
      <c r="AK13" s="1886"/>
      <c r="AL13" s="1886"/>
      <c r="AM13" s="1886"/>
      <c r="AN13" s="1886"/>
      <c r="AO13" s="1886"/>
      <c r="AP13" s="1886"/>
      <c r="AQ13" s="1886"/>
      <c r="AR13" s="1886"/>
      <c r="AS13" s="1886"/>
      <c r="AT13" s="1886"/>
      <c r="AU13" s="1886"/>
      <c r="AV13" s="1886"/>
      <c r="AW13" s="1886"/>
      <c r="AX13" s="2009"/>
      <c r="AY13" s="1886"/>
      <c r="AZ13" s="2009"/>
      <c r="BC13" s="1886"/>
      <c r="BD13" s="1886"/>
      <c r="BE13" s="1886"/>
      <c r="BP13" s="2013"/>
      <c r="BS13" s="2009"/>
      <c r="BU13" s="1981"/>
    </row>
    <row r="14" spans="2:85" ht="32.25" customHeight="1">
      <c r="B14" s="1910"/>
      <c r="C14" s="1886"/>
      <c r="D14" s="1886"/>
      <c r="E14" s="1901" t="s">
        <v>153</v>
      </c>
      <c r="F14" s="1886"/>
      <c r="G14" s="1895" t="s">
        <v>271</v>
      </c>
      <c r="H14" s="1902"/>
      <c r="I14" s="1902"/>
      <c r="J14" s="1902"/>
      <c r="K14" s="1902"/>
      <c r="L14" s="1886"/>
      <c r="M14" s="1886"/>
      <c r="N14" s="1886"/>
      <c r="O14" s="1886"/>
      <c r="P14" s="1886"/>
      <c r="Q14" s="1886"/>
      <c r="R14" s="1886"/>
      <c r="S14" s="1886"/>
      <c r="T14" s="1886"/>
      <c r="U14" s="1886"/>
      <c r="V14" s="1886"/>
      <c r="W14" s="1886"/>
      <c r="X14" s="1886"/>
      <c r="Y14" s="1886"/>
      <c r="Z14" s="1886"/>
      <c r="AA14" s="1886"/>
      <c r="AB14" s="1886"/>
      <c r="AC14" s="1886"/>
      <c r="AD14" s="1886"/>
      <c r="AE14" s="1886"/>
      <c r="AF14" s="1886"/>
      <c r="AG14" s="1886"/>
      <c r="AH14" s="1886"/>
      <c r="AI14" s="1886"/>
      <c r="AJ14" s="1886"/>
      <c r="AK14" s="1886"/>
      <c r="AL14" s="1886"/>
      <c r="AM14" s="1886"/>
      <c r="AN14" s="1886"/>
      <c r="AO14" s="1886"/>
      <c r="AP14" s="1886"/>
      <c r="AQ14" s="1886"/>
      <c r="AR14" s="1886"/>
      <c r="AS14" s="1886"/>
      <c r="AT14" s="1886"/>
      <c r="AU14" s="1886"/>
      <c r="AV14" s="1886"/>
      <c r="AW14" s="1886"/>
      <c r="AX14" s="2009"/>
      <c r="AY14" s="1886"/>
      <c r="AZ14" s="2009"/>
      <c r="BP14" s="2398" t="s">
        <v>272</v>
      </c>
      <c r="BQ14" s="2041"/>
      <c r="BR14" s="2808"/>
      <c r="BS14" s="2808"/>
      <c r="BU14" s="1981"/>
    </row>
    <row r="15" spans="2:85" ht="32.25" customHeight="1">
      <c r="B15" s="1910"/>
      <c r="C15" s="1886"/>
      <c r="D15" s="1886"/>
      <c r="E15" s="1901"/>
      <c r="F15" s="1886"/>
      <c r="G15" s="1902"/>
      <c r="H15" s="1902"/>
      <c r="I15" s="1902"/>
      <c r="J15" s="1902"/>
      <c r="K15" s="1902"/>
      <c r="L15" s="1886"/>
      <c r="M15" s="1886"/>
      <c r="N15" s="1886"/>
      <c r="O15" s="1886"/>
      <c r="P15" s="1886"/>
      <c r="Q15" s="1886"/>
      <c r="R15" s="1886"/>
      <c r="S15" s="1886"/>
      <c r="T15" s="1886"/>
      <c r="U15" s="1886"/>
      <c r="V15" s="1886"/>
      <c r="W15" s="1886"/>
      <c r="X15" s="1886"/>
      <c r="Y15" s="1886"/>
      <c r="Z15" s="1886"/>
      <c r="AA15" s="1886"/>
      <c r="AB15" s="1886"/>
      <c r="AC15" s="1886"/>
      <c r="AD15" s="1886"/>
      <c r="AE15" s="1886"/>
      <c r="AF15" s="1886"/>
      <c r="AG15" s="1886"/>
      <c r="AH15" s="1886"/>
      <c r="AI15" s="1886"/>
      <c r="AJ15" s="1886"/>
      <c r="AK15" s="1886"/>
      <c r="AL15" s="1886"/>
      <c r="AM15" s="1886"/>
      <c r="AN15" s="1886"/>
      <c r="AO15" s="1886"/>
      <c r="AP15" s="1886"/>
      <c r="AQ15" s="1886"/>
      <c r="AR15" s="1886"/>
      <c r="AS15" s="1886"/>
      <c r="AT15" s="1886"/>
      <c r="AU15" s="1886"/>
      <c r="AV15" s="1886"/>
      <c r="AW15" s="1886"/>
      <c r="AX15" s="2009"/>
      <c r="AY15" s="1886"/>
      <c r="AZ15" s="2009"/>
      <c r="BP15" s="2013"/>
      <c r="BQ15" s="2041"/>
      <c r="BS15" s="2009"/>
      <c r="BU15" s="1981"/>
    </row>
    <row r="16" spans="2:85" ht="32.25" customHeight="1">
      <c r="B16" s="1910"/>
      <c r="C16" s="1886"/>
      <c r="D16" s="1886"/>
      <c r="E16" s="1901" t="s">
        <v>157</v>
      </c>
      <c r="F16" s="1886"/>
      <c r="G16" s="1903" t="s">
        <v>273</v>
      </c>
      <c r="H16" s="1902"/>
      <c r="I16" s="1902"/>
      <c r="J16" s="1902"/>
      <c r="K16" s="1902"/>
      <c r="L16" s="1886"/>
      <c r="M16" s="1886"/>
      <c r="N16" s="1886"/>
      <c r="O16" s="1886"/>
      <c r="P16" s="1886"/>
      <c r="Q16" s="1886"/>
      <c r="R16" s="1886"/>
      <c r="S16" s="1886"/>
      <c r="T16" s="1886"/>
      <c r="U16" s="1886"/>
      <c r="V16" s="1886"/>
      <c r="W16" s="1886"/>
      <c r="X16" s="1886"/>
      <c r="Y16" s="1886"/>
      <c r="Z16" s="1886"/>
      <c r="AA16" s="1886"/>
      <c r="AB16" s="1886"/>
      <c r="AC16" s="1886"/>
      <c r="AD16" s="1886"/>
      <c r="AE16" s="1886"/>
      <c r="AF16" s="1886"/>
      <c r="AG16" s="1886"/>
      <c r="AH16" s="1886"/>
      <c r="AI16" s="1886"/>
      <c r="AJ16" s="1886"/>
      <c r="AK16" s="1886"/>
      <c r="AL16" s="1886"/>
      <c r="AM16" s="1886"/>
      <c r="AN16" s="1886"/>
      <c r="AO16" s="1886"/>
      <c r="AP16" s="1886"/>
      <c r="AQ16" s="1886"/>
      <c r="AR16" s="1886"/>
      <c r="AS16" s="1886"/>
      <c r="AT16" s="1886"/>
      <c r="AU16" s="1886"/>
      <c r="AV16" s="1886"/>
      <c r="AW16" s="1931"/>
      <c r="AX16" s="1886"/>
      <c r="AY16" s="1886"/>
      <c r="AZ16" s="2009"/>
      <c r="BM16" s="1911"/>
      <c r="BP16" s="2398" t="s">
        <v>120</v>
      </c>
      <c r="BR16" s="2808"/>
      <c r="BS16" s="2808"/>
      <c r="BU16" s="1981"/>
    </row>
    <row r="17" spans="2:73" ht="32.25" customHeight="1">
      <c r="B17" s="1910"/>
      <c r="C17" s="1886"/>
      <c r="D17" s="1886"/>
      <c r="E17" s="1901"/>
      <c r="F17" s="1886"/>
      <c r="G17" s="1902"/>
      <c r="H17" s="1902"/>
      <c r="I17" s="1902"/>
      <c r="J17" s="1902"/>
      <c r="K17" s="1902"/>
      <c r="L17" s="1886"/>
      <c r="M17" s="1886"/>
      <c r="N17" s="1886"/>
      <c r="O17" s="1886"/>
      <c r="P17" s="1886"/>
      <c r="Q17" s="1886"/>
      <c r="R17" s="1886"/>
      <c r="S17" s="1886"/>
      <c r="T17" s="1886"/>
      <c r="U17" s="1886"/>
      <c r="V17" s="1886"/>
      <c r="W17" s="1886"/>
      <c r="X17" s="1886"/>
      <c r="Y17" s="1886"/>
      <c r="Z17" s="1886"/>
      <c r="AA17" s="1886"/>
      <c r="AB17" s="1886"/>
      <c r="AC17" s="1886"/>
      <c r="AD17" s="1886"/>
      <c r="AE17" s="1886"/>
      <c r="AF17" s="1886"/>
      <c r="AG17" s="1886"/>
      <c r="AH17" s="1886"/>
      <c r="AI17" s="1886"/>
      <c r="AJ17" s="1886"/>
      <c r="AK17" s="1886"/>
      <c r="AL17" s="1886"/>
      <c r="AM17" s="1886"/>
      <c r="AN17" s="1886"/>
      <c r="AO17" s="1886"/>
      <c r="AP17" s="1886"/>
      <c r="AQ17" s="1886"/>
      <c r="AR17" s="1886"/>
      <c r="AS17" s="1886"/>
      <c r="AT17" s="1886"/>
      <c r="AU17" s="1886"/>
      <c r="AV17" s="1886"/>
      <c r="AW17" s="1931"/>
      <c r="AX17" s="1886"/>
      <c r="AY17" s="1886"/>
      <c r="AZ17" s="1886"/>
      <c r="BM17" s="1937"/>
      <c r="BP17" s="1902"/>
      <c r="BS17" s="1886"/>
      <c r="BU17" s="1981"/>
    </row>
    <row r="18" spans="2:73" ht="32.25" customHeight="1">
      <c r="B18" s="1910"/>
      <c r="C18" s="1886"/>
      <c r="D18" s="1886"/>
      <c r="E18" s="1901" t="s">
        <v>161</v>
      </c>
      <c r="F18" s="1886"/>
      <c r="G18" s="1903" t="s">
        <v>274</v>
      </c>
      <c r="H18" s="1902"/>
      <c r="I18" s="1902"/>
      <c r="J18" s="1902"/>
      <c r="K18" s="1902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886"/>
      <c r="X18" s="1886"/>
      <c r="Y18" s="1886"/>
      <c r="Z18" s="1886"/>
      <c r="AA18" s="1886"/>
      <c r="AB18" s="1886"/>
      <c r="AC18" s="1886"/>
      <c r="AD18" s="1886"/>
      <c r="AE18" s="1886"/>
      <c r="AF18" s="1886"/>
      <c r="AG18" s="1886"/>
      <c r="AH18" s="1886"/>
      <c r="AI18" s="1886"/>
      <c r="AJ18" s="1886"/>
      <c r="AK18" s="1886"/>
      <c r="AL18" s="1886"/>
      <c r="AM18" s="1886"/>
      <c r="AN18" s="1886"/>
      <c r="AO18" s="1886"/>
      <c r="AP18" s="1886"/>
      <c r="AQ18" s="1886"/>
      <c r="AR18" s="1886"/>
      <c r="AS18" s="1886"/>
      <c r="AT18" s="1886"/>
      <c r="AU18" s="1886"/>
      <c r="AV18" s="1886"/>
      <c r="AW18" s="1886"/>
      <c r="AX18" s="1886"/>
      <c r="AY18" s="1886"/>
      <c r="AZ18" s="2009"/>
      <c r="BP18" s="2398" t="s">
        <v>254</v>
      </c>
      <c r="BR18" s="2808"/>
      <c r="BS18" s="2808"/>
      <c r="BU18" s="1981"/>
    </row>
    <row r="19" spans="2:73" ht="32.25" customHeight="1">
      <c r="B19" s="1910"/>
      <c r="C19" s="1886"/>
      <c r="D19" s="1886"/>
      <c r="E19" s="1907"/>
      <c r="F19" s="1886"/>
      <c r="G19" s="1904"/>
      <c r="H19" s="1902"/>
      <c r="I19" s="1902"/>
      <c r="J19" s="1902"/>
      <c r="K19" s="1902"/>
      <c r="L19" s="1886"/>
      <c r="M19" s="1886"/>
      <c r="N19" s="1886"/>
      <c r="O19" s="1886"/>
      <c r="P19" s="1886"/>
      <c r="Q19" s="1886"/>
      <c r="R19" s="1886"/>
      <c r="S19" s="1886"/>
      <c r="T19" s="1886"/>
      <c r="U19" s="1886"/>
      <c r="V19" s="1886"/>
      <c r="W19" s="1886"/>
      <c r="X19" s="1886"/>
      <c r="Y19" s="1886"/>
      <c r="Z19" s="1886"/>
      <c r="AA19" s="1886"/>
      <c r="AB19" s="1886"/>
      <c r="AC19" s="1886"/>
      <c r="AD19" s="1886"/>
      <c r="AE19" s="1886"/>
      <c r="AF19" s="1886"/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931"/>
      <c r="AX19" s="2009"/>
      <c r="AY19" s="1886"/>
      <c r="AZ19" s="2009"/>
      <c r="BC19" s="1886"/>
      <c r="BD19" s="1886"/>
      <c r="BE19" s="1886"/>
      <c r="BP19" s="2013"/>
      <c r="BS19" s="2009"/>
      <c r="BU19" s="1981"/>
    </row>
    <row r="20" spans="2:73" s="1887" customFormat="1" ht="32.25" customHeight="1">
      <c r="B20" s="2024"/>
      <c r="C20" s="1886"/>
      <c r="D20" s="1886"/>
      <c r="E20" s="1901" t="s">
        <v>164</v>
      </c>
      <c r="F20" s="1886"/>
      <c r="G20" s="1903" t="s">
        <v>275</v>
      </c>
      <c r="H20" s="1902"/>
      <c r="I20" s="1902"/>
      <c r="J20" s="1902"/>
      <c r="K20" s="1902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886"/>
      <c r="AB20" s="1886"/>
      <c r="AC20" s="1886"/>
      <c r="AD20" s="1886"/>
      <c r="AE20" s="1886"/>
      <c r="AF20" s="1886"/>
      <c r="AG20" s="1886"/>
      <c r="AH20" s="1886"/>
      <c r="AI20" s="1886"/>
      <c r="AJ20" s="1886"/>
      <c r="AK20" s="1886"/>
      <c r="AL20" s="1886"/>
      <c r="AM20" s="1886"/>
      <c r="AN20" s="1886"/>
      <c r="AO20" s="1886"/>
      <c r="AP20" s="1886"/>
      <c r="AQ20" s="1886"/>
      <c r="AR20" s="1886"/>
      <c r="AS20" s="1886"/>
      <c r="AT20" s="1886"/>
      <c r="AU20" s="1886"/>
      <c r="AV20" s="1886"/>
      <c r="AW20" s="1931"/>
      <c r="AX20" s="1886"/>
      <c r="AY20" s="1886"/>
      <c r="AZ20" s="2009"/>
      <c r="BP20" s="2398" t="s">
        <v>276</v>
      </c>
      <c r="BR20" s="2808"/>
      <c r="BS20" s="2808"/>
      <c r="BT20" s="1951"/>
      <c r="BU20" s="2044"/>
    </row>
    <row r="21" spans="2:73" ht="32.25" customHeight="1">
      <c r="B21" s="1910"/>
      <c r="C21" s="1886"/>
      <c r="D21" s="1886"/>
      <c r="E21" s="1901"/>
      <c r="F21" s="1886"/>
      <c r="G21" s="1904"/>
      <c r="H21" s="1902"/>
      <c r="I21" s="1902"/>
      <c r="J21" s="1902"/>
      <c r="K21" s="1902"/>
      <c r="L21" s="1886"/>
      <c r="M21" s="1886"/>
      <c r="N21" s="1886"/>
      <c r="O21" s="1886"/>
      <c r="P21" s="1886"/>
      <c r="Q21" s="1886"/>
      <c r="R21" s="1886"/>
      <c r="S21" s="1886"/>
      <c r="T21" s="1886"/>
      <c r="U21" s="1886"/>
      <c r="V21" s="1886"/>
      <c r="W21" s="1886"/>
      <c r="X21" s="1886"/>
      <c r="Y21" s="1886"/>
      <c r="Z21" s="1886"/>
      <c r="AA21" s="1886"/>
      <c r="AB21" s="1886"/>
      <c r="AC21" s="1886"/>
      <c r="AD21" s="1886"/>
      <c r="AE21" s="1886"/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6"/>
      <c r="AT21" s="1886"/>
      <c r="AU21" s="1886"/>
      <c r="AV21" s="1886"/>
      <c r="AW21" s="1886"/>
      <c r="AX21" s="1886"/>
      <c r="AY21" s="1886"/>
      <c r="AZ21" s="1886"/>
      <c r="BP21" s="1902"/>
      <c r="BS21" s="1886"/>
      <c r="BT21" s="1961"/>
      <c r="BU21" s="2045"/>
    </row>
    <row r="22" spans="2:73" ht="32.25" customHeight="1">
      <c r="B22" s="1910"/>
      <c r="C22" s="1886"/>
      <c r="D22" s="1886"/>
      <c r="E22" s="1901" t="s">
        <v>168</v>
      </c>
      <c r="F22" s="1886"/>
      <c r="G22" s="1903" t="s">
        <v>277</v>
      </c>
      <c r="H22" s="1902"/>
      <c r="I22" s="1902"/>
      <c r="J22" s="1902"/>
      <c r="K22" s="1902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6"/>
      <c r="AT22" s="1886"/>
      <c r="AU22" s="1886"/>
      <c r="AV22" s="2007"/>
      <c r="AW22" s="1931"/>
      <c r="AX22" s="1886"/>
      <c r="AY22" s="1886"/>
      <c r="AZ22" s="2009"/>
      <c r="BP22" s="2398" t="s">
        <v>278</v>
      </c>
      <c r="BR22" s="2808"/>
      <c r="BS22" s="2808"/>
      <c r="BU22" s="1981"/>
    </row>
    <row r="23" spans="2:73" ht="32.25" customHeight="1">
      <c r="B23" s="1910"/>
      <c r="C23" s="1886"/>
      <c r="D23" s="1886"/>
      <c r="E23" s="1901"/>
      <c r="F23" s="1886"/>
      <c r="G23" s="1902"/>
      <c r="H23" s="1902"/>
      <c r="I23" s="1902"/>
      <c r="J23" s="1902"/>
      <c r="K23" s="1902"/>
      <c r="L23" s="1886"/>
      <c r="M23" s="1886"/>
      <c r="N23" s="1886"/>
      <c r="O23" s="1886"/>
      <c r="P23" s="1886"/>
      <c r="Q23" s="1886"/>
      <c r="R23" s="1886"/>
      <c r="S23" s="1886"/>
      <c r="T23" s="1886"/>
      <c r="U23" s="1886"/>
      <c r="V23" s="1886"/>
      <c r="W23" s="1886"/>
      <c r="X23" s="1886"/>
      <c r="Y23" s="1886"/>
      <c r="Z23" s="1886"/>
      <c r="AA23" s="1886"/>
      <c r="AB23" s="1886"/>
      <c r="AC23" s="1886"/>
      <c r="AD23" s="1886"/>
      <c r="AE23" s="1886"/>
      <c r="AF23" s="1886"/>
      <c r="AG23" s="1886"/>
      <c r="AH23" s="1886"/>
      <c r="AI23" s="1886"/>
      <c r="AJ23" s="1886"/>
      <c r="AK23" s="1886"/>
      <c r="AL23" s="1886"/>
      <c r="AM23" s="1886"/>
      <c r="AN23" s="1886"/>
      <c r="AO23" s="1886"/>
      <c r="AP23" s="2007"/>
      <c r="AQ23" s="2007"/>
      <c r="AR23" s="2007"/>
      <c r="AS23" s="2007"/>
      <c r="AT23" s="2007"/>
      <c r="AU23" s="2007"/>
      <c r="AV23" s="2007"/>
      <c r="AW23" s="1931"/>
      <c r="AX23" s="1931"/>
      <c r="AY23" s="1886"/>
      <c r="AZ23" s="1886"/>
      <c r="BP23" s="1902"/>
      <c r="BS23" s="1886"/>
      <c r="BU23" s="1981"/>
    </row>
    <row r="24" spans="2:73" ht="32.25" customHeight="1">
      <c r="B24" s="1910"/>
      <c r="C24" s="1886"/>
      <c r="D24" s="1886"/>
      <c r="E24" s="1901" t="s">
        <v>229</v>
      </c>
      <c r="F24" s="1886"/>
      <c r="G24" s="1903" t="s">
        <v>279</v>
      </c>
      <c r="H24" s="1902"/>
      <c r="I24" s="1902"/>
      <c r="J24" s="1902"/>
      <c r="K24" s="1902"/>
      <c r="L24" s="1886"/>
      <c r="M24" s="1886"/>
      <c r="N24" s="1886"/>
      <c r="O24" s="1886"/>
      <c r="P24" s="1886"/>
      <c r="Q24" s="1886"/>
      <c r="R24" s="1886"/>
      <c r="S24" s="1886"/>
      <c r="T24" s="1886"/>
      <c r="U24" s="1886"/>
      <c r="V24" s="1886"/>
      <c r="W24" s="1886"/>
      <c r="X24" s="1886"/>
      <c r="Y24" s="1886"/>
      <c r="Z24" s="1886"/>
      <c r="AA24" s="1886"/>
      <c r="AB24" s="1886"/>
      <c r="AC24" s="1886"/>
      <c r="AD24" s="1886"/>
      <c r="AE24" s="1886"/>
      <c r="AF24" s="1886"/>
      <c r="AG24" s="1886"/>
      <c r="AH24" s="1886"/>
      <c r="AI24" s="1886"/>
      <c r="AJ24" s="1886"/>
      <c r="AK24" s="1886"/>
      <c r="AL24" s="1886"/>
      <c r="AM24" s="1886"/>
      <c r="AN24" s="1886"/>
      <c r="AO24" s="1886"/>
      <c r="AP24" s="2007"/>
      <c r="AQ24" s="2007"/>
      <c r="AR24" s="2007"/>
      <c r="AS24" s="2007"/>
      <c r="AT24" s="2007"/>
      <c r="AU24" s="2007"/>
      <c r="AV24" s="2007"/>
      <c r="AW24" s="1886"/>
      <c r="AX24" s="1886"/>
      <c r="AY24" s="1886"/>
      <c r="AZ24" s="2009"/>
      <c r="BP24" s="2398" t="s">
        <v>280</v>
      </c>
      <c r="BR24" s="2808"/>
      <c r="BS24" s="2808"/>
      <c r="BU24" s="1981"/>
    </row>
    <row r="25" spans="2:73" ht="32.25" customHeight="1">
      <c r="B25" s="1910"/>
      <c r="C25" s="1886"/>
      <c r="D25" s="1886"/>
      <c r="E25" s="1901"/>
      <c r="F25" s="1886"/>
      <c r="G25" s="1903"/>
      <c r="H25" s="1902"/>
      <c r="I25" s="1902"/>
      <c r="J25" s="1902"/>
      <c r="K25" s="1902"/>
      <c r="L25" s="1886"/>
      <c r="M25" s="1886"/>
      <c r="N25" s="1886"/>
      <c r="O25" s="1886"/>
      <c r="P25" s="1886"/>
      <c r="Q25" s="1886"/>
      <c r="R25" s="1886"/>
      <c r="S25" s="1886"/>
      <c r="T25" s="1886"/>
      <c r="U25" s="1886"/>
      <c r="V25" s="1886"/>
      <c r="W25" s="1886"/>
      <c r="X25" s="1886"/>
      <c r="Y25" s="1886"/>
      <c r="Z25" s="1886"/>
      <c r="AA25" s="1886"/>
      <c r="AB25" s="1886"/>
      <c r="AC25" s="1886"/>
      <c r="AD25" s="1886"/>
      <c r="AE25" s="1886"/>
      <c r="AF25" s="1886"/>
      <c r="AG25" s="1886"/>
      <c r="AH25" s="1886"/>
      <c r="AI25" s="1886"/>
      <c r="AJ25" s="1886"/>
      <c r="AK25" s="1886"/>
      <c r="AL25" s="1886"/>
      <c r="AM25" s="1886"/>
      <c r="AN25" s="1886"/>
      <c r="AO25" s="1886"/>
      <c r="AP25" s="2007"/>
      <c r="AQ25" s="2007"/>
      <c r="AR25" s="2007"/>
      <c r="AS25" s="2007"/>
      <c r="AT25" s="2007"/>
      <c r="AU25" s="2007"/>
      <c r="AV25" s="2007"/>
      <c r="AW25" s="1886"/>
      <c r="AX25" s="1886"/>
      <c r="AY25" s="1886"/>
      <c r="AZ25" s="2009"/>
      <c r="BU25" s="1981"/>
    </row>
    <row r="26" spans="2:73" ht="32.25" customHeight="1">
      <c r="B26" s="1910"/>
      <c r="C26" s="1886"/>
      <c r="D26" s="1886"/>
      <c r="E26" s="1901"/>
      <c r="F26" s="1886"/>
      <c r="G26" s="1903"/>
      <c r="H26" s="1902"/>
      <c r="I26" s="1902"/>
      <c r="J26" s="1902"/>
      <c r="K26" s="1902"/>
      <c r="L26" s="1886"/>
      <c r="M26" s="1886"/>
      <c r="N26" s="1886"/>
      <c r="O26" s="1886"/>
      <c r="P26" s="1886"/>
      <c r="Q26" s="1886"/>
      <c r="R26" s="1886"/>
      <c r="S26" s="1886"/>
      <c r="T26" s="1886"/>
      <c r="U26" s="1886"/>
      <c r="V26" s="1886"/>
      <c r="W26" s="1886"/>
      <c r="X26" s="1886"/>
      <c r="Y26" s="1886"/>
      <c r="Z26" s="1886"/>
      <c r="AA26" s="1886"/>
      <c r="AB26" s="1886"/>
      <c r="AC26" s="1886"/>
      <c r="AD26" s="1886"/>
      <c r="AE26" s="1886"/>
      <c r="AF26" s="1886"/>
      <c r="AG26" s="1886"/>
      <c r="AH26" s="1886"/>
      <c r="AI26" s="1886"/>
      <c r="AJ26" s="1886"/>
      <c r="AK26" s="1886"/>
      <c r="AL26" s="1886"/>
      <c r="AM26" s="1886"/>
      <c r="AN26" s="1886"/>
      <c r="AO26" s="1886"/>
      <c r="AP26" s="2007"/>
      <c r="AQ26" s="2007"/>
      <c r="AR26" s="2007"/>
      <c r="AS26" s="2007"/>
      <c r="AT26" s="2007"/>
      <c r="AU26" s="2007"/>
      <c r="AV26" s="2007"/>
      <c r="AW26" s="1886"/>
      <c r="AX26" s="1886"/>
      <c r="AY26" s="1886"/>
      <c r="AZ26" s="2009"/>
      <c r="BU26" s="1981"/>
    </row>
    <row r="27" spans="2:73" s="1888" customFormat="1" ht="32.25" customHeight="1">
      <c r="B27" s="2025"/>
      <c r="C27" s="1994"/>
      <c r="D27" s="1994"/>
      <c r="E27" s="1994"/>
      <c r="F27" s="1996"/>
      <c r="G27" s="2026"/>
      <c r="H27" s="1968"/>
      <c r="I27" s="1968"/>
      <c r="J27" s="1968"/>
      <c r="K27" s="1968"/>
      <c r="L27" s="1994"/>
      <c r="M27" s="1994"/>
      <c r="N27" s="1994"/>
      <c r="O27" s="1994"/>
      <c r="P27" s="1994"/>
      <c r="Q27" s="1994"/>
      <c r="R27" s="1994"/>
      <c r="S27" s="1994"/>
      <c r="T27" s="1994"/>
      <c r="U27" s="1994"/>
      <c r="V27" s="1994"/>
      <c r="W27" s="1994"/>
      <c r="X27" s="1994"/>
      <c r="Y27" s="1994"/>
      <c r="Z27" s="1994"/>
      <c r="AA27" s="1994"/>
      <c r="AB27" s="1994"/>
      <c r="AC27" s="1994"/>
      <c r="AD27" s="1994"/>
      <c r="AE27" s="1994"/>
      <c r="AF27" s="1994"/>
      <c r="AG27" s="1994"/>
      <c r="AH27" s="1994"/>
      <c r="AI27" s="1994"/>
      <c r="AJ27" s="1994"/>
      <c r="AK27" s="1994"/>
      <c r="AL27" s="1994"/>
      <c r="AM27" s="1994"/>
      <c r="AN27" s="1994"/>
      <c r="AO27" s="1994"/>
      <c r="AP27" s="1994"/>
      <c r="AQ27" s="1994"/>
      <c r="AR27" s="1994"/>
      <c r="AS27" s="1994"/>
      <c r="AT27" s="1994"/>
      <c r="AU27" s="1994"/>
      <c r="AV27" s="1994"/>
      <c r="AW27" s="1994"/>
      <c r="AX27" s="1994"/>
      <c r="AY27" s="1994"/>
      <c r="AZ27" s="2036"/>
      <c r="BA27" s="2037"/>
      <c r="BB27" s="2037"/>
      <c r="BC27" s="2037"/>
      <c r="BD27" s="2037"/>
      <c r="BE27" s="2037"/>
      <c r="BF27" s="2037"/>
      <c r="BG27" s="2037"/>
      <c r="BH27" s="2037"/>
      <c r="BI27" s="2037"/>
      <c r="BJ27" s="2037"/>
      <c r="BK27" s="2037"/>
      <c r="BL27" s="2037"/>
      <c r="BM27" s="2037"/>
      <c r="BN27" s="2037"/>
      <c r="BO27" s="2037"/>
      <c r="BP27" s="2037"/>
      <c r="BQ27" s="2037"/>
      <c r="BR27" s="1919"/>
      <c r="BS27" s="2042"/>
      <c r="BT27" s="2037"/>
      <c r="BU27" s="2046"/>
    </row>
    <row r="28" spans="2:73" s="1888" customFormat="1" ht="32.25" customHeight="1">
      <c r="B28" s="2027"/>
      <c r="C28" s="1886"/>
      <c r="D28" s="1903"/>
      <c r="E28" s="1886"/>
      <c r="F28" s="1903"/>
      <c r="G28" s="1886"/>
      <c r="H28" s="1902"/>
      <c r="I28" s="1902"/>
      <c r="J28" s="1902"/>
      <c r="K28" s="1902"/>
      <c r="L28" s="1886"/>
      <c r="M28" s="1886"/>
      <c r="N28" s="1886"/>
      <c r="O28" s="1886"/>
      <c r="P28" s="1886"/>
      <c r="Q28" s="1886"/>
      <c r="R28" s="1886"/>
      <c r="S28" s="1886"/>
      <c r="T28" s="1886"/>
      <c r="U28" s="1886"/>
      <c r="V28" s="1886"/>
      <c r="W28" s="1886"/>
      <c r="X28" s="1886"/>
      <c r="Y28" s="1886"/>
      <c r="Z28" s="1886"/>
      <c r="AA28" s="1886"/>
      <c r="AB28" s="1886"/>
      <c r="AC28" s="1886"/>
      <c r="AD28" s="1886"/>
      <c r="AE28" s="1886"/>
      <c r="AF28" s="1886"/>
      <c r="AG28" s="1886"/>
      <c r="AH28" s="1886"/>
      <c r="AI28" s="1886"/>
      <c r="AJ28" s="1886"/>
      <c r="AK28" s="1886"/>
      <c r="AL28" s="1886"/>
      <c r="AM28" s="1886"/>
      <c r="AN28" s="1886"/>
      <c r="AO28" s="1886"/>
      <c r="AP28" s="1886"/>
      <c r="AQ28" s="1886"/>
      <c r="AR28" s="1886"/>
      <c r="AS28" s="1886"/>
      <c r="AT28" s="1886"/>
      <c r="AU28" s="1886"/>
      <c r="AV28" s="1886"/>
      <c r="AW28" s="1886"/>
      <c r="AX28" s="1886"/>
      <c r="AY28" s="1886"/>
      <c r="AZ28" s="2009"/>
      <c r="BA28" s="1931"/>
      <c r="BB28" s="2010"/>
      <c r="BT28" s="1959"/>
      <c r="BU28" s="2018"/>
    </row>
    <row r="29" spans="2:73" s="1889" customFormat="1" ht="32.25" customHeight="1">
      <c r="B29" s="2028"/>
      <c r="C29" s="2403" t="s">
        <v>281</v>
      </c>
      <c r="D29" s="1886"/>
      <c r="E29" s="2451" t="s">
        <v>2172</v>
      </c>
      <c r="F29" s="1886"/>
      <c r="G29" s="1886"/>
      <c r="H29" s="1902"/>
      <c r="I29" s="1902"/>
      <c r="J29" s="1902"/>
      <c r="K29" s="1902"/>
      <c r="L29" s="1886"/>
      <c r="M29" s="1886"/>
      <c r="N29" s="1886"/>
      <c r="O29" s="1886"/>
      <c r="P29" s="1886"/>
      <c r="Q29" s="1886"/>
      <c r="R29" s="1886"/>
      <c r="S29" s="1886"/>
      <c r="T29" s="1886"/>
      <c r="U29" s="1886"/>
      <c r="V29" s="1886"/>
      <c r="W29" s="1886"/>
      <c r="X29" s="1886"/>
      <c r="Y29" s="1886"/>
      <c r="Z29" s="1886"/>
      <c r="AA29" s="1886"/>
      <c r="AB29" s="1886"/>
      <c r="AC29" s="1886"/>
      <c r="AD29" s="1886"/>
      <c r="AE29" s="1886"/>
      <c r="AF29" s="1886"/>
      <c r="AG29" s="1886"/>
      <c r="AH29" s="1886"/>
      <c r="AI29" s="1886"/>
      <c r="AJ29" s="1886"/>
      <c r="AK29" s="1886"/>
      <c r="AL29" s="1886"/>
      <c r="AM29" s="1886"/>
      <c r="AN29" s="1886"/>
      <c r="AO29" s="1886"/>
      <c r="BT29" s="1960"/>
      <c r="BU29" s="2019"/>
    </row>
    <row r="30" spans="2:73" s="1889" customFormat="1" ht="32.25" customHeight="1">
      <c r="B30" s="2028"/>
      <c r="C30" s="1886"/>
      <c r="D30" s="1886"/>
      <c r="E30" s="2452" t="s">
        <v>2173</v>
      </c>
      <c r="F30" s="1886"/>
      <c r="G30" s="1886"/>
      <c r="H30" s="1902"/>
      <c r="I30" s="1902"/>
      <c r="J30" s="1902"/>
      <c r="K30" s="1902"/>
      <c r="L30" s="1886"/>
      <c r="M30" s="1886"/>
      <c r="N30" s="1886"/>
      <c r="O30" s="1886"/>
      <c r="P30" s="1886"/>
      <c r="Q30" s="1886"/>
      <c r="R30" s="1886"/>
      <c r="S30" s="1886"/>
      <c r="T30" s="1886"/>
      <c r="U30" s="1886"/>
      <c r="V30" s="1886"/>
      <c r="W30" s="1886"/>
      <c r="X30" s="1886"/>
      <c r="Y30" s="1886"/>
      <c r="Z30" s="1886"/>
      <c r="AA30" s="1886"/>
      <c r="AB30" s="1886"/>
      <c r="AC30" s="1886"/>
      <c r="AD30" s="1886"/>
      <c r="AE30" s="1886"/>
      <c r="AF30" s="1886"/>
      <c r="AG30" s="1886"/>
      <c r="AH30" s="1886"/>
      <c r="AI30" s="1886"/>
      <c r="AJ30" s="1886"/>
      <c r="AK30" s="1886"/>
      <c r="AL30" s="1886"/>
      <c r="AM30" s="1886"/>
      <c r="AN30" s="1886"/>
      <c r="AO30" s="1886"/>
      <c r="AP30" s="1886"/>
      <c r="AQ30" s="1886"/>
      <c r="AR30" s="1886"/>
      <c r="AS30" s="1886"/>
      <c r="AT30" s="1886"/>
      <c r="AU30" s="2035"/>
      <c r="AV30" s="1886"/>
      <c r="AW30" s="1886"/>
      <c r="AX30" s="2035"/>
      <c r="AY30" s="2035"/>
      <c r="AZ30" s="2035"/>
      <c r="BA30" s="1886"/>
      <c r="BB30" s="2038"/>
      <c r="BT30" s="1960"/>
      <c r="BU30" s="2047"/>
    </row>
    <row r="31" spans="2:73" s="1889" customFormat="1" ht="32.25" customHeight="1">
      <c r="B31" s="2028"/>
      <c r="BU31" s="2047"/>
    </row>
    <row r="32" spans="2:73" s="1888" customFormat="1" ht="32.25" customHeight="1">
      <c r="B32" s="2027"/>
      <c r="G32" s="2398" t="s">
        <v>282</v>
      </c>
      <c r="H32" s="1895"/>
      <c r="I32" s="1895"/>
      <c r="J32" s="1895"/>
      <c r="K32" s="1895"/>
      <c r="BU32" s="2048"/>
    </row>
    <row r="33" spans="2:73" s="1888" customFormat="1" ht="32.25" customHeight="1">
      <c r="B33" s="2027"/>
      <c r="F33" s="2759" t="s">
        <v>116</v>
      </c>
      <c r="G33" s="2803"/>
      <c r="H33" s="2808"/>
      <c r="I33" s="2808"/>
      <c r="J33" s="1886"/>
      <c r="K33" s="2809" t="s">
        <v>187</v>
      </c>
      <c r="L33" s="2809"/>
      <c r="M33" s="2809"/>
      <c r="N33" s="2809"/>
      <c r="O33" s="2809"/>
      <c r="U33" s="2810">
        <v>2</v>
      </c>
      <c r="V33" s="2811"/>
      <c r="W33" s="2808"/>
      <c r="X33" s="2808"/>
      <c r="Y33" s="1886"/>
      <c r="Z33" s="2005" t="s">
        <v>188</v>
      </c>
      <c r="AA33" s="2010"/>
      <c r="AB33" s="1889"/>
      <c r="BU33" s="2048"/>
    </row>
    <row r="34" spans="2:73" s="1888" customFormat="1" ht="32.25" customHeight="1">
      <c r="B34" s="2027"/>
      <c r="BU34" s="2048"/>
    </row>
    <row r="35" spans="2:73" s="1888" customFormat="1" ht="27" customHeight="1">
      <c r="B35" s="2027"/>
      <c r="BU35" s="2048"/>
    </row>
    <row r="36" spans="2:73" s="1888" customFormat="1" ht="32.25" customHeight="1">
      <c r="B36" s="2027"/>
      <c r="BU36" s="2048"/>
    </row>
    <row r="37" spans="2:73" s="1888" customFormat="1" ht="32.25" customHeight="1">
      <c r="B37" s="2027"/>
      <c r="BU37" s="2048"/>
    </row>
    <row r="38" spans="2:73" s="1888" customFormat="1" ht="32.25" customHeight="1">
      <c r="B38" s="2027"/>
      <c r="BU38" s="2048"/>
    </row>
    <row r="39" spans="2:73" s="1888" customFormat="1" ht="32.25" customHeight="1">
      <c r="B39" s="2027"/>
      <c r="C39" s="1924"/>
      <c r="E39" s="1906"/>
      <c r="F39" s="1924"/>
      <c r="G39" s="1891"/>
      <c r="H39" s="1891"/>
      <c r="I39" s="1891"/>
      <c r="J39" s="1945"/>
      <c r="K39" s="1945"/>
      <c r="L39" s="1945"/>
      <c r="M39" s="1945"/>
      <c r="N39" s="1945"/>
      <c r="O39" s="1945"/>
      <c r="P39" s="1945"/>
      <c r="Q39" s="1945"/>
      <c r="R39" s="1945"/>
      <c r="S39" s="1945"/>
      <c r="T39" s="1945"/>
      <c r="U39" s="1945"/>
      <c r="V39" s="1945"/>
      <c r="W39" s="1945"/>
      <c r="X39" s="1945"/>
      <c r="Y39" s="1945"/>
      <c r="Z39" s="1945"/>
      <c r="AA39" s="1945"/>
      <c r="AB39" s="1945"/>
      <c r="AC39" s="1945"/>
      <c r="AD39" s="1945"/>
      <c r="AE39" s="1945"/>
      <c r="AF39" s="1945"/>
      <c r="AG39" s="1945"/>
      <c r="AH39" s="1945"/>
      <c r="AI39" s="1945"/>
      <c r="AJ39" s="1945"/>
      <c r="AK39" s="1945"/>
      <c r="AL39" s="1945"/>
      <c r="AM39" s="1945"/>
      <c r="AN39" s="1945"/>
      <c r="AO39" s="1945"/>
      <c r="AP39" s="1945"/>
      <c r="AQ39" s="1945"/>
      <c r="AR39" s="1945"/>
      <c r="AS39" s="1945"/>
      <c r="AT39" s="1945"/>
      <c r="AU39" s="1945"/>
      <c r="AV39" s="1945"/>
      <c r="AW39" s="1945"/>
      <c r="AX39" s="1945"/>
      <c r="AY39" s="1945"/>
      <c r="AZ39" s="1945"/>
      <c r="BA39" s="1945"/>
      <c r="BB39" s="1945"/>
      <c r="BC39" s="1945"/>
      <c r="BD39" s="1945"/>
      <c r="BE39" s="1945"/>
      <c r="BF39" s="1945"/>
      <c r="BG39" s="1945"/>
      <c r="BH39" s="1945"/>
      <c r="BI39" s="1945"/>
      <c r="BJ39" s="1945"/>
      <c r="BK39" s="1945"/>
      <c r="BL39" s="1945"/>
      <c r="BM39" s="1945"/>
      <c r="BN39" s="1945"/>
      <c r="BO39" s="1945"/>
      <c r="BP39" s="1945"/>
      <c r="BQ39" s="1927"/>
      <c r="BR39" s="1906"/>
      <c r="BS39" s="1906"/>
      <c r="BU39" s="2048"/>
    </row>
    <row r="40" spans="2:73" s="1888" customFormat="1" ht="32.25" customHeight="1">
      <c r="B40" s="2027"/>
      <c r="C40" s="1924"/>
      <c r="E40" s="1906"/>
      <c r="F40" s="1924"/>
      <c r="G40" s="1891"/>
      <c r="H40" s="1891"/>
      <c r="I40" s="1891"/>
      <c r="J40" s="1945"/>
      <c r="K40" s="1945"/>
      <c r="L40" s="1945"/>
      <c r="M40" s="1945"/>
      <c r="N40" s="1945"/>
      <c r="O40" s="1945"/>
      <c r="P40" s="1945"/>
      <c r="Q40" s="1945"/>
      <c r="R40" s="1945"/>
      <c r="S40" s="1945"/>
      <c r="T40" s="1945"/>
      <c r="U40" s="1945"/>
      <c r="V40" s="1945"/>
      <c r="W40" s="1945"/>
      <c r="X40" s="1945"/>
      <c r="Y40" s="1945"/>
      <c r="Z40" s="1945"/>
      <c r="AA40" s="1945"/>
      <c r="AB40" s="1945"/>
      <c r="AC40" s="1945"/>
      <c r="AD40" s="1945"/>
      <c r="AE40" s="1945"/>
      <c r="AF40" s="1945"/>
      <c r="AG40" s="1945"/>
      <c r="AH40" s="1945"/>
      <c r="AI40" s="1945"/>
      <c r="AJ40" s="1945"/>
      <c r="AK40" s="1945"/>
      <c r="AL40" s="1945"/>
      <c r="AM40" s="1945"/>
      <c r="AN40" s="1945"/>
      <c r="AO40" s="1945"/>
      <c r="AP40" s="1945"/>
      <c r="AQ40" s="1945"/>
      <c r="AR40" s="1945"/>
      <c r="AS40" s="1945"/>
      <c r="AT40" s="1945"/>
      <c r="AU40" s="1945"/>
      <c r="AV40" s="1945"/>
      <c r="AW40" s="1945"/>
      <c r="AX40" s="1945"/>
      <c r="AY40" s="1945"/>
      <c r="AZ40" s="1945"/>
      <c r="BA40" s="1945"/>
      <c r="BB40" s="1945"/>
      <c r="BC40" s="1945"/>
      <c r="BD40" s="1945"/>
      <c r="BE40" s="1945"/>
      <c r="BF40" s="1945"/>
      <c r="BG40" s="1945"/>
      <c r="BH40" s="1945"/>
      <c r="BI40" s="1945"/>
      <c r="BJ40" s="1945"/>
      <c r="BK40" s="1945"/>
      <c r="BL40" s="1945"/>
      <c r="BM40" s="1945"/>
      <c r="BN40" s="1945"/>
      <c r="BO40" s="1945"/>
      <c r="BP40" s="1945"/>
      <c r="BQ40" s="1927"/>
      <c r="BR40" s="1906"/>
      <c r="BS40" s="1906"/>
      <c r="BU40" s="2048"/>
    </row>
    <row r="41" spans="2:73" s="1888" customFormat="1" ht="32.25" customHeight="1">
      <c r="B41" s="2027"/>
      <c r="C41" s="1924"/>
      <c r="E41" s="1906"/>
      <c r="F41" s="1924"/>
      <c r="G41" s="1891"/>
      <c r="H41" s="1891"/>
      <c r="I41" s="1891"/>
      <c r="J41" s="1945"/>
      <c r="K41" s="1945"/>
      <c r="L41" s="1945"/>
      <c r="M41" s="1945"/>
      <c r="N41" s="1945"/>
      <c r="O41" s="1945"/>
      <c r="P41" s="1945"/>
      <c r="Q41" s="1945"/>
      <c r="R41" s="1945"/>
      <c r="S41" s="1945"/>
      <c r="T41" s="1945"/>
      <c r="U41" s="1945"/>
      <c r="V41" s="1945"/>
      <c r="W41" s="1945"/>
      <c r="X41" s="1945"/>
      <c r="Y41" s="1945"/>
      <c r="Z41" s="1945"/>
      <c r="AA41" s="1945"/>
      <c r="AB41" s="1945"/>
      <c r="AC41" s="1945"/>
      <c r="AD41" s="1945"/>
      <c r="AE41" s="1945"/>
      <c r="AF41" s="1945"/>
      <c r="AG41" s="1945"/>
      <c r="AH41" s="1945"/>
      <c r="AI41" s="1945"/>
      <c r="AJ41" s="1945"/>
      <c r="AK41" s="1945"/>
      <c r="AL41" s="1945"/>
      <c r="AM41" s="1945"/>
      <c r="AN41" s="1945"/>
      <c r="AO41" s="1945"/>
      <c r="AP41" s="1945"/>
      <c r="AQ41" s="1945"/>
      <c r="AR41" s="1945"/>
      <c r="AS41" s="1945"/>
      <c r="AT41" s="1945"/>
      <c r="AU41" s="1945"/>
      <c r="AV41" s="1945"/>
      <c r="AW41" s="1945"/>
      <c r="AX41" s="1945"/>
      <c r="AY41" s="1945"/>
      <c r="AZ41" s="1945"/>
      <c r="BA41" s="1945"/>
      <c r="BB41" s="1945"/>
      <c r="BC41" s="1945"/>
      <c r="BD41" s="1945"/>
      <c r="BE41" s="1945"/>
      <c r="BF41" s="1945"/>
      <c r="BG41" s="1945"/>
      <c r="BH41" s="1945"/>
      <c r="BI41" s="1945"/>
      <c r="BJ41" s="1945"/>
      <c r="BK41" s="1945"/>
      <c r="BL41" s="1945"/>
      <c r="BM41" s="1945"/>
      <c r="BN41" s="1945"/>
      <c r="BO41" s="1945"/>
      <c r="BP41" s="1945"/>
      <c r="BQ41" s="1927"/>
      <c r="BR41" s="1906"/>
      <c r="BS41" s="1906"/>
      <c r="BU41" s="2048"/>
    </row>
    <row r="42" spans="2:73" s="1888" customFormat="1" ht="32.25" customHeight="1">
      <c r="B42" s="2027"/>
      <c r="C42" s="1924"/>
      <c r="E42" s="1906"/>
      <c r="F42" s="1924"/>
      <c r="G42" s="1891"/>
      <c r="H42" s="1891"/>
      <c r="I42" s="1891"/>
      <c r="J42" s="1945"/>
      <c r="K42" s="1945"/>
      <c r="L42" s="1945"/>
      <c r="M42" s="1945"/>
      <c r="N42" s="1945"/>
      <c r="O42" s="1945"/>
      <c r="P42" s="1945"/>
      <c r="Q42" s="1945"/>
      <c r="R42" s="1945"/>
      <c r="S42" s="1945"/>
      <c r="T42" s="1945"/>
      <c r="U42" s="1945"/>
      <c r="V42" s="1945"/>
      <c r="W42" s="1945"/>
      <c r="X42" s="1945"/>
      <c r="Y42" s="1945"/>
      <c r="Z42" s="1945"/>
      <c r="AA42" s="1945"/>
      <c r="AB42" s="1945"/>
      <c r="AC42" s="1945"/>
      <c r="AD42" s="1945"/>
      <c r="AE42" s="1945"/>
      <c r="AF42" s="1945"/>
      <c r="AG42" s="1945"/>
      <c r="AH42" s="1945"/>
      <c r="AI42" s="1945"/>
      <c r="AJ42" s="1945"/>
      <c r="AK42" s="1945"/>
      <c r="AL42" s="1945"/>
      <c r="AM42" s="1945"/>
      <c r="AN42" s="1945"/>
      <c r="AO42" s="1945"/>
      <c r="AP42" s="1945"/>
      <c r="AQ42" s="1945"/>
      <c r="AR42" s="1945"/>
      <c r="AS42" s="1945"/>
      <c r="AT42" s="1945"/>
      <c r="AU42" s="1945"/>
      <c r="AV42" s="1945"/>
      <c r="AW42" s="1945"/>
      <c r="AX42" s="1945"/>
      <c r="AY42" s="1945"/>
      <c r="AZ42" s="1945"/>
      <c r="BA42" s="1945"/>
      <c r="BB42" s="1945"/>
      <c r="BC42" s="1945"/>
      <c r="BD42" s="1945"/>
      <c r="BE42" s="1945"/>
      <c r="BF42" s="1945"/>
      <c r="BG42" s="1945"/>
      <c r="BH42" s="1945"/>
      <c r="BI42" s="1945"/>
      <c r="BJ42" s="1945"/>
      <c r="BK42" s="1945"/>
      <c r="BL42" s="1945"/>
      <c r="BM42" s="1945"/>
      <c r="BN42" s="1945"/>
      <c r="BO42" s="1945"/>
      <c r="BP42" s="1945"/>
      <c r="BQ42" s="1927"/>
      <c r="BR42" s="1906"/>
      <c r="BS42" s="1906"/>
      <c r="BU42" s="2048"/>
    </row>
    <row r="43" spans="2:73" s="1929" customFormat="1" ht="32.25" customHeight="1">
      <c r="B43" s="2029"/>
      <c r="C43" s="2030"/>
      <c r="D43" s="2031"/>
      <c r="E43" s="2032"/>
      <c r="F43" s="2033"/>
      <c r="G43" s="2033"/>
      <c r="H43" s="2033"/>
      <c r="I43" s="2033"/>
      <c r="J43" s="2033"/>
      <c r="K43" s="2033"/>
      <c r="L43" s="2033"/>
      <c r="M43" s="2033"/>
      <c r="N43" s="2033"/>
      <c r="O43" s="2033"/>
      <c r="P43" s="2033"/>
      <c r="Q43" s="2033"/>
      <c r="R43" s="2033"/>
      <c r="S43" s="2033"/>
      <c r="T43" s="2033"/>
      <c r="U43" s="2033"/>
      <c r="V43" s="2033"/>
      <c r="W43" s="2033"/>
      <c r="X43" s="2033"/>
      <c r="Y43" s="2033"/>
      <c r="Z43" s="2033"/>
      <c r="AA43" s="2033"/>
      <c r="AB43" s="2033"/>
      <c r="AC43" s="2033"/>
      <c r="AD43" s="2033"/>
      <c r="AE43" s="2033"/>
      <c r="AF43" s="2033"/>
      <c r="AG43" s="2033"/>
      <c r="AH43" s="2033"/>
      <c r="AI43" s="2033"/>
      <c r="AJ43" s="2033"/>
      <c r="AK43" s="2033"/>
      <c r="AL43" s="2033"/>
      <c r="AM43" s="2033"/>
      <c r="AN43" s="2033"/>
      <c r="AO43" s="2033"/>
      <c r="AP43" s="2033"/>
      <c r="AQ43" s="2033"/>
      <c r="AR43" s="2033"/>
      <c r="AS43" s="2033"/>
      <c r="AT43" s="2033"/>
      <c r="AU43" s="2033"/>
      <c r="AV43" s="2033"/>
      <c r="AW43" s="2033"/>
      <c r="AX43" s="2033"/>
      <c r="AY43" s="2033"/>
      <c r="AZ43" s="2033"/>
      <c r="BA43" s="2033"/>
      <c r="BB43" s="2033"/>
      <c r="BC43" s="2033"/>
      <c r="BD43" s="2033"/>
      <c r="BE43" s="2033"/>
      <c r="BF43" s="2033"/>
      <c r="BG43" s="2033"/>
      <c r="BH43" s="2033"/>
      <c r="BI43" s="2033"/>
      <c r="BJ43" s="2033"/>
      <c r="BK43" s="2033"/>
      <c r="BL43" s="2033"/>
      <c r="BM43" s="2033"/>
      <c r="BN43" s="2033"/>
      <c r="BO43" s="2033"/>
      <c r="BP43" s="2033"/>
      <c r="BQ43" s="2033"/>
      <c r="BR43" s="2033"/>
      <c r="BS43" s="2033"/>
      <c r="BT43" s="2033"/>
      <c r="BU43" s="2049"/>
    </row>
    <row r="44" spans="2:73" s="1945" customFormat="1" ht="32.25" customHeight="1">
      <c r="B44" s="1998"/>
      <c r="C44" s="1924"/>
      <c r="D44" s="1906"/>
      <c r="E44" s="1906"/>
      <c r="F44" s="1906"/>
      <c r="G44" s="1906"/>
      <c r="H44" s="1906"/>
      <c r="I44" s="1906"/>
      <c r="J44" s="1906"/>
      <c r="K44" s="1906"/>
      <c r="L44" s="1906"/>
      <c r="M44" s="1906"/>
      <c r="N44" s="1906"/>
      <c r="O44" s="1906"/>
      <c r="P44" s="1906"/>
      <c r="Q44" s="1906"/>
      <c r="R44" s="1906"/>
      <c r="S44" s="1906"/>
      <c r="T44" s="1906"/>
      <c r="U44" s="1906"/>
      <c r="V44" s="1906"/>
      <c r="W44" s="1906"/>
      <c r="X44" s="1906"/>
      <c r="Y44" s="1906"/>
      <c r="Z44" s="1906"/>
      <c r="AA44" s="1906"/>
      <c r="AB44" s="1906"/>
      <c r="AC44" s="1906"/>
      <c r="AD44" s="1906"/>
      <c r="AE44" s="1906"/>
      <c r="AF44" s="1906"/>
      <c r="AG44" s="1906"/>
      <c r="AH44" s="1906"/>
      <c r="AI44" s="1906"/>
      <c r="AJ44" s="1906"/>
      <c r="AK44" s="1906"/>
      <c r="BU44" s="2045"/>
    </row>
    <row r="45" spans="2:73" s="1945" customFormat="1" ht="32.25" customHeight="1">
      <c r="B45" s="1998"/>
      <c r="C45" s="2403" t="s">
        <v>283</v>
      </c>
      <c r="D45" s="1886"/>
      <c r="E45" s="2451" t="s">
        <v>2174</v>
      </c>
      <c r="F45" s="1906"/>
      <c r="G45" s="1906"/>
      <c r="H45" s="1906"/>
      <c r="I45" s="1906"/>
      <c r="J45" s="1906"/>
      <c r="K45" s="1906"/>
      <c r="L45" s="1906"/>
      <c r="M45" s="1906"/>
      <c r="N45" s="1906"/>
      <c r="O45" s="1906"/>
      <c r="P45" s="1906"/>
      <c r="Q45" s="1906"/>
      <c r="R45" s="1906"/>
      <c r="S45" s="1906"/>
      <c r="T45" s="1906"/>
      <c r="U45" s="1906"/>
      <c r="V45" s="1906"/>
      <c r="W45" s="1906"/>
      <c r="X45" s="1906"/>
      <c r="Y45" s="1906"/>
      <c r="Z45" s="1906"/>
      <c r="AA45" s="1906"/>
      <c r="AB45" s="1906"/>
      <c r="AC45" s="1906"/>
      <c r="AD45" s="1906"/>
      <c r="AE45" s="1906"/>
      <c r="AF45" s="1906"/>
      <c r="AG45" s="1906"/>
      <c r="AH45" s="1906"/>
      <c r="AI45" s="1906"/>
      <c r="AJ45" s="1906"/>
      <c r="AK45" s="1906"/>
      <c r="BU45" s="2045"/>
    </row>
    <row r="46" spans="2:73" s="1945" customFormat="1" ht="32.25" customHeight="1">
      <c r="B46" s="1998"/>
      <c r="C46" s="1886"/>
      <c r="D46" s="1886"/>
      <c r="E46" s="2452" t="s">
        <v>2175</v>
      </c>
      <c r="F46" s="1906"/>
      <c r="G46" s="1906"/>
      <c r="H46" s="1906"/>
      <c r="I46" s="1906"/>
      <c r="J46" s="1906"/>
      <c r="K46" s="1906"/>
      <c r="L46" s="1906"/>
      <c r="M46" s="1906"/>
      <c r="N46" s="1906"/>
      <c r="O46" s="1906"/>
      <c r="P46" s="1906"/>
      <c r="Q46" s="1906"/>
      <c r="R46" s="1906"/>
      <c r="S46" s="1906"/>
      <c r="T46" s="1906"/>
      <c r="U46" s="1906"/>
      <c r="V46" s="1906"/>
      <c r="W46" s="1906"/>
      <c r="X46" s="1906"/>
      <c r="Y46" s="1906"/>
      <c r="Z46" s="1906"/>
      <c r="AA46" s="1906"/>
      <c r="AB46" s="1906"/>
      <c r="AC46" s="1906"/>
      <c r="AD46" s="1906"/>
      <c r="AE46" s="1906"/>
      <c r="AF46" s="1906"/>
      <c r="AG46" s="1906"/>
      <c r="AH46" s="1906"/>
      <c r="AI46" s="1906"/>
      <c r="AJ46" s="1906"/>
      <c r="AK46" s="1906"/>
      <c r="BU46" s="2045"/>
    </row>
    <row r="47" spans="2:73" s="1945" customFormat="1" ht="32.25" customHeight="1">
      <c r="B47" s="1998"/>
      <c r="C47" s="1924"/>
      <c r="D47" s="1906"/>
      <c r="E47" s="1906"/>
      <c r="F47" s="1906"/>
      <c r="G47" s="1906"/>
      <c r="H47" s="1906"/>
      <c r="I47" s="1906"/>
      <c r="J47" s="1906"/>
      <c r="K47" s="1906"/>
      <c r="L47" s="1906"/>
      <c r="M47" s="1906"/>
      <c r="N47" s="1906"/>
      <c r="O47" s="1906"/>
      <c r="P47" s="1906"/>
      <c r="Q47" s="1906"/>
      <c r="R47" s="1906"/>
      <c r="S47" s="1906"/>
      <c r="T47" s="1906"/>
      <c r="U47" s="1906"/>
      <c r="V47" s="1906"/>
      <c r="W47" s="1906"/>
      <c r="X47" s="1906"/>
      <c r="Y47" s="1906"/>
      <c r="Z47" s="1906"/>
      <c r="AA47" s="1906"/>
      <c r="AB47" s="1906"/>
      <c r="AC47" s="1906"/>
      <c r="AD47" s="1906"/>
      <c r="AE47" s="1906"/>
      <c r="AF47" s="1906"/>
      <c r="AG47" s="1906"/>
      <c r="AH47" s="1906"/>
      <c r="AI47" s="1906"/>
      <c r="AJ47" s="1906"/>
      <c r="AK47" s="1906"/>
      <c r="BU47" s="2045"/>
    </row>
    <row r="48" spans="2:73" s="1945" customFormat="1" ht="32.25" customHeight="1">
      <c r="B48" s="1998"/>
      <c r="C48" s="1924"/>
      <c r="D48" s="1906"/>
      <c r="E48" s="1906"/>
      <c r="F48" s="1888"/>
      <c r="G48" s="2398" t="s">
        <v>284</v>
      </c>
      <c r="H48" s="2034"/>
      <c r="I48" s="2034"/>
      <c r="J48" s="2034"/>
      <c r="K48" s="1895"/>
      <c r="L48" s="1888"/>
      <c r="M48" s="1888"/>
      <c r="N48" s="1888"/>
      <c r="O48" s="1888"/>
      <c r="P48" s="1888"/>
      <c r="Q48" s="1888"/>
      <c r="R48" s="1888"/>
      <c r="S48" s="1888"/>
      <c r="T48" s="1888"/>
      <c r="U48" s="1888"/>
      <c r="V48" s="1888"/>
      <c r="W48" s="1888"/>
      <c r="X48" s="1888"/>
      <c r="Y48" s="1888"/>
      <c r="Z48" s="1888"/>
      <c r="AA48" s="1888"/>
      <c r="AB48" s="1888"/>
      <c r="AC48" s="1888"/>
      <c r="AD48" s="1888"/>
      <c r="AE48" s="1888"/>
      <c r="AF48" s="1888"/>
      <c r="AG48" s="1906"/>
      <c r="AH48" s="1906"/>
      <c r="AI48" s="1906"/>
      <c r="AJ48" s="1906"/>
      <c r="AK48" s="1906"/>
      <c r="BU48" s="2045"/>
    </row>
    <row r="49" spans="2:73" s="1945" customFormat="1" ht="32.25" customHeight="1">
      <c r="B49" s="1998"/>
      <c r="C49" s="1924"/>
      <c r="D49" s="1906"/>
      <c r="E49" s="1906"/>
      <c r="F49" s="2759" t="s">
        <v>116</v>
      </c>
      <c r="G49" s="2803"/>
      <c r="H49" s="2808"/>
      <c r="I49" s="2808"/>
      <c r="J49" s="1886"/>
      <c r="K49" s="2809" t="s">
        <v>187</v>
      </c>
      <c r="L49" s="2809"/>
      <c r="M49" s="2809"/>
      <c r="N49" s="2809"/>
      <c r="O49" s="2809"/>
      <c r="P49" s="1888"/>
      <c r="Q49" s="1888"/>
      <c r="R49" s="1888"/>
      <c r="S49" s="1888"/>
      <c r="T49" s="1888"/>
      <c r="U49" s="2810">
        <v>2</v>
      </c>
      <c r="V49" s="2811"/>
      <c r="W49" s="2808"/>
      <c r="X49" s="2808"/>
      <c r="Y49" s="1886"/>
      <c r="Z49" s="2005" t="s">
        <v>188</v>
      </c>
      <c r="AA49" s="2010"/>
      <c r="AB49" s="1889"/>
      <c r="AC49" s="1888"/>
      <c r="AD49" s="1888"/>
      <c r="AE49" s="1888"/>
      <c r="AF49" s="1888"/>
      <c r="AG49" s="1906"/>
      <c r="AH49" s="1906"/>
      <c r="AI49" s="1906"/>
      <c r="AJ49" s="1906"/>
      <c r="AK49" s="1906"/>
      <c r="BU49" s="2045"/>
    </row>
    <row r="50" spans="2:73" s="1945" customFormat="1" ht="32.25" customHeight="1">
      <c r="B50" s="1998"/>
      <c r="C50" s="1924"/>
      <c r="D50" s="1906"/>
      <c r="E50" s="1906"/>
      <c r="F50" s="1906"/>
      <c r="G50" s="1906"/>
      <c r="H50" s="1906"/>
      <c r="I50" s="1906"/>
      <c r="J50" s="1906"/>
      <c r="K50" s="1906"/>
      <c r="L50" s="1906"/>
      <c r="M50" s="1906"/>
      <c r="N50" s="1906"/>
      <c r="O50" s="1906"/>
      <c r="P50" s="1906"/>
      <c r="Q50" s="1906"/>
      <c r="R50" s="1906"/>
      <c r="S50" s="1906"/>
      <c r="T50" s="1906"/>
      <c r="U50" s="1906"/>
      <c r="V50" s="1906"/>
      <c r="W50" s="1906"/>
      <c r="X50" s="1906"/>
      <c r="Y50" s="1906"/>
      <c r="Z50" s="1906"/>
      <c r="AA50" s="1906"/>
      <c r="AB50" s="1906"/>
      <c r="AC50" s="1906"/>
      <c r="AD50" s="1906"/>
      <c r="AE50" s="1906"/>
      <c r="AF50" s="1906"/>
      <c r="AG50" s="1906"/>
      <c r="AH50" s="1906"/>
      <c r="AI50" s="1906"/>
      <c r="AJ50" s="1906"/>
      <c r="AK50" s="1906"/>
      <c r="BU50" s="2045"/>
    </row>
    <row r="51" spans="2:73" s="1945" customFormat="1" ht="32.25" customHeight="1">
      <c r="B51" s="1998"/>
      <c r="C51" s="1924"/>
      <c r="D51" s="1906"/>
      <c r="E51" s="1906"/>
      <c r="F51" s="1906"/>
      <c r="G51" s="1906"/>
      <c r="H51" s="1906"/>
      <c r="I51" s="1906"/>
      <c r="J51" s="1906"/>
      <c r="K51" s="1906"/>
      <c r="L51" s="1906"/>
      <c r="M51" s="1906"/>
      <c r="N51" s="1906"/>
      <c r="O51" s="1906"/>
      <c r="P51" s="1906"/>
      <c r="Q51" s="1906"/>
      <c r="R51" s="1906"/>
      <c r="S51" s="1906"/>
      <c r="T51" s="1906"/>
      <c r="U51" s="1906"/>
      <c r="V51" s="1906"/>
      <c r="W51" s="1906"/>
      <c r="X51" s="1906"/>
      <c r="Y51" s="1906"/>
      <c r="Z51" s="1906"/>
      <c r="AA51" s="1906"/>
      <c r="AB51" s="1906"/>
      <c r="AC51" s="1906"/>
      <c r="AD51" s="1906"/>
      <c r="AE51" s="1906"/>
      <c r="AF51" s="1906"/>
      <c r="AG51" s="1906"/>
      <c r="AH51" s="1906"/>
      <c r="AI51" s="1906"/>
      <c r="AJ51" s="1906"/>
      <c r="AK51" s="1906"/>
      <c r="BU51" s="2045"/>
    </row>
    <row r="52" spans="2:73" s="1945" customFormat="1" ht="32.25" customHeight="1">
      <c r="B52" s="1998"/>
      <c r="C52" s="1924"/>
      <c r="D52" s="1906"/>
      <c r="E52" s="1906"/>
      <c r="F52" s="1906"/>
      <c r="G52" s="1906"/>
      <c r="H52" s="1906"/>
      <c r="I52" s="1906"/>
      <c r="J52" s="1906"/>
      <c r="K52" s="1906"/>
      <c r="L52" s="1906"/>
      <c r="M52" s="1906"/>
      <c r="N52" s="1906"/>
      <c r="O52" s="1906"/>
      <c r="P52" s="1906"/>
      <c r="Q52" s="1906"/>
      <c r="R52" s="1906"/>
      <c r="S52" s="1906"/>
      <c r="T52" s="1906"/>
      <c r="U52" s="1906"/>
      <c r="V52" s="1906"/>
      <c r="W52" s="1906"/>
      <c r="X52" s="1906"/>
      <c r="Y52" s="1906"/>
      <c r="Z52" s="1906"/>
      <c r="AA52" s="1906"/>
      <c r="AB52" s="1906"/>
      <c r="AC52" s="1906"/>
      <c r="AD52" s="1906"/>
      <c r="AE52" s="1906"/>
      <c r="AF52" s="1906"/>
      <c r="AG52" s="1906"/>
      <c r="AH52" s="1906"/>
      <c r="AI52" s="1906"/>
      <c r="AJ52" s="1906"/>
      <c r="AK52" s="1906"/>
      <c r="BU52" s="2045"/>
    </row>
    <row r="53" spans="2:73" s="1945" customFormat="1" ht="32.25" customHeight="1">
      <c r="B53" s="1998"/>
      <c r="C53" s="1924"/>
      <c r="D53" s="1906"/>
      <c r="E53" s="1906"/>
      <c r="F53" s="1906"/>
      <c r="G53" s="1906"/>
      <c r="H53" s="1906"/>
      <c r="I53" s="1906"/>
      <c r="J53" s="1906"/>
      <c r="K53" s="1906"/>
      <c r="L53" s="1906"/>
      <c r="M53" s="1906"/>
      <c r="N53" s="1906"/>
      <c r="O53" s="1906"/>
      <c r="P53" s="1906"/>
      <c r="Q53" s="1906"/>
      <c r="R53" s="1906"/>
      <c r="S53" s="1906"/>
      <c r="T53" s="1906"/>
      <c r="U53" s="1906"/>
      <c r="V53" s="1906"/>
      <c r="W53" s="1906"/>
      <c r="X53" s="1906"/>
      <c r="Y53" s="1906"/>
      <c r="Z53" s="1906"/>
      <c r="AA53" s="1906"/>
      <c r="AB53" s="1906"/>
      <c r="AC53" s="1906"/>
      <c r="AD53" s="1906"/>
      <c r="AE53" s="1906"/>
      <c r="AF53" s="1906"/>
      <c r="AG53" s="1906"/>
      <c r="AH53" s="1906"/>
      <c r="AI53" s="1906"/>
      <c r="AJ53" s="1906"/>
      <c r="AK53" s="1906"/>
      <c r="BU53" s="2045"/>
    </row>
    <row r="54" spans="2:73" s="1945" customFormat="1" ht="32.25" customHeight="1">
      <c r="B54" s="1998"/>
      <c r="C54" s="1924"/>
      <c r="D54" s="1906"/>
      <c r="E54" s="1906"/>
      <c r="F54" s="1906"/>
      <c r="G54" s="1906"/>
      <c r="H54" s="1906"/>
      <c r="I54" s="1906"/>
      <c r="J54" s="1906"/>
      <c r="K54" s="1906"/>
      <c r="L54" s="1906"/>
      <c r="M54" s="1906"/>
      <c r="N54" s="1906"/>
      <c r="O54" s="1906"/>
      <c r="P54" s="1906"/>
      <c r="Q54" s="1906"/>
      <c r="R54" s="1906"/>
      <c r="S54" s="1906"/>
      <c r="T54" s="1906"/>
      <c r="U54" s="1906"/>
      <c r="V54" s="1906"/>
      <c r="W54" s="1906"/>
      <c r="X54" s="1906"/>
      <c r="Y54" s="1906"/>
      <c r="Z54" s="1906"/>
      <c r="AA54" s="1906"/>
      <c r="AB54" s="1906"/>
      <c r="AC54" s="1906"/>
      <c r="AD54" s="1906"/>
      <c r="AE54" s="1906"/>
      <c r="AF54" s="1906"/>
      <c r="AG54" s="1906"/>
      <c r="AH54" s="1906"/>
      <c r="AI54" s="1906"/>
      <c r="AJ54" s="1906"/>
      <c r="AK54" s="1906"/>
      <c r="BU54" s="2045"/>
    </row>
    <row r="55" spans="2:73" s="1945" customFormat="1" ht="32.25" customHeight="1">
      <c r="B55" s="1998"/>
      <c r="C55" s="1924"/>
      <c r="D55" s="1906"/>
      <c r="E55" s="1906"/>
      <c r="F55" s="1906"/>
      <c r="G55" s="1906"/>
      <c r="H55" s="1906"/>
      <c r="I55" s="1906"/>
      <c r="J55" s="1906"/>
      <c r="K55" s="1906"/>
      <c r="L55" s="1906"/>
      <c r="M55" s="1906"/>
      <c r="N55" s="1906"/>
      <c r="O55" s="1906"/>
      <c r="P55" s="1906"/>
      <c r="Q55" s="1906"/>
      <c r="R55" s="1906"/>
      <c r="S55" s="1906"/>
      <c r="T55" s="1906"/>
      <c r="U55" s="1906"/>
      <c r="V55" s="1906"/>
      <c r="W55" s="1906"/>
      <c r="X55" s="1906"/>
      <c r="Y55" s="1906"/>
      <c r="Z55" s="1906"/>
      <c r="AA55" s="1906"/>
      <c r="AB55" s="1906"/>
      <c r="AC55" s="1906"/>
      <c r="AD55" s="1906"/>
      <c r="AE55" s="1906"/>
      <c r="AF55" s="1906"/>
      <c r="AG55" s="1906"/>
      <c r="AH55" s="1906"/>
      <c r="AI55" s="1906"/>
      <c r="AJ55" s="1906"/>
      <c r="AK55" s="1906"/>
      <c r="BU55" s="2045"/>
    </row>
    <row r="56" spans="2:73" s="1945" customFormat="1" ht="32.25" customHeight="1">
      <c r="B56" s="1998"/>
      <c r="C56" s="1924"/>
      <c r="D56" s="1906"/>
      <c r="E56" s="1906"/>
      <c r="F56" s="1906"/>
      <c r="G56" s="1906"/>
      <c r="H56" s="1906"/>
      <c r="I56" s="1906"/>
      <c r="J56" s="1906"/>
      <c r="K56" s="1906"/>
      <c r="L56" s="1906"/>
      <c r="M56" s="1906"/>
      <c r="N56" s="1906"/>
      <c r="O56" s="1906"/>
      <c r="P56" s="1906"/>
      <c r="Q56" s="1906"/>
      <c r="R56" s="1906"/>
      <c r="S56" s="1906"/>
      <c r="T56" s="1906"/>
      <c r="U56" s="1906"/>
      <c r="V56" s="1906"/>
      <c r="W56" s="1906"/>
      <c r="X56" s="1906"/>
      <c r="Y56" s="1906"/>
      <c r="Z56" s="1906"/>
      <c r="AA56" s="1906"/>
      <c r="AB56" s="1906"/>
      <c r="AC56" s="1906"/>
      <c r="AD56" s="1906"/>
      <c r="AE56" s="1906"/>
      <c r="AF56" s="1906"/>
      <c r="AG56" s="1906"/>
      <c r="AH56" s="1906"/>
      <c r="AI56" s="1906"/>
      <c r="AJ56" s="1906"/>
      <c r="AK56" s="1906"/>
      <c r="BU56" s="2045"/>
    </row>
    <row r="57" spans="2:73" s="1945" customFormat="1" ht="32.25" customHeight="1">
      <c r="B57" s="1998"/>
      <c r="C57" s="1924"/>
      <c r="D57" s="1906"/>
      <c r="E57" s="1906"/>
      <c r="F57" s="1906"/>
      <c r="G57" s="1906"/>
      <c r="H57" s="1906"/>
      <c r="I57" s="1906"/>
      <c r="J57" s="1906"/>
      <c r="K57" s="1906"/>
      <c r="L57" s="1906"/>
      <c r="M57" s="1906"/>
      <c r="N57" s="1906"/>
      <c r="O57" s="1906"/>
      <c r="P57" s="1906"/>
      <c r="Q57" s="1906"/>
      <c r="R57" s="1906"/>
      <c r="S57" s="1906"/>
      <c r="T57" s="1906"/>
      <c r="U57" s="1906"/>
      <c r="V57" s="1906"/>
      <c r="W57" s="1906"/>
      <c r="X57" s="1906"/>
      <c r="Y57" s="1906"/>
      <c r="Z57" s="1906"/>
      <c r="AA57" s="1906"/>
      <c r="AB57" s="1906"/>
      <c r="AC57" s="1906"/>
      <c r="AD57" s="1906"/>
      <c r="AE57" s="1906"/>
      <c r="AF57" s="1906"/>
      <c r="AG57" s="1906"/>
      <c r="AH57" s="1906"/>
      <c r="AI57" s="1906"/>
      <c r="AJ57" s="1906"/>
      <c r="AK57" s="1906"/>
      <c r="BU57" s="2045"/>
    </row>
    <row r="58" spans="2:73" s="1945" customFormat="1" ht="32.25" customHeight="1">
      <c r="B58" s="1998"/>
      <c r="C58" s="1924"/>
      <c r="D58" s="1906"/>
      <c r="E58" s="1906"/>
      <c r="F58" s="1906"/>
      <c r="G58" s="1906"/>
      <c r="H58" s="1906"/>
      <c r="I58" s="1906"/>
      <c r="J58" s="1906"/>
      <c r="K58" s="1906"/>
      <c r="L58" s="1906"/>
      <c r="M58" s="1906"/>
      <c r="N58" s="1906"/>
      <c r="O58" s="1906"/>
      <c r="P58" s="1906"/>
      <c r="Q58" s="1906"/>
      <c r="R58" s="1906"/>
      <c r="S58" s="1906"/>
      <c r="T58" s="1906"/>
      <c r="U58" s="1906"/>
      <c r="V58" s="1906"/>
      <c r="W58" s="1906"/>
      <c r="X58" s="1906"/>
      <c r="Y58" s="1906"/>
      <c r="Z58" s="1906"/>
      <c r="AA58" s="1906"/>
      <c r="AB58" s="1906"/>
      <c r="AC58" s="1906"/>
      <c r="AD58" s="1906"/>
      <c r="AE58" s="1906"/>
      <c r="AF58" s="1906"/>
      <c r="AG58" s="1906"/>
      <c r="AH58" s="1906"/>
      <c r="AI58" s="1906"/>
      <c r="AJ58" s="1906"/>
      <c r="AK58" s="1906"/>
      <c r="BU58" s="2045"/>
    </row>
    <row r="59" spans="2:73" s="1945" customFormat="1" ht="32.25" customHeight="1">
      <c r="B59" s="1998"/>
      <c r="C59" s="1924"/>
      <c r="D59" s="1906"/>
      <c r="E59" s="1906"/>
      <c r="F59" s="1906"/>
      <c r="G59" s="1906"/>
      <c r="H59" s="1906"/>
      <c r="I59" s="1906"/>
      <c r="J59" s="1906"/>
      <c r="K59" s="1906"/>
      <c r="L59" s="1906"/>
      <c r="M59" s="1906"/>
      <c r="N59" s="1906"/>
      <c r="O59" s="1906"/>
      <c r="P59" s="1906"/>
      <c r="Q59" s="1906"/>
      <c r="R59" s="1906"/>
      <c r="S59" s="1906"/>
      <c r="T59" s="1906"/>
      <c r="U59" s="1906"/>
      <c r="V59" s="1906"/>
      <c r="W59" s="1906"/>
      <c r="X59" s="1906"/>
      <c r="Y59" s="1906"/>
      <c r="Z59" s="1906"/>
      <c r="AA59" s="1906"/>
      <c r="AB59" s="1906"/>
      <c r="AC59" s="1906"/>
      <c r="AD59" s="1906"/>
      <c r="AE59" s="1906"/>
      <c r="AF59" s="1906"/>
      <c r="AG59" s="1906"/>
      <c r="AH59" s="1906"/>
      <c r="AI59" s="1906"/>
      <c r="AJ59" s="1906"/>
      <c r="AK59" s="1906"/>
      <c r="BU59" s="2045"/>
    </row>
    <row r="60" spans="2:73" s="1945" customFormat="1" ht="32.25" customHeight="1">
      <c r="B60" s="1998"/>
      <c r="C60" s="1924"/>
      <c r="D60" s="1906"/>
      <c r="E60" s="1906"/>
      <c r="F60" s="1906"/>
      <c r="G60" s="1906"/>
      <c r="H60" s="1906"/>
      <c r="I60" s="1906"/>
      <c r="J60" s="1906"/>
      <c r="K60" s="1906"/>
      <c r="L60" s="1906"/>
      <c r="M60" s="1906"/>
      <c r="N60" s="1906"/>
      <c r="O60" s="1906"/>
      <c r="P60" s="1906"/>
      <c r="Q60" s="1906"/>
      <c r="R60" s="1906"/>
      <c r="S60" s="1906"/>
      <c r="T60" s="1906"/>
      <c r="U60" s="1906"/>
      <c r="V60" s="1906"/>
      <c r="W60" s="1906"/>
      <c r="X60" s="1906"/>
      <c r="Y60" s="1906"/>
      <c r="Z60" s="1906"/>
      <c r="AA60" s="1906"/>
      <c r="AB60" s="1906"/>
      <c r="AC60" s="1906"/>
      <c r="AD60" s="1906"/>
      <c r="AE60" s="1906"/>
      <c r="AF60" s="1906"/>
      <c r="AG60" s="1906"/>
      <c r="AH60" s="1906"/>
      <c r="AI60" s="1906"/>
      <c r="AJ60" s="1906"/>
      <c r="AK60" s="1906"/>
      <c r="BU60" s="2045"/>
    </row>
    <row r="61" spans="2:73" s="1945" customFormat="1" ht="32.25" customHeight="1">
      <c r="B61" s="1998"/>
      <c r="C61" s="1924"/>
      <c r="D61" s="1906"/>
      <c r="E61" s="1906"/>
      <c r="F61" s="1906"/>
      <c r="G61" s="1906"/>
      <c r="H61" s="1906"/>
      <c r="I61" s="1906"/>
      <c r="J61" s="1906"/>
      <c r="K61" s="1906"/>
      <c r="L61" s="1906"/>
      <c r="M61" s="1906"/>
      <c r="N61" s="1906"/>
      <c r="O61" s="1906"/>
      <c r="P61" s="1906"/>
      <c r="Q61" s="1906"/>
      <c r="R61" s="1906"/>
      <c r="S61" s="1906"/>
      <c r="T61" s="1906"/>
      <c r="U61" s="1906"/>
      <c r="V61" s="1906"/>
      <c r="W61" s="1906"/>
      <c r="X61" s="1906"/>
      <c r="Y61" s="1906"/>
      <c r="Z61" s="1906"/>
      <c r="AA61" s="1906"/>
      <c r="AB61" s="1906"/>
      <c r="AC61" s="1906"/>
      <c r="AD61" s="1906"/>
      <c r="AE61" s="1906"/>
      <c r="AF61" s="1906"/>
      <c r="AG61" s="1906"/>
      <c r="AH61" s="1906"/>
      <c r="AI61" s="1906"/>
      <c r="AJ61" s="1906"/>
      <c r="AK61" s="1906"/>
      <c r="BU61" s="2045"/>
    </row>
    <row r="62" spans="2:73" s="1929" customFormat="1" ht="32.25" customHeight="1">
      <c r="B62" s="1999"/>
      <c r="C62" s="1935"/>
      <c r="D62" s="1925"/>
      <c r="E62" s="1925"/>
      <c r="F62" s="1925"/>
      <c r="G62" s="1925"/>
      <c r="H62" s="1925"/>
      <c r="I62" s="1925"/>
      <c r="J62" s="1925"/>
      <c r="K62" s="1925"/>
      <c r="L62" s="1925"/>
      <c r="M62" s="1925"/>
      <c r="N62" s="1925"/>
      <c r="O62" s="1925"/>
      <c r="P62" s="1925"/>
      <c r="Q62" s="1925"/>
      <c r="R62" s="1925"/>
      <c r="S62" s="1925"/>
      <c r="T62" s="1925"/>
      <c r="U62" s="1925"/>
      <c r="V62" s="1925"/>
      <c r="W62" s="1925"/>
      <c r="X62" s="1925"/>
      <c r="Y62" s="1925"/>
      <c r="Z62" s="1925"/>
      <c r="AA62" s="1925"/>
      <c r="AB62" s="1925"/>
      <c r="AC62" s="1935"/>
      <c r="AD62" s="1935"/>
      <c r="AE62" s="1935"/>
      <c r="AF62" s="1935"/>
      <c r="AG62" s="1935"/>
      <c r="AH62" s="1935"/>
      <c r="AI62" s="1935"/>
      <c r="AJ62" s="1935"/>
      <c r="AK62" s="1935"/>
      <c r="BC62" s="2040"/>
      <c r="BU62" s="2044"/>
    </row>
    <row r="63" spans="2:73" s="1945" customFormat="1" ht="32.25" customHeight="1">
      <c r="B63" s="1998"/>
      <c r="D63" s="1924"/>
      <c r="F63" s="1906"/>
      <c r="G63" s="1906"/>
      <c r="H63" s="1906"/>
      <c r="I63" s="1906"/>
      <c r="M63" s="1924"/>
      <c r="P63" s="1927"/>
      <c r="Q63" s="1924"/>
      <c r="R63" s="1924"/>
      <c r="T63" s="1924"/>
      <c r="U63" s="1924"/>
      <c r="V63" s="1924"/>
      <c r="W63" s="1924"/>
      <c r="X63" s="1924"/>
      <c r="Y63" s="1924"/>
      <c r="Z63" s="1924"/>
      <c r="AA63" s="1924"/>
      <c r="AB63" s="1924"/>
      <c r="AD63" s="1924"/>
      <c r="AE63" s="1924"/>
      <c r="AF63" s="1924"/>
      <c r="AG63" s="1924"/>
      <c r="AH63" s="1924"/>
      <c r="AI63" s="1924"/>
      <c r="AJ63" s="1924"/>
      <c r="AK63" s="1924"/>
      <c r="AL63" s="1924"/>
      <c r="AM63" s="1924"/>
      <c r="AN63" s="1924"/>
      <c r="AO63" s="1924"/>
      <c r="AP63" s="1924"/>
      <c r="AQ63" s="1924"/>
      <c r="AR63" s="1924"/>
      <c r="AS63" s="1924"/>
      <c r="AT63" s="1924"/>
      <c r="AU63" s="1924"/>
      <c r="AV63" s="1924"/>
      <c r="AW63" s="1924"/>
      <c r="AX63" s="1924"/>
      <c r="AY63" s="1924"/>
      <c r="BP63" s="1924"/>
      <c r="BQ63" s="1924"/>
      <c r="BR63" s="1924"/>
      <c r="BS63" s="1924"/>
      <c r="BT63" s="1924"/>
      <c r="BU63" s="2045"/>
    </row>
    <row r="64" spans="2:73" s="1887" customFormat="1" ht="32.25" customHeight="1">
      <c r="B64" s="2050"/>
      <c r="C64" s="2051"/>
      <c r="D64" s="2051"/>
      <c r="E64" s="2052"/>
      <c r="F64" s="2051"/>
      <c r="G64" s="2052"/>
      <c r="H64" s="2052"/>
      <c r="I64" s="2052"/>
      <c r="J64" s="2052"/>
      <c r="K64" s="2052"/>
      <c r="L64" s="2052"/>
      <c r="M64" s="2052"/>
      <c r="N64" s="2052"/>
      <c r="O64" s="2052"/>
      <c r="P64" s="2052"/>
      <c r="Q64" s="2052"/>
      <c r="R64" s="2052"/>
      <c r="S64" s="2052"/>
      <c r="T64" s="2052"/>
      <c r="U64" s="2052"/>
      <c r="V64" s="2052"/>
      <c r="W64" s="2052"/>
      <c r="X64" s="2052"/>
      <c r="Y64" s="2052"/>
      <c r="Z64" s="2052"/>
      <c r="AA64" s="2052"/>
      <c r="AB64" s="2052"/>
      <c r="AC64" s="2052"/>
      <c r="AD64" s="2052"/>
      <c r="AE64" s="2052"/>
      <c r="AF64" s="2052"/>
      <c r="AG64" s="2052"/>
      <c r="AH64" s="2052"/>
      <c r="AI64" s="2052"/>
      <c r="AJ64" s="2052"/>
      <c r="AK64" s="2052"/>
      <c r="AL64" s="2052"/>
      <c r="AM64" s="2052"/>
      <c r="AN64" s="2052"/>
      <c r="AO64" s="2052"/>
      <c r="AP64" s="2052"/>
      <c r="AQ64" s="2052"/>
      <c r="AR64" s="2052"/>
      <c r="AS64" s="2052"/>
      <c r="AT64" s="2052"/>
      <c r="AU64" s="2052"/>
      <c r="AV64" s="2052"/>
      <c r="AW64" s="2052"/>
      <c r="AX64" s="2052"/>
      <c r="AY64" s="2052"/>
      <c r="AZ64" s="2052"/>
      <c r="BA64" s="2052"/>
      <c r="BB64" s="2052"/>
      <c r="BC64" s="2052"/>
      <c r="BD64" s="2052"/>
      <c r="BE64" s="2052"/>
      <c r="BF64" s="2052"/>
      <c r="BG64" s="2052"/>
      <c r="BH64" s="2052"/>
      <c r="BI64" s="2052"/>
      <c r="BJ64" s="2053"/>
      <c r="BK64" s="2053"/>
      <c r="BL64" s="2053"/>
      <c r="BM64" s="2054"/>
      <c r="BN64" s="2054"/>
      <c r="BO64" s="2054"/>
      <c r="BP64" s="2054"/>
      <c r="BQ64" s="2054"/>
      <c r="BR64" s="2054"/>
      <c r="BS64" s="2053"/>
      <c r="BT64" s="2055"/>
      <c r="BU64" s="2056"/>
    </row>
    <row r="65" spans="2:73" s="1890" customFormat="1" ht="32.25" customHeight="1">
      <c r="B65" s="2744">
        <v>6</v>
      </c>
      <c r="C65" s="2744"/>
      <c r="D65" s="2744"/>
      <c r="E65" s="2744"/>
      <c r="F65" s="2744"/>
      <c r="G65" s="2744"/>
      <c r="H65" s="2744"/>
      <c r="I65" s="2744"/>
      <c r="J65" s="2744"/>
      <c r="K65" s="2744"/>
      <c r="L65" s="2744"/>
      <c r="M65" s="2744"/>
      <c r="N65" s="2744"/>
      <c r="O65" s="2744"/>
      <c r="P65" s="2744"/>
      <c r="Q65" s="2744"/>
      <c r="R65" s="2744"/>
      <c r="S65" s="2744"/>
      <c r="T65" s="2744"/>
      <c r="U65" s="2744"/>
      <c r="V65" s="2744"/>
      <c r="W65" s="2744"/>
      <c r="X65" s="2744"/>
      <c r="Y65" s="2744"/>
      <c r="Z65" s="2744"/>
      <c r="AA65" s="2744"/>
      <c r="AB65" s="2744"/>
      <c r="AC65" s="2744"/>
      <c r="AD65" s="2744"/>
      <c r="AE65" s="2744"/>
      <c r="AF65" s="2744"/>
      <c r="AG65" s="2744"/>
      <c r="AH65" s="2744"/>
      <c r="AI65" s="2744"/>
      <c r="AJ65" s="2744"/>
      <c r="AK65" s="2744"/>
      <c r="AL65" s="2744"/>
      <c r="AM65" s="2744"/>
      <c r="AN65" s="2744"/>
      <c r="AO65" s="2744"/>
      <c r="AP65" s="2744"/>
      <c r="AQ65" s="2744"/>
      <c r="AR65" s="2744"/>
      <c r="AS65" s="2744"/>
      <c r="AT65" s="2744"/>
      <c r="AU65" s="2744"/>
      <c r="AV65" s="2744"/>
      <c r="AW65" s="2744"/>
      <c r="AX65" s="2744"/>
      <c r="AY65" s="2744"/>
      <c r="AZ65" s="2744"/>
      <c r="BA65" s="2744"/>
      <c r="BB65" s="2744"/>
      <c r="BC65" s="2744"/>
      <c r="BD65" s="2744"/>
      <c r="BE65" s="2744"/>
      <c r="BF65" s="2744"/>
      <c r="BG65" s="2744"/>
      <c r="BH65" s="2744"/>
      <c r="BI65" s="2744"/>
      <c r="BJ65" s="2744"/>
      <c r="BK65" s="2744"/>
      <c r="BL65" s="2744"/>
      <c r="BM65" s="2744"/>
      <c r="BN65" s="2744"/>
      <c r="BO65" s="2744"/>
      <c r="BP65" s="2744"/>
      <c r="BQ65" s="2744"/>
      <c r="BR65" s="2744"/>
      <c r="BS65" s="2744"/>
      <c r="BT65" s="2744"/>
      <c r="BU65" s="2744"/>
    </row>
    <row r="66" spans="2:73" ht="32.25" customHeight="1">
      <c r="B66" s="1963"/>
      <c r="C66" s="1963"/>
      <c r="D66" s="1963"/>
      <c r="E66" s="1963"/>
      <c r="F66" s="1963"/>
      <c r="G66" s="1963"/>
      <c r="H66" s="1963"/>
      <c r="I66" s="1963"/>
      <c r="J66" s="1963"/>
      <c r="K66" s="1963"/>
      <c r="L66" s="1963"/>
      <c r="M66" s="1963"/>
      <c r="N66" s="1963"/>
      <c r="O66" s="1963"/>
      <c r="P66" s="1963"/>
      <c r="Q66" s="1963"/>
      <c r="R66" s="1963"/>
      <c r="S66" s="1963"/>
      <c r="T66" s="1963"/>
      <c r="U66" s="1963"/>
      <c r="V66" s="1963"/>
      <c r="W66" s="1963"/>
      <c r="X66" s="1963"/>
      <c r="Y66" s="1963"/>
      <c r="Z66" s="1963"/>
      <c r="AA66" s="1963"/>
      <c r="AB66" s="1963"/>
      <c r="AC66" s="1963"/>
      <c r="AD66" s="1963"/>
      <c r="AE66" s="1963"/>
      <c r="AF66" s="1963"/>
      <c r="AG66" s="1963"/>
      <c r="AH66" s="1963"/>
      <c r="AI66" s="1963"/>
      <c r="AJ66" s="1963"/>
      <c r="AK66" s="1963"/>
      <c r="AL66" s="1963"/>
      <c r="AM66" s="1963"/>
      <c r="AN66" s="1963"/>
      <c r="AO66" s="1963"/>
      <c r="AP66" s="1963"/>
      <c r="AQ66" s="1963"/>
      <c r="AR66" s="1963"/>
      <c r="AS66" s="1963"/>
      <c r="AT66" s="1963"/>
      <c r="AU66" s="1963"/>
      <c r="AV66" s="1963"/>
      <c r="AW66" s="1963"/>
      <c r="AX66" s="1963"/>
      <c r="AY66" s="1963"/>
      <c r="AZ66" s="1963"/>
      <c r="BA66" s="1963"/>
      <c r="BB66" s="1963"/>
      <c r="BC66" s="1963"/>
      <c r="BD66" s="1963"/>
      <c r="BE66" s="1963"/>
      <c r="BF66" s="1963"/>
      <c r="BG66" s="1963"/>
      <c r="BH66" s="1963"/>
      <c r="BI66" s="1963"/>
      <c r="BJ66" s="1963"/>
      <c r="BK66" s="1963"/>
      <c r="BL66" s="1963"/>
      <c r="BM66" s="1963"/>
      <c r="BN66" s="1963"/>
      <c r="BO66" s="1963"/>
      <c r="BP66" s="1963"/>
      <c r="BQ66" s="1963"/>
      <c r="BR66" s="1963"/>
      <c r="BS66" s="1963"/>
      <c r="BT66" s="1963"/>
      <c r="BU66" s="1963"/>
    </row>
  </sheetData>
  <mergeCells count="21">
    <mergeCell ref="BP8:BT8"/>
    <mergeCell ref="BR10:BS10"/>
    <mergeCell ref="BR12:BS12"/>
    <mergeCell ref="BR14:BS14"/>
    <mergeCell ref="BR16:BS16"/>
    <mergeCell ref="B65:BU65"/>
    <mergeCell ref="G4:BB5"/>
    <mergeCell ref="F49:G49"/>
    <mergeCell ref="H49:I49"/>
    <mergeCell ref="K49:O49"/>
    <mergeCell ref="U49:V49"/>
    <mergeCell ref="W49:X49"/>
    <mergeCell ref="BR18:BS18"/>
    <mergeCell ref="BR20:BS20"/>
    <mergeCell ref="BR22:BS22"/>
    <mergeCell ref="BR24:BS24"/>
    <mergeCell ref="F33:G33"/>
    <mergeCell ref="H33:I33"/>
    <mergeCell ref="K33:O33"/>
    <mergeCell ref="U33:V33"/>
    <mergeCell ref="W33:X33"/>
  </mergeCells>
  <printOptions horizontalCentered="1" verticalCentered="1"/>
  <pageMargins left="0.23622047244094499" right="0.23622047244094499" top="0" bottom="0" header="0.31496062992126" footer="0.31496062992126"/>
  <pageSetup paperSize="9" scale="34" fitToHeight="0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DF100"/>
  <sheetViews>
    <sheetView showGridLines="0" zoomScale="55" zoomScaleNormal="55" zoomScaleSheetLayoutView="40" workbookViewId="0">
      <selection activeCell="AY9" sqref="AY9:CB10"/>
    </sheetView>
  </sheetViews>
  <sheetFormatPr defaultColWidth="2.28515625" defaultRowHeight="32.25" customHeight="1"/>
  <cols>
    <col min="1" max="1" width="2.28515625" style="1891" customWidth="1"/>
    <col min="2" max="2" width="3.7109375" style="1891" customWidth="1"/>
    <col min="3" max="3" width="9.42578125" style="1891" customWidth="1"/>
    <col min="4" max="46" width="3.7109375" style="1891" customWidth="1"/>
    <col min="47" max="47" width="4.42578125" style="1891" customWidth="1"/>
    <col min="48" max="69" width="3.7109375" style="1891" customWidth="1"/>
    <col min="70" max="71" width="5.7109375" style="1891" customWidth="1"/>
    <col min="72" max="82" width="3.7109375" style="1891" customWidth="1"/>
    <col min="83" max="83" width="3" style="1891" customWidth="1"/>
    <col min="84" max="88" width="2.28515625" style="1891"/>
    <col min="89" max="89" width="2.28515625" style="1891" customWidth="1"/>
    <col min="90" max="90" width="2.28515625" style="1891"/>
    <col min="91" max="91" width="23.42578125" style="1891" customWidth="1"/>
    <col min="92" max="249" width="2.28515625" style="1891"/>
    <col min="250" max="250" width="3.7109375" style="1891" customWidth="1"/>
    <col min="251" max="251" width="9.140625" style="1891" customWidth="1"/>
    <col min="252" max="252" width="3.7109375" style="1891" customWidth="1"/>
    <col min="253" max="256" width="1.28515625" style="1891" customWidth="1"/>
    <col min="257" max="338" width="3.7109375" style="1891" customWidth="1"/>
    <col min="339" max="505" width="2.28515625" style="1891"/>
    <col min="506" max="506" width="3.7109375" style="1891" customWidth="1"/>
    <col min="507" max="507" width="9.140625" style="1891" customWidth="1"/>
    <col min="508" max="508" width="3.7109375" style="1891" customWidth="1"/>
    <col min="509" max="512" width="1.28515625" style="1891" customWidth="1"/>
    <col min="513" max="594" width="3.7109375" style="1891" customWidth="1"/>
    <col min="595" max="761" width="2.28515625" style="1891"/>
    <col min="762" max="762" width="3.7109375" style="1891" customWidth="1"/>
    <col min="763" max="763" width="9.140625" style="1891" customWidth="1"/>
    <col min="764" max="764" width="3.7109375" style="1891" customWidth="1"/>
    <col min="765" max="768" width="1.28515625" style="1891" customWidth="1"/>
    <col min="769" max="850" width="3.7109375" style="1891" customWidth="1"/>
    <col min="851" max="1017" width="2.28515625" style="1891"/>
    <col min="1018" max="1018" width="3.7109375" style="1891" customWidth="1"/>
    <col min="1019" max="1019" width="9.140625" style="1891" customWidth="1"/>
    <col min="1020" max="1020" width="3.7109375" style="1891" customWidth="1"/>
    <col min="1021" max="1024" width="1.28515625" style="1891" customWidth="1"/>
    <col min="1025" max="1106" width="3.7109375" style="1891" customWidth="1"/>
    <col min="1107" max="1273" width="2.28515625" style="1891"/>
    <col min="1274" max="1274" width="3.7109375" style="1891" customWidth="1"/>
    <col min="1275" max="1275" width="9.140625" style="1891" customWidth="1"/>
    <col min="1276" max="1276" width="3.7109375" style="1891" customWidth="1"/>
    <col min="1277" max="1280" width="1.28515625" style="1891" customWidth="1"/>
    <col min="1281" max="1362" width="3.7109375" style="1891" customWidth="1"/>
    <col min="1363" max="1529" width="2.28515625" style="1891"/>
    <col min="1530" max="1530" width="3.7109375" style="1891" customWidth="1"/>
    <col min="1531" max="1531" width="9.140625" style="1891" customWidth="1"/>
    <col min="1532" max="1532" width="3.7109375" style="1891" customWidth="1"/>
    <col min="1533" max="1536" width="1.28515625" style="1891" customWidth="1"/>
    <col min="1537" max="1618" width="3.7109375" style="1891" customWidth="1"/>
    <col min="1619" max="1785" width="2.28515625" style="1891"/>
    <col min="1786" max="1786" width="3.7109375" style="1891" customWidth="1"/>
    <col min="1787" max="1787" width="9.140625" style="1891" customWidth="1"/>
    <col min="1788" max="1788" width="3.7109375" style="1891" customWidth="1"/>
    <col min="1789" max="1792" width="1.28515625" style="1891" customWidth="1"/>
    <col min="1793" max="1874" width="3.7109375" style="1891" customWidth="1"/>
    <col min="1875" max="2041" width="2.28515625" style="1891"/>
    <col min="2042" max="2042" width="3.7109375" style="1891" customWidth="1"/>
    <col min="2043" max="2043" width="9.140625" style="1891" customWidth="1"/>
    <col min="2044" max="2044" width="3.7109375" style="1891" customWidth="1"/>
    <col min="2045" max="2048" width="1.28515625" style="1891" customWidth="1"/>
    <col min="2049" max="2130" width="3.7109375" style="1891" customWidth="1"/>
    <col min="2131" max="2297" width="2.28515625" style="1891"/>
    <col min="2298" max="2298" width="3.7109375" style="1891" customWidth="1"/>
    <col min="2299" max="2299" width="9.140625" style="1891" customWidth="1"/>
    <col min="2300" max="2300" width="3.7109375" style="1891" customWidth="1"/>
    <col min="2301" max="2304" width="1.28515625" style="1891" customWidth="1"/>
    <col min="2305" max="2386" width="3.7109375" style="1891" customWidth="1"/>
    <col min="2387" max="2553" width="2.28515625" style="1891"/>
    <col min="2554" max="2554" width="3.7109375" style="1891" customWidth="1"/>
    <col min="2555" max="2555" width="9.140625" style="1891" customWidth="1"/>
    <col min="2556" max="2556" width="3.7109375" style="1891" customWidth="1"/>
    <col min="2557" max="2560" width="1.28515625" style="1891" customWidth="1"/>
    <col min="2561" max="2642" width="3.7109375" style="1891" customWidth="1"/>
    <col min="2643" max="2809" width="2.28515625" style="1891"/>
    <col min="2810" max="2810" width="3.7109375" style="1891" customWidth="1"/>
    <col min="2811" max="2811" width="9.140625" style="1891" customWidth="1"/>
    <col min="2812" max="2812" width="3.7109375" style="1891" customWidth="1"/>
    <col min="2813" max="2816" width="1.28515625" style="1891" customWidth="1"/>
    <col min="2817" max="2898" width="3.7109375" style="1891" customWidth="1"/>
    <col min="2899" max="3065" width="2.28515625" style="1891"/>
    <col min="3066" max="3066" width="3.7109375" style="1891" customWidth="1"/>
    <col min="3067" max="3067" width="9.140625" style="1891" customWidth="1"/>
    <col min="3068" max="3068" width="3.7109375" style="1891" customWidth="1"/>
    <col min="3069" max="3072" width="1.28515625" style="1891" customWidth="1"/>
    <col min="3073" max="3154" width="3.7109375" style="1891" customWidth="1"/>
    <col min="3155" max="3321" width="2.28515625" style="1891"/>
    <col min="3322" max="3322" width="3.7109375" style="1891" customWidth="1"/>
    <col min="3323" max="3323" width="9.140625" style="1891" customWidth="1"/>
    <col min="3324" max="3324" width="3.7109375" style="1891" customWidth="1"/>
    <col min="3325" max="3328" width="1.28515625" style="1891" customWidth="1"/>
    <col min="3329" max="3410" width="3.7109375" style="1891" customWidth="1"/>
    <col min="3411" max="3577" width="2.28515625" style="1891"/>
    <col min="3578" max="3578" width="3.7109375" style="1891" customWidth="1"/>
    <col min="3579" max="3579" width="9.140625" style="1891" customWidth="1"/>
    <col min="3580" max="3580" width="3.7109375" style="1891" customWidth="1"/>
    <col min="3581" max="3584" width="1.28515625" style="1891" customWidth="1"/>
    <col min="3585" max="3666" width="3.7109375" style="1891" customWidth="1"/>
    <col min="3667" max="3833" width="2.28515625" style="1891"/>
    <col min="3834" max="3834" width="3.7109375" style="1891" customWidth="1"/>
    <col min="3835" max="3835" width="9.140625" style="1891" customWidth="1"/>
    <col min="3836" max="3836" width="3.7109375" style="1891" customWidth="1"/>
    <col min="3837" max="3840" width="1.28515625" style="1891" customWidth="1"/>
    <col min="3841" max="3922" width="3.7109375" style="1891" customWidth="1"/>
    <col min="3923" max="4089" width="2.28515625" style="1891"/>
    <col min="4090" max="4090" width="3.7109375" style="1891" customWidth="1"/>
    <col min="4091" max="4091" width="9.140625" style="1891" customWidth="1"/>
    <col min="4092" max="4092" width="3.7109375" style="1891" customWidth="1"/>
    <col min="4093" max="4096" width="1.28515625" style="1891" customWidth="1"/>
    <col min="4097" max="4178" width="3.7109375" style="1891" customWidth="1"/>
    <col min="4179" max="4345" width="2.28515625" style="1891"/>
    <col min="4346" max="4346" width="3.7109375" style="1891" customWidth="1"/>
    <col min="4347" max="4347" width="9.140625" style="1891" customWidth="1"/>
    <col min="4348" max="4348" width="3.7109375" style="1891" customWidth="1"/>
    <col min="4349" max="4352" width="1.28515625" style="1891" customWidth="1"/>
    <col min="4353" max="4434" width="3.7109375" style="1891" customWidth="1"/>
    <col min="4435" max="4601" width="2.28515625" style="1891"/>
    <col min="4602" max="4602" width="3.7109375" style="1891" customWidth="1"/>
    <col min="4603" max="4603" width="9.140625" style="1891" customWidth="1"/>
    <col min="4604" max="4604" width="3.7109375" style="1891" customWidth="1"/>
    <col min="4605" max="4608" width="1.28515625" style="1891" customWidth="1"/>
    <col min="4609" max="4690" width="3.7109375" style="1891" customWidth="1"/>
    <col min="4691" max="4857" width="2.28515625" style="1891"/>
    <col min="4858" max="4858" width="3.7109375" style="1891" customWidth="1"/>
    <col min="4859" max="4859" width="9.140625" style="1891" customWidth="1"/>
    <col min="4860" max="4860" width="3.7109375" style="1891" customWidth="1"/>
    <col min="4861" max="4864" width="1.28515625" style="1891" customWidth="1"/>
    <col min="4865" max="4946" width="3.7109375" style="1891" customWidth="1"/>
    <col min="4947" max="5113" width="2.28515625" style="1891"/>
    <col min="5114" max="5114" width="3.7109375" style="1891" customWidth="1"/>
    <col min="5115" max="5115" width="9.140625" style="1891" customWidth="1"/>
    <col min="5116" max="5116" width="3.7109375" style="1891" customWidth="1"/>
    <col min="5117" max="5120" width="1.28515625" style="1891" customWidth="1"/>
    <col min="5121" max="5202" width="3.7109375" style="1891" customWidth="1"/>
    <col min="5203" max="5369" width="2.28515625" style="1891"/>
    <col min="5370" max="5370" width="3.7109375" style="1891" customWidth="1"/>
    <col min="5371" max="5371" width="9.140625" style="1891" customWidth="1"/>
    <col min="5372" max="5372" width="3.7109375" style="1891" customWidth="1"/>
    <col min="5373" max="5376" width="1.28515625" style="1891" customWidth="1"/>
    <col min="5377" max="5458" width="3.7109375" style="1891" customWidth="1"/>
    <col min="5459" max="5625" width="2.28515625" style="1891"/>
    <col min="5626" max="5626" width="3.7109375" style="1891" customWidth="1"/>
    <col min="5627" max="5627" width="9.140625" style="1891" customWidth="1"/>
    <col min="5628" max="5628" width="3.7109375" style="1891" customWidth="1"/>
    <col min="5629" max="5632" width="1.28515625" style="1891" customWidth="1"/>
    <col min="5633" max="5714" width="3.7109375" style="1891" customWidth="1"/>
    <col min="5715" max="5881" width="2.28515625" style="1891"/>
    <col min="5882" max="5882" width="3.7109375" style="1891" customWidth="1"/>
    <col min="5883" max="5883" width="9.140625" style="1891" customWidth="1"/>
    <col min="5884" max="5884" width="3.7109375" style="1891" customWidth="1"/>
    <col min="5885" max="5888" width="1.28515625" style="1891" customWidth="1"/>
    <col min="5889" max="5970" width="3.7109375" style="1891" customWidth="1"/>
    <col min="5971" max="6137" width="2.28515625" style="1891"/>
    <col min="6138" max="6138" width="3.7109375" style="1891" customWidth="1"/>
    <col min="6139" max="6139" width="9.140625" style="1891" customWidth="1"/>
    <col min="6140" max="6140" width="3.7109375" style="1891" customWidth="1"/>
    <col min="6141" max="6144" width="1.28515625" style="1891" customWidth="1"/>
    <col min="6145" max="6226" width="3.7109375" style="1891" customWidth="1"/>
    <col min="6227" max="6393" width="2.28515625" style="1891"/>
    <col min="6394" max="6394" width="3.7109375" style="1891" customWidth="1"/>
    <col min="6395" max="6395" width="9.140625" style="1891" customWidth="1"/>
    <col min="6396" max="6396" width="3.7109375" style="1891" customWidth="1"/>
    <col min="6397" max="6400" width="1.28515625" style="1891" customWidth="1"/>
    <col min="6401" max="6482" width="3.7109375" style="1891" customWidth="1"/>
    <col min="6483" max="6649" width="2.28515625" style="1891"/>
    <col min="6650" max="6650" width="3.7109375" style="1891" customWidth="1"/>
    <col min="6651" max="6651" width="9.140625" style="1891" customWidth="1"/>
    <col min="6652" max="6652" width="3.7109375" style="1891" customWidth="1"/>
    <col min="6653" max="6656" width="1.28515625" style="1891" customWidth="1"/>
    <col min="6657" max="6738" width="3.7109375" style="1891" customWidth="1"/>
    <col min="6739" max="6905" width="2.28515625" style="1891"/>
    <col min="6906" max="6906" width="3.7109375" style="1891" customWidth="1"/>
    <col min="6907" max="6907" width="9.140625" style="1891" customWidth="1"/>
    <col min="6908" max="6908" width="3.7109375" style="1891" customWidth="1"/>
    <col min="6909" max="6912" width="1.28515625" style="1891" customWidth="1"/>
    <col min="6913" max="6994" width="3.7109375" style="1891" customWidth="1"/>
    <col min="6995" max="7161" width="2.28515625" style="1891"/>
    <col min="7162" max="7162" width="3.7109375" style="1891" customWidth="1"/>
    <col min="7163" max="7163" width="9.140625" style="1891" customWidth="1"/>
    <col min="7164" max="7164" width="3.7109375" style="1891" customWidth="1"/>
    <col min="7165" max="7168" width="1.28515625" style="1891" customWidth="1"/>
    <col min="7169" max="7250" width="3.7109375" style="1891" customWidth="1"/>
    <col min="7251" max="7417" width="2.28515625" style="1891"/>
    <col min="7418" max="7418" width="3.7109375" style="1891" customWidth="1"/>
    <col min="7419" max="7419" width="9.140625" style="1891" customWidth="1"/>
    <col min="7420" max="7420" width="3.7109375" style="1891" customWidth="1"/>
    <col min="7421" max="7424" width="1.28515625" style="1891" customWidth="1"/>
    <col min="7425" max="7506" width="3.7109375" style="1891" customWidth="1"/>
    <col min="7507" max="7673" width="2.28515625" style="1891"/>
    <col min="7674" max="7674" width="3.7109375" style="1891" customWidth="1"/>
    <col min="7675" max="7675" width="9.140625" style="1891" customWidth="1"/>
    <col min="7676" max="7676" width="3.7109375" style="1891" customWidth="1"/>
    <col min="7677" max="7680" width="1.28515625" style="1891" customWidth="1"/>
    <col min="7681" max="7762" width="3.7109375" style="1891" customWidth="1"/>
    <col min="7763" max="7929" width="2.28515625" style="1891"/>
    <col min="7930" max="7930" width="3.7109375" style="1891" customWidth="1"/>
    <col min="7931" max="7931" width="9.140625" style="1891" customWidth="1"/>
    <col min="7932" max="7932" width="3.7109375" style="1891" customWidth="1"/>
    <col min="7933" max="7936" width="1.28515625" style="1891" customWidth="1"/>
    <col min="7937" max="8018" width="3.7109375" style="1891" customWidth="1"/>
    <col min="8019" max="8185" width="2.28515625" style="1891"/>
    <col min="8186" max="8186" width="3.7109375" style="1891" customWidth="1"/>
    <col min="8187" max="8187" width="9.140625" style="1891" customWidth="1"/>
    <col min="8188" max="8188" width="3.7109375" style="1891" customWidth="1"/>
    <col min="8189" max="8192" width="1.28515625" style="1891" customWidth="1"/>
    <col min="8193" max="8274" width="3.7109375" style="1891" customWidth="1"/>
    <col min="8275" max="8441" width="2.28515625" style="1891"/>
    <col min="8442" max="8442" width="3.7109375" style="1891" customWidth="1"/>
    <col min="8443" max="8443" width="9.140625" style="1891" customWidth="1"/>
    <col min="8444" max="8444" width="3.7109375" style="1891" customWidth="1"/>
    <col min="8445" max="8448" width="1.28515625" style="1891" customWidth="1"/>
    <col min="8449" max="8530" width="3.7109375" style="1891" customWidth="1"/>
    <col min="8531" max="8697" width="2.28515625" style="1891"/>
    <col min="8698" max="8698" width="3.7109375" style="1891" customWidth="1"/>
    <col min="8699" max="8699" width="9.140625" style="1891" customWidth="1"/>
    <col min="8700" max="8700" width="3.7109375" style="1891" customWidth="1"/>
    <col min="8701" max="8704" width="1.28515625" style="1891" customWidth="1"/>
    <col min="8705" max="8786" width="3.7109375" style="1891" customWidth="1"/>
    <col min="8787" max="8953" width="2.28515625" style="1891"/>
    <col min="8954" max="8954" width="3.7109375" style="1891" customWidth="1"/>
    <col min="8955" max="8955" width="9.140625" style="1891" customWidth="1"/>
    <col min="8956" max="8956" width="3.7109375" style="1891" customWidth="1"/>
    <col min="8957" max="8960" width="1.28515625" style="1891" customWidth="1"/>
    <col min="8961" max="9042" width="3.7109375" style="1891" customWidth="1"/>
    <col min="9043" max="9209" width="2.28515625" style="1891"/>
    <col min="9210" max="9210" width="3.7109375" style="1891" customWidth="1"/>
    <col min="9211" max="9211" width="9.140625" style="1891" customWidth="1"/>
    <col min="9212" max="9212" width="3.7109375" style="1891" customWidth="1"/>
    <col min="9213" max="9216" width="1.28515625" style="1891" customWidth="1"/>
    <col min="9217" max="9298" width="3.7109375" style="1891" customWidth="1"/>
    <col min="9299" max="9465" width="2.28515625" style="1891"/>
    <col min="9466" max="9466" width="3.7109375" style="1891" customWidth="1"/>
    <col min="9467" max="9467" width="9.140625" style="1891" customWidth="1"/>
    <col min="9468" max="9468" width="3.7109375" style="1891" customWidth="1"/>
    <col min="9469" max="9472" width="1.28515625" style="1891" customWidth="1"/>
    <col min="9473" max="9554" width="3.7109375" style="1891" customWidth="1"/>
    <col min="9555" max="9721" width="2.28515625" style="1891"/>
    <col min="9722" max="9722" width="3.7109375" style="1891" customWidth="1"/>
    <col min="9723" max="9723" width="9.140625" style="1891" customWidth="1"/>
    <col min="9724" max="9724" width="3.7109375" style="1891" customWidth="1"/>
    <col min="9725" max="9728" width="1.28515625" style="1891" customWidth="1"/>
    <col min="9729" max="9810" width="3.7109375" style="1891" customWidth="1"/>
    <col min="9811" max="9977" width="2.28515625" style="1891"/>
    <col min="9978" max="9978" width="3.7109375" style="1891" customWidth="1"/>
    <col min="9979" max="9979" width="9.140625" style="1891" customWidth="1"/>
    <col min="9980" max="9980" width="3.7109375" style="1891" customWidth="1"/>
    <col min="9981" max="9984" width="1.28515625" style="1891" customWidth="1"/>
    <col min="9985" max="10066" width="3.7109375" style="1891" customWidth="1"/>
    <col min="10067" max="10233" width="2.28515625" style="1891"/>
    <col min="10234" max="10234" width="3.7109375" style="1891" customWidth="1"/>
    <col min="10235" max="10235" width="9.140625" style="1891" customWidth="1"/>
    <col min="10236" max="10236" width="3.7109375" style="1891" customWidth="1"/>
    <col min="10237" max="10240" width="1.28515625" style="1891" customWidth="1"/>
    <col min="10241" max="10322" width="3.7109375" style="1891" customWidth="1"/>
    <col min="10323" max="10489" width="2.28515625" style="1891"/>
    <col min="10490" max="10490" width="3.7109375" style="1891" customWidth="1"/>
    <col min="10491" max="10491" width="9.140625" style="1891" customWidth="1"/>
    <col min="10492" max="10492" width="3.7109375" style="1891" customWidth="1"/>
    <col min="10493" max="10496" width="1.28515625" style="1891" customWidth="1"/>
    <col min="10497" max="10578" width="3.7109375" style="1891" customWidth="1"/>
    <col min="10579" max="10745" width="2.28515625" style="1891"/>
    <col min="10746" max="10746" width="3.7109375" style="1891" customWidth="1"/>
    <col min="10747" max="10747" width="9.140625" style="1891" customWidth="1"/>
    <col min="10748" max="10748" width="3.7109375" style="1891" customWidth="1"/>
    <col min="10749" max="10752" width="1.28515625" style="1891" customWidth="1"/>
    <col min="10753" max="10834" width="3.7109375" style="1891" customWidth="1"/>
    <col min="10835" max="11001" width="2.28515625" style="1891"/>
    <col min="11002" max="11002" width="3.7109375" style="1891" customWidth="1"/>
    <col min="11003" max="11003" width="9.140625" style="1891" customWidth="1"/>
    <col min="11004" max="11004" width="3.7109375" style="1891" customWidth="1"/>
    <col min="11005" max="11008" width="1.28515625" style="1891" customWidth="1"/>
    <col min="11009" max="11090" width="3.7109375" style="1891" customWidth="1"/>
    <col min="11091" max="11257" width="2.28515625" style="1891"/>
    <col min="11258" max="11258" width="3.7109375" style="1891" customWidth="1"/>
    <col min="11259" max="11259" width="9.140625" style="1891" customWidth="1"/>
    <col min="11260" max="11260" width="3.7109375" style="1891" customWidth="1"/>
    <col min="11261" max="11264" width="1.28515625" style="1891" customWidth="1"/>
    <col min="11265" max="11346" width="3.7109375" style="1891" customWidth="1"/>
    <col min="11347" max="11513" width="2.28515625" style="1891"/>
    <col min="11514" max="11514" width="3.7109375" style="1891" customWidth="1"/>
    <col min="11515" max="11515" width="9.140625" style="1891" customWidth="1"/>
    <col min="11516" max="11516" width="3.7109375" style="1891" customWidth="1"/>
    <col min="11517" max="11520" width="1.28515625" style="1891" customWidth="1"/>
    <col min="11521" max="11602" width="3.7109375" style="1891" customWidth="1"/>
    <col min="11603" max="11769" width="2.28515625" style="1891"/>
    <col min="11770" max="11770" width="3.7109375" style="1891" customWidth="1"/>
    <col min="11771" max="11771" width="9.140625" style="1891" customWidth="1"/>
    <col min="11772" max="11772" width="3.7109375" style="1891" customWidth="1"/>
    <col min="11773" max="11776" width="1.28515625" style="1891" customWidth="1"/>
    <col min="11777" max="11858" width="3.7109375" style="1891" customWidth="1"/>
    <col min="11859" max="12025" width="2.28515625" style="1891"/>
    <col min="12026" max="12026" width="3.7109375" style="1891" customWidth="1"/>
    <col min="12027" max="12027" width="9.140625" style="1891" customWidth="1"/>
    <col min="12028" max="12028" width="3.7109375" style="1891" customWidth="1"/>
    <col min="12029" max="12032" width="1.28515625" style="1891" customWidth="1"/>
    <col min="12033" max="12114" width="3.7109375" style="1891" customWidth="1"/>
    <col min="12115" max="12281" width="2.28515625" style="1891"/>
    <col min="12282" max="12282" width="3.7109375" style="1891" customWidth="1"/>
    <col min="12283" max="12283" width="9.140625" style="1891" customWidth="1"/>
    <col min="12284" max="12284" width="3.7109375" style="1891" customWidth="1"/>
    <col min="12285" max="12288" width="1.28515625" style="1891" customWidth="1"/>
    <col min="12289" max="12370" width="3.7109375" style="1891" customWidth="1"/>
    <col min="12371" max="12537" width="2.28515625" style="1891"/>
    <col min="12538" max="12538" width="3.7109375" style="1891" customWidth="1"/>
    <col min="12539" max="12539" width="9.140625" style="1891" customWidth="1"/>
    <col min="12540" max="12540" width="3.7109375" style="1891" customWidth="1"/>
    <col min="12541" max="12544" width="1.28515625" style="1891" customWidth="1"/>
    <col min="12545" max="12626" width="3.7109375" style="1891" customWidth="1"/>
    <col min="12627" max="12793" width="2.28515625" style="1891"/>
    <col min="12794" max="12794" width="3.7109375" style="1891" customWidth="1"/>
    <col min="12795" max="12795" width="9.140625" style="1891" customWidth="1"/>
    <col min="12796" max="12796" width="3.7109375" style="1891" customWidth="1"/>
    <col min="12797" max="12800" width="1.28515625" style="1891" customWidth="1"/>
    <col min="12801" max="12882" width="3.7109375" style="1891" customWidth="1"/>
    <col min="12883" max="13049" width="2.28515625" style="1891"/>
    <col min="13050" max="13050" width="3.7109375" style="1891" customWidth="1"/>
    <col min="13051" max="13051" width="9.140625" style="1891" customWidth="1"/>
    <col min="13052" max="13052" width="3.7109375" style="1891" customWidth="1"/>
    <col min="13053" max="13056" width="1.28515625" style="1891" customWidth="1"/>
    <col min="13057" max="13138" width="3.7109375" style="1891" customWidth="1"/>
    <col min="13139" max="13305" width="2.28515625" style="1891"/>
    <col min="13306" max="13306" width="3.7109375" style="1891" customWidth="1"/>
    <col min="13307" max="13307" width="9.140625" style="1891" customWidth="1"/>
    <col min="13308" max="13308" width="3.7109375" style="1891" customWidth="1"/>
    <col min="13309" max="13312" width="1.28515625" style="1891" customWidth="1"/>
    <col min="13313" max="13394" width="3.7109375" style="1891" customWidth="1"/>
    <col min="13395" max="13561" width="2.28515625" style="1891"/>
    <col min="13562" max="13562" width="3.7109375" style="1891" customWidth="1"/>
    <col min="13563" max="13563" width="9.140625" style="1891" customWidth="1"/>
    <col min="13564" max="13564" width="3.7109375" style="1891" customWidth="1"/>
    <col min="13565" max="13568" width="1.28515625" style="1891" customWidth="1"/>
    <col min="13569" max="13650" width="3.7109375" style="1891" customWidth="1"/>
    <col min="13651" max="13817" width="2.28515625" style="1891"/>
    <col min="13818" max="13818" width="3.7109375" style="1891" customWidth="1"/>
    <col min="13819" max="13819" width="9.140625" style="1891" customWidth="1"/>
    <col min="13820" max="13820" width="3.7109375" style="1891" customWidth="1"/>
    <col min="13821" max="13824" width="1.28515625" style="1891" customWidth="1"/>
    <col min="13825" max="13906" width="3.7109375" style="1891" customWidth="1"/>
    <col min="13907" max="14073" width="2.28515625" style="1891"/>
    <col min="14074" max="14074" width="3.7109375" style="1891" customWidth="1"/>
    <col min="14075" max="14075" width="9.140625" style="1891" customWidth="1"/>
    <col min="14076" max="14076" width="3.7109375" style="1891" customWidth="1"/>
    <col min="14077" max="14080" width="1.28515625" style="1891" customWidth="1"/>
    <col min="14081" max="14162" width="3.7109375" style="1891" customWidth="1"/>
    <col min="14163" max="14329" width="2.28515625" style="1891"/>
    <col min="14330" max="14330" width="3.7109375" style="1891" customWidth="1"/>
    <col min="14331" max="14331" width="9.140625" style="1891" customWidth="1"/>
    <col min="14332" max="14332" width="3.7109375" style="1891" customWidth="1"/>
    <col min="14333" max="14336" width="1.28515625" style="1891" customWidth="1"/>
    <col min="14337" max="14418" width="3.7109375" style="1891" customWidth="1"/>
    <col min="14419" max="14585" width="2.28515625" style="1891"/>
    <col min="14586" max="14586" width="3.7109375" style="1891" customWidth="1"/>
    <col min="14587" max="14587" width="9.140625" style="1891" customWidth="1"/>
    <col min="14588" max="14588" width="3.7109375" style="1891" customWidth="1"/>
    <col min="14589" max="14592" width="1.28515625" style="1891" customWidth="1"/>
    <col min="14593" max="14674" width="3.7109375" style="1891" customWidth="1"/>
    <col min="14675" max="14841" width="2.28515625" style="1891"/>
    <col min="14842" max="14842" width="3.7109375" style="1891" customWidth="1"/>
    <col min="14843" max="14843" width="9.140625" style="1891" customWidth="1"/>
    <col min="14844" max="14844" width="3.7109375" style="1891" customWidth="1"/>
    <col min="14845" max="14848" width="1.28515625" style="1891" customWidth="1"/>
    <col min="14849" max="14930" width="3.7109375" style="1891" customWidth="1"/>
    <col min="14931" max="15097" width="2.28515625" style="1891"/>
    <col min="15098" max="15098" width="3.7109375" style="1891" customWidth="1"/>
    <col min="15099" max="15099" width="9.140625" style="1891" customWidth="1"/>
    <col min="15100" max="15100" width="3.7109375" style="1891" customWidth="1"/>
    <col min="15101" max="15104" width="1.28515625" style="1891" customWidth="1"/>
    <col min="15105" max="15186" width="3.7109375" style="1891" customWidth="1"/>
    <col min="15187" max="15353" width="2.28515625" style="1891"/>
    <col min="15354" max="15354" width="3.7109375" style="1891" customWidth="1"/>
    <col min="15355" max="15355" width="9.140625" style="1891" customWidth="1"/>
    <col min="15356" max="15356" width="3.7109375" style="1891" customWidth="1"/>
    <col min="15357" max="15360" width="1.28515625" style="1891" customWidth="1"/>
    <col min="15361" max="15442" width="3.7109375" style="1891" customWidth="1"/>
    <col min="15443" max="15609" width="2.28515625" style="1891"/>
    <col min="15610" max="15610" width="3.7109375" style="1891" customWidth="1"/>
    <col min="15611" max="15611" width="9.140625" style="1891" customWidth="1"/>
    <col min="15612" max="15612" width="3.7109375" style="1891" customWidth="1"/>
    <col min="15613" max="15616" width="1.28515625" style="1891" customWidth="1"/>
    <col min="15617" max="15698" width="3.7109375" style="1891" customWidth="1"/>
    <col min="15699" max="15865" width="2.28515625" style="1891"/>
    <col min="15866" max="15866" width="3.7109375" style="1891" customWidth="1"/>
    <col min="15867" max="15867" width="9.140625" style="1891" customWidth="1"/>
    <col min="15868" max="15868" width="3.7109375" style="1891" customWidth="1"/>
    <col min="15869" max="15872" width="1.28515625" style="1891" customWidth="1"/>
    <col min="15873" max="15954" width="3.7109375" style="1891" customWidth="1"/>
    <col min="15955" max="16121" width="2.28515625" style="1891"/>
    <col min="16122" max="16122" width="3.7109375" style="1891" customWidth="1"/>
    <col min="16123" max="16123" width="9.140625" style="1891" customWidth="1"/>
    <col min="16124" max="16124" width="3.7109375" style="1891" customWidth="1"/>
    <col min="16125" max="16128" width="1.28515625" style="1891" customWidth="1"/>
    <col min="16129" max="16210" width="3.7109375" style="1891" customWidth="1"/>
    <col min="16211" max="16384" width="2.28515625" style="1891"/>
  </cols>
  <sheetData>
    <row r="1" spans="2:94" ht="15" customHeight="1"/>
    <row r="2" spans="2:94" ht="32.25" customHeight="1">
      <c r="B2" s="1892"/>
      <c r="C2" s="1893"/>
      <c r="D2" s="1893"/>
      <c r="E2" s="1893"/>
      <c r="F2" s="1893"/>
      <c r="G2" s="1893"/>
      <c r="H2" s="1893"/>
      <c r="I2" s="1893"/>
      <c r="J2" s="1893"/>
      <c r="K2" s="1893"/>
      <c r="L2" s="1893"/>
      <c r="M2" s="1893"/>
      <c r="N2" s="1893"/>
      <c r="O2" s="1893"/>
      <c r="P2" s="1893"/>
      <c r="Q2" s="1893"/>
      <c r="R2" s="1893"/>
      <c r="S2" s="1893"/>
      <c r="T2" s="1893"/>
      <c r="U2" s="1893"/>
      <c r="V2" s="1893"/>
      <c r="W2" s="1893"/>
      <c r="X2" s="1893"/>
      <c r="Y2" s="1893"/>
      <c r="Z2" s="1893"/>
      <c r="AA2" s="1893"/>
      <c r="AB2" s="1893"/>
      <c r="AC2" s="1893"/>
      <c r="AD2" s="1893"/>
      <c r="AE2" s="1893"/>
      <c r="AF2" s="1893"/>
      <c r="AG2" s="1893"/>
      <c r="AH2" s="1893"/>
      <c r="AI2" s="1893"/>
      <c r="AJ2" s="1893"/>
      <c r="AK2" s="1893"/>
      <c r="AL2" s="1893"/>
      <c r="AM2" s="1893"/>
      <c r="AN2" s="1893"/>
      <c r="AO2" s="1893"/>
      <c r="AP2" s="1893"/>
      <c r="AQ2" s="1893"/>
      <c r="AR2" s="1893"/>
      <c r="AS2" s="1893"/>
      <c r="AT2" s="1893"/>
      <c r="AU2" s="1893"/>
      <c r="AV2" s="1893"/>
      <c r="AW2" s="1893"/>
      <c r="AX2" s="1893"/>
      <c r="AY2" s="1893"/>
      <c r="AZ2" s="1893"/>
      <c r="BA2" s="1893"/>
      <c r="BB2" s="1893"/>
      <c r="BC2" s="1893"/>
      <c r="BD2" s="1893"/>
      <c r="BE2" s="1893"/>
      <c r="BF2" s="1893"/>
      <c r="BG2" s="1893"/>
      <c r="BH2" s="1893"/>
      <c r="BI2" s="1893"/>
      <c r="BJ2" s="1893"/>
      <c r="BK2" s="1893"/>
      <c r="BL2" s="1893"/>
      <c r="BM2" s="1893"/>
      <c r="BN2" s="1893"/>
      <c r="BO2" s="1893"/>
      <c r="BP2" s="1893"/>
      <c r="BQ2" s="1893"/>
      <c r="BR2" s="1893"/>
      <c r="BS2" s="1893"/>
      <c r="BT2" s="1893"/>
      <c r="BU2" s="1893"/>
      <c r="BV2" s="1893"/>
      <c r="BW2" s="1893"/>
      <c r="BX2" s="1893"/>
      <c r="BY2" s="1893"/>
      <c r="BZ2" s="1893"/>
      <c r="CA2" s="1893"/>
      <c r="CB2" s="1893"/>
      <c r="CC2" s="1976"/>
      <c r="CD2" s="1977"/>
    </row>
    <row r="3" spans="2:94" ht="32.25" customHeight="1">
      <c r="B3" s="1894"/>
      <c r="C3" s="1895"/>
      <c r="D3" s="1895"/>
      <c r="E3" s="1895"/>
      <c r="F3" s="1895"/>
      <c r="G3" s="1895"/>
      <c r="H3" s="1895"/>
      <c r="I3" s="1939" t="s">
        <v>285</v>
      </c>
      <c r="J3" s="1940"/>
      <c r="K3" s="1940"/>
      <c r="L3" s="1940"/>
      <c r="M3" s="1940"/>
      <c r="N3" s="1940"/>
      <c r="O3" s="1940"/>
      <c r="P3" s="1940"/>
      <c r="Q3" s="1940"/>
      <c r="R3" s="1940"/>
      <c r="S3" s="1940"/>
      <c r="T3" s="1940"/>
      <c r="U3" s="1940"/>
      <c r="V3" s="1940"/>
      <c r="W3" s="1940"/>
      <c r="X3" s="1940"/>
      <c r="Y3" s="1940"/>
      <c r="Z3" s="1940"/>
      <c r="AA3" s="1940"/>
      <c r="AB3" s="1940"/>
      <c r="AC3" s="1940"/>
      <c r="AD3" s="1940"/>
      <c r="AE3" s="1940"/>
      <c r="AF3" s="1940"/>
      <c r="AG3" s="1940"/>
      <c r="AH3" s="1940"/>
      <c r="AI3" s="1940"/>
      <c r="AJ3" s="1940"/>
      <c r="AK3" s="1940"/>
      <c r="AL3" s="1940"/>
      <c r="AM3" s="1940"/>
      <c r="AN3" s="1940"/>
      <c r="AO3" s="1940"/>
      <c r="AP3" s="1940"/>
      <c r="AQ3" s="1940"/>
      <c r="AR3" s="1940"/>
      <c r="AS3" s="1940"/>
      <c r="AT3" s="1940"/>
      <c r="AU3" s="1940"/>
      <c r="AV3" s="1940"/>
      <c r="AW3" s="1940"/>
      <c r="AX3" s="1940"/>
      <c r="AY3" s="1940"/>
      <c r="AZ3" s="1940"/>
      <c r="BA3" s="1940"/>
      <c r="BB3" s="1940"/>
      <c r="BC3" s="1940"/>
      <c r="BD3" s="1940"/>
      <c r="BE3" s="1940"/>
      <c r="BF3" s="1895"/>
      <c r="BG3" s="1895"/>
      <c r="BH3" s="1895"/>
      <c r="BI3" s="1895"/>
      <c r="BJ3" s="1895"/>
      <c r="BK3" s="1895"/>
      <c r="BL3" s="1895"/>
      <c r="BM3" s="1895"/>
      <c r="BN3" s="1895"/>
      <c r="BO3" s="1895"/>
      <c r="BP3" s="1895"/>
      <c r="BQ3" s="1895"/>
      <c r="BR3" s="1895"/>
      <c r="BS3" s="1895"/>
      <c r="BT3" s="1895"/>
      <c r="BU3" s="1895"/>
      <c r="BV3" s="1895"/>
      <c r="BW3" s="1895"/>
      <c r="BX3" s="1895"/>
      <c r="BY3" s="1895"/>
      <c r="BZ3" s="1895"/>
      <c r="CA3" s="1895"/>
      <c r="CB3" s="1895"/>
      <c r="CC3" s="1978"/>
      <c r="CD3" s="1895"/>
    </row>
    <row r="4" spans="2:94" ht="32.25" customHeight="1">
      <c r="B4" s="1896"/>
      <c r="C4" s="1897"/>
      <c r="D4" s="1897"/>
      <c r="E4" s="1897"/>
      <c r="F4" s="1897"/>
      <c r="G4" s="1897"/>
      <c r="H4" s="1897"/>
      <c r="I4" s="1941" t="s">
        <v>286</v>
      </c>
      <c r="J4" s="1940"/>
      <c r="K4" s="1940"/>
      <c r="L4" s="1940"/>
      <c r="M4" s="1940"/>
      <c r="N4" s="1940"/>
      <c r="O4" s="1940"/>
      <c r="P4" s="1940"/>
      <c r="Q4" s="1940"/>
      <c r="R4" s="1940"/>
      <c r="S4" s="1940"/>
      <c r="T4" s="1940"/>
      <c r="U4" s="1940"/>
      <c r="V4" s="1940"/>
      <c r="W4" s="1940"/>
      <c r="X4" s="1940"/>
      <c r="Y4" s="1940"/>
      <c r="Z4" s="1940"/>
      <c r="AA4" s="1940"/>
      <c r="AB4" s="1940"/>
      <c r="AC4" s="1940"/>
      <c r="AD4" s="1940"/>
      <c r="AE4" s="1940"/>
      <c r="AF4" s="1940"/>
      <c r="AG4" s="1940"/>
      <c r="AH4" s="1940"/>
      <c r="AI4" s="1940"/>
      <c r="AJ4" s="1940"/>
      <c r="AK4" s="1940"/>
      <c r="AL4" s="1940"/>
      <c r="AM4" s="1940"/>
      <c r="AN4" s="1940"/>
      <c r="AO4" s="1940"/>
      <c r="AP4" s="1940"/>
      <c r="AQ4" s="1940"/>
      <c r="AR4" s="1940"/>
      <c r="AS4" s="1940"/>
      <c r="AT4" s="1940"/>
      <c r="AU4" s="1940"/>
      <c r="AV4" s="1940"/>
      <c r="AW4" s="1940"/>
      <c r="AX4" s="1940"/>
      <c r="AY4" s="1940"/>
      <c r="AZ4" s="1940"/>
      <c r="BA4" s="1940"/>
      <c r="BB4" s="1940"/>
      <c r="BC4" s="1940"/>
      <c r="BD4" s="1940"/>
      <c r="BE4" s="1940"/>
      <c r="BF4" s="1897"/>
      <c r="BG4" s="1897"/>
      <c r="BH4" s="1897"/>
      <c r="BI4" s="1897"/>
      <c r="BJ4" s="1897"/>
      <c r="BK4" s="1897"/>
      <c r="BL4" s="1897"/>
      <c r="BM4" s="1897"/>
      <c r="BN4" s="1897"/>
      <c r="BO4" s="1897"/>
      <c r="BP4" s="1897"/>
      <c r="BQ4" s="1897"/>
      <c r="BR4" s="1897"/>
      <c r="BS4" s="1897"/>
      <c r="BT4" s="1897"/>
      <c r="BU4" s="1897"/>
      <c r="BV4" s="1897"/>
      <c r="BW4" s="1897"/>
      <c r="BX4" s="1897"/>
      <c r="BY4" s="1897"/>
      <c r="BZ4" s="1897"/>
      <c r="CA4" s="1897"/>
      <c r="CB4" s="1897"/>
      <c r="CC4" s="1979"/>
      <c r="CD4" s="1897"/>
    </row>
    <row r="5" spans="2:94" ht="32.25" customHeight="1">
      <c r="B5" s="1898"/>
      <c r="C5" s="1899"/>
      <c r="D5" s="1899"/>
      <c r="E5" s="1899"/>
      <c r="F5" s="1899"/>
      <c r="G5" s="1899"/>
      <c r="H5" s="1899"/>
      <c r="I5" s="1899"/>
      <c r="J5" s="1899"/>
      <c r="K5" s="1899"/>
      <c r="L5" s="1899"/>
      <c r="M5" s="1899"/>
      <c r="N5" s="1899"/>
      <c r="O5" s="1899"/>
      <c r="P5" s="1899"/>
      <c r="Q5" s="1899"/>
      <c r="R5" s="1899"/>
      <c r="S5" s="1899"/>
      <c r="T5" s="1899"/>
      <c r="U5" s="1899"/>
      <c r="V5" s="1899"/>
      <c r="W5" s="1899"/>
      <c r="X5" s="1899"/>
      <c r="Y5" s="1899"/>
      <c r="Z5" s="1899"/>
      <c r="AA5" s="1899"/>
      <c r="AB5" s="1899"/>
      <c r="AC5" s="1899"/>
      <c r="AD5" s="1899"/>
      <c r="AE5" s="1899"/>
      <c r="AF5" s="1899"/>
      <c r="AG5" s="1899"/>
      <c r="AH5" s="1899"/>
      <c r="AI5" s="1899"/>
      <c r="AJ5" s="1899"/>
      <c r="AK5" s="1899"/>
      <c r="AL5" s="1899"/>
      <c r="AM5" s="1899"/>
      <c r="AN5" s="1899"/>
      <c r="AO5" s="1899"/>
      <c r="AP5" s="1899"/>
      <c r="AQ5" s="1899"/>
      <c r="AR5" s="1899"/>
      <c r="AS5" s="1899"/>
      <c r="AT5" s="1899"/>
      <c r="AU5" s="1899"/>
      <c r="AV5" s="1899"/>
      <c r="AW5" s="1899"/>
      <c r="AX5" s="1899"/>
      <c r="AY5" s="1899"/>
      <c r="AZ5" s="1899"/>
      <c r="BA5" s="1899"/>
      <c r="BB5" s="1899"/>
      <c r="BC5" s="1899"/>
      <c r="BD5" s="1899"/>
      <c r="BE5" s="1899"/>
      <c r="BF5" s="1899"/>
      <c r="BG5" s="1899"/>
      <c r="BU5" s="1899"/>
      <c r="BV5" s="1899"/>
      <c r="BW5" s="1899"/>
      <c r="BX5" s="1899"/>
      <c r="BY5" s="1899"/>
      <c r="BZ5" s="1899"/>
      <c r="CA5" s="1899"/>
      <c r="CB5" s="1899"/>
      <c r="CC5" s="1980"/>
      <c r="CD5" s="1899"/>
      <c r="CP5" s="2582"/>
    </row>
    <row r="6" spans="2:94" ht="32.25" customHeight="1">
      <c r="B6" s="1900"/>
      <c r="C6" s="1901" t="s">
        <v>287</v>
      </c>
      <c r="D6" s="1902"/>
      <c r="E6" s="1903" t="s">
        <v>288</v>
      </c>
      <c r="F6" s="1902"/>
      <c r="G6" s="1903"/>
      <c r="H6" s="1902"/>
      <c r="I6" s="1902"/>
      <c r="J6" s="1902"/>
      <c r="K6" s="1902"/>
      <c r="L6" s="1902"/>
      <c r="M6" s="1902"/>
      <c r="N6" s="1886"/>
      <c r="O6" s="1886"/>
      <c r="P6" s="1886"/>
      <c r="Q6" s="1886"/>
      <c r="R6" s="1886"/>
      <c r="S6" s="1886"/>
      <c r="T6" s="1886"/>
      <c r="U6" s="1886"/>
      <c r="V6" s="1886"/>
      <c r="W6" s="1886"/>
      <c r="X6" s="1886"/>
      <c r="Y6" s="1886"/>
      <c r="Z6" s="1886"/>
      <c r="AA6" s="1886"/>
      <c r="AB6" s="1886"/>
      <c r="AC6" s="1886"/>
      <c r="AD6" s="1886"/>
      <c r="AE6" s="1886"/>
      <c r="AF6" s="1886"/>
      <c r="AG6" s="1886"/>
      <c r="AH6" s="1886"/>
      <c r="AI6" s="1886"/>
      <c r="AJ6" s="1886"/>
      <c r="AK6" s="1886"/>
      <c r="AL6" s="1886"/>
      <c r="AM6" s="1886"/>
      <c r="AN6" s="1886"/>
      <c r="AO6" s="1886"/>
      <c r="AP6" s="1886"/>
      <c r="AQ6" s="1886"/>
      <c r="AR6" s="1886"/>
      <c r="AS6" s="1886"/>
      <c r="AT6" s="1886"/>
      <c r="AU6" s="1886"/>
      <c r="AV6" s="1886"/>
      <c r="AW6" s="1886"/>
      <c r="AX6" s="1939"/>
      <c r="AY6" s="2760" t="s">
        <v>289</v>
      </c>
      <c r="AZ6" s="2760"/>
      <c r="BA6" s="2760"/>
      <c r="BB6" s="2760"/>
      <c r="BC6" s="2760"/>
      <c r="BD6" s="2760"/>
      <c r="BE6" s="2760"/>
      <c r="BF6" s="2760"/>
      <c r="BG6" s="2760"/>
      <c r="BH6" s="2760"/>
      <c r="BI6" s="2760"/>
      <c r="BJ6" s="2760"/>
      <c r="BK6" s="2760"/>
      <c r="BL6" s="2760"/>
      <c r="BM6" s="2760"/>
      <c r="BN6" s="2760"/>
      <c r="BO6" s="2760"/>
      <c r="BP6" s="2760"/>
      <c r="BQ6" s="2760"/>
      <c r="BR6" s="2760"/>
      <c r="BS6" s="2760"/>
      <c r="BT6" s="2760"/>
      <c r="BU6" s="2760"/>
      <c r="BV6" s="2760"/>
      <c r="BW6" s="2760"/>
      <c r="BX6" s="2760"/>
      <c r="BY6" s="2760"/>
      <c r="BZ6" s="2760"/>
      <c r="CA6" s="2760"/>
      <c r="CB6" s="2760"/>
      <c r="CC6" s="1981"/>
    </row>
    <row r="7" spans="2:94" ht="32.25" customHeight="1">
      <c r="B7" s="1900"/>
      <c r="C7" s="1887"/>
      <c r="D7" s="1904"/>
      <c r="E7" s="1904" t="s">
        <v>290</v>
      </c>
      <c r="F7" s="1902"/>
      <c r="G7" s="1902"/>
      <c r="H7" s="1902"/>
      <c r="I7" s="1902"/>
      <c r="J7" s="1902"/>
      <c r="K7" s="1902"/>
      <c r="L7" s="1902"/>
      <c r="M7" s="1902"/>
      <c r="N7" s="1886"/>
      <c r="O7" s="1886"/>
      <c r="P7" s="1886"/>
      <c r="Q7" s="1886"/>
      <c r="R7" s="1886"/>
      <c r="S7" s="1886"/>
      <c r="T7" s="1886"/>
      <c r="U7" s="1886"/>
      <c r="V7" s="1886"/>
      <c r="W7" s="1886"/>
      <c r="X7" s="1886"/>
      <c r="Y7" s="1886"/>
      <c r="Z7" s="1886"/>
      <c r="AA7" s="1886"/>
      <c r="AB7" s="1886"/>
      <c r="AC7" s="1886"/>
      <c r="AD7" s="1886"/>
      <c r="AE7" s="1886"/>
      <c r="AF7" s="1886"/>
      <c r="AG7" s="1886"/>
      <c r="AH7" s="1886"/>
      <c r="AI7" s="1886"/>
      <c r="AJ7" s="1886"/>
      <c r="AK7" s="1886"/>
      <c r="AL7" s="1886"/>
      <c r="AM7" s="1886"/>
      <c r="AN7" s="1886"/>
      <c r="AO7" s="1886"/>
      <c r="AP7" s="1886"/>
      <c r="AQ7" s="1886"/>
      <c r="AR7" s="1886"/>
      <c r="AS7" s="1886"/>
      <c r="AT7" s="1886"/>
      <c r="AU7" s="1886"/>
      <c r="AV7" s="1886"/>
      <c r="AW7" s="1886"/>
      <c r="AY7" s="2806" t="s">
        <v>291</v>
      </c>
      <c r="AZ7" s="2806"/>
      <c r="BA7" s="2806"/>
      <c r="BB7" s="2806"/>
      <c r="BC7" s="2806"/>
      <c r="BD7" s="2806"/>
      <c r="BE7" s="2806"/>
      <c r="BF7" s="2806"/>
      <c r="BG7" s="2806"/>
      <c r="BH7" s="2806"/>
      <c r="BI7" s="2806"/>
      <c r="BJ7" s="2806"/>
      <c r="BK7" s="2806"/>
      <c r="BL7" s="2806"/>
      <c r="BM7" s="2806"/>
      <c r="BN7" s="2806"/>
      <c r="BO7" s="2806"/>
      <c r="BP7" s="2806"/>
      <c r="BQ7" s="2806"/>
      <c r="BR7" s="2806"/>
      <c r="BS7" s="2806"/>
      <c r="BT7" s="2806"/>
      <c r="BU7" s="2806"/>
      <c r="BV7" s="2806"/>
      <c r="BW7" s="2806"/>
      <c r="BX7" s="2806"/>
      <c r="BY7" s="2806"/>
      <c r="BZ7" s="2806"/>
      <c r="CA7" s="2806"/>
      <c r="CB7" s="2806"/>
      <c r="CC7" s="1981"/>
    </row>
    <row r="8" spans="2:94" s="1886" customFormat="1" ht="32.25" customHeight="1">
      <c r="B8" s="1905"/>
      <c r="C8" s="1887"/>
      <c r="D8" s="1887"/>
      <c r="E8" s="1887"/>
      <c r="F8" s="1887"/>
      <c r="G8" s="1887"/>
      <c r="H8" s="1887"/>
      <c r="I8" s="1887"/>
      <c r="J8" s="1887"/>
      <c r="K8" s="1887"/>
      <c r="L8" s="1887"/>
      <c r="M8" s="1887"/>
      <c r="N8" s="1891"/>
      <c r="O8" s="1891"/>
      <c r="P8" s="1891"/>
      <c r="Q8" s="1891"/>
      <c r="R8" s="1891"/>
      <c r="S8" s="1891"/>
      <c r="T8" s="1891"/>
      <c r="U8" s="1891"/>
      <c r="V8" s="1891"/>
      <c r="W8" s="1891"/>
      <c r="X8" s="1891"/>
      <c r="Y8" s="1891"/>
      <c r="Z8" s="1891"/>
      <c r="AA8" s="1891"/>
      <c r="AB8" s="1891"/>
      <c r="AC8" s="1891"/>
      <c r="AD8" s="1891"/>
      <c r="AE8" s="1891"/>
      <c r="AF8" s="1891"/>
      <c r="AG8" s="1891"/>
      <c r="AH8" s="1891"/>
      <c r="AI8" s="1891"/>
      <c r="AJ8" s="1891"/>
      <c r="AK8" s="1891"/>
      <c r="AL8" s="1891"/>
      <c r="AM8" s="1891"/>
      <c r="AN8" s="1891"/>
      <c r="AO8" s="1891"/>
      <c r="AP8" s="1891"/>
      <c r="AQ8" s="1891"/>
      <c r="AR8" s="1891"/>
      <c r="AS8" s="1891"/>
      <c r="AT8" s="1891"/>
      <c r="AU8" s="1891"/>
      <c r="AV8" s="1891"/>
      <c r="AW8" s="1891"/>
      <c r="AX8" s="1891"/>
      <c r="BY8" s="2842" t="s">
        <v>292</v>
      </c>
      <c r="BZ8" s="2843"/>
      <c r="CA8" s="2843"/>
      <c r="CB8" s="2843"/>
      <c r="CC8" s="1982"/>
    </row>
    <row r="9" spans="2:94" s="1886" customFormat="1" ht="32.25" customHeight="1">
      <c r="B9" s="1905"/>
      <c r="C9" s="1887"/>
      <c r="D9" s="1906"/>
      <c r="E9" s="1906"/>
      <c r="F9" s="1901" t="s">
        <v>144</v>
      </c>
      <c r="G9" s="1902"/>
      <c r="H9" s="1903" t="s">
        <v>293</v>
      </c>
      <c r="I9" s="1902"/>
      <c r="J9" s="1906"/>
      <c r="K9" s="1906"/>
      <c r="L9" s="1906"/>
      <c r="M9" s="1906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  <c r="AI9" s="1927"/>
      <c r="AJ9" s="1927"/>
      <c r="AK9" s="1927"/>
      <c r="AL9" s="1927"/>
      <c r="AM9" s="1927"/>
      <c r="AN9" s="1927"/>
      <c r="AO9" s="1927"/>
      <c r="AP9" s="1927"/>
      <c r="AQ9" s="1927"/>
      <c r="AR9" s="1927"/>
      <c r="AS9" s="1927"/>
      <c r="AT9" s="1927"/>
      <c r="AU9" s="1927"/>
      <c r="AV9" s="2804" t="s">
        <v>294</v>
      </c>
      <c r="AW9" s="2805"/>
      <c r="AX9" s="1927"/>
      <c r="AY9" s="2834"/>
      <c r="AZ9" s="2835"/>
      <c r="BA9" s="2835"/>
      <c r="BB9" s="2835"/>
      <c r="BC9" s="2835"/>
      <c r="BD9" s="2835"/>
      <c r="BE9" s="2835"/>
      <c r="BF9" s="2835"/>
      <c r="BG9" s="2835"/>
      <c r="BH9" s="2835"/>
      <c r="BI9" s="2835"/>
      <c r="BJ9" s="2835"/>
      <c r="BK9" s="2835"/>
      <c r="BL9" s="2835"/>
      <c r="BM9" s="2835"/>
      <c r="BN9" s="2835"/>
      <c r="BO9" s="2835"/>
      <c r="BP9" s="2835"/>
      <c r="BQ9" s="2835"/>
      <c r="BR9" s="2835"/>
      <c r="BS9" s="2835"/>
      <c r="BT9" s="2835"/>
      <c r="BU9" s="2835"/>
      <c r="BV9" s="2835"/>
      <c r="BW9" s="2835"/>
      <c r="BX9" s="2835"/>
      <c r="BY9" s="2835"/>
      <c r="BZ9" s="2835"/>
      <c r="CA9" s="2835"/>
      <c r="CB9" s="2836"/>
      <c r="CC9" s="1982"/>
    </row>
    <row r="10" spans="2:94" s="1886" customFormat="1" ht="32.25" customHeight="1">
      <c r="B10" s="1905"/>
      <c r="C10" s="1887"/>
      <c r="D10" s="1906"/>
      <c r="E10" s="1906"/>
      <c r="F10" s="1907"/>
      <c r="G10" s="1895"/>
      <c r="H10" s="1902"/>
      <c r="I10" s="1902"/>
      <c r="J10" s="1906"/>
      <c r="K10" s="1906"/>
      <c r="L10" s="1906"/>
      <c r="M10" s="1906"/>
      <c r="N10" s="1927"/>
      <c r="O10" s="1927"/>
      <c r="P10" s="1927"/>
      <c r="Q10" s="1927"/>
      <c r="R10" s="1927"/>
      <c r="S10" s="1927"/>
      <c r="T10" s="1927"/>
      <c r="U10" s="1927"/>
      <c r="V10" s="1927"/>
      <c r="W10" s="1927"/>
      <c r="X10" s="1927"/>
      <c r="Y10" s="1927"/>
      <c r="Z10" s="1927"/>
      <c r="AA10" s="1927"/>
      <c r="AB10" s="1927"/>
      <c r="AC10" s="1927"/>
      <c r="AD10" s="1927"/>
      <c r="AE10" s="1927"/>
      <c r="AF10" s="1927"/>
      <c r="AG10" s="1927"/>
      <c r="AH10" s="1927"/>
      <c r="AI10" s="1927"/>
      <c r="AJ10" s="1927"/>
      <c r="AK10" s="1927"/>
      <c r="AL10" s="1927"/>
      <c r="AM10" s="1927"/>
      <c r="AN10" s="1927"/>
      <c r="AO10" s="1927"/>
      <c r="AP10" s="1927"/>
      <c r="AQ10" s="1927"/>
      <c r="AR10" s="1927"/>
      <c r="AS10" s="1927"/>
      <c r="AT10" s="1927"/>
      <c r="AU10" s="1927"/>
      <c r="AV10" s="2805"/>
      <c r="AW10" s="2805"/>
      <c r="AX10" s="1927"/>
      <c r="AY10" s="2837"/>
      <c r="AZ10" s="2838"/>
      <c r="BA10" s="2838"/>
      <c r="BB10" s="2838"/>
      <c r="BC10" s="2838"/>
      <c r="BD10" s="2838"/>
      <c r="BE10" s="2838"/>
      <c r="BF10" s="2838"/>
      <c r="BG10" s="2838"/>
      <c r="BH10" s="2838"/>
      <c r="BI10" s="2838"/>
      <c r="BJ10" s="2838"/>
      <c r="BK10" s="2838"/>
      <c r="BL10" s="2838"/>
      <c r="BM10" s="2838"/>
      <c r="BN10" s="2838"/>
      <c r="BO10" s="2838"/>
      <c r="BP10" s="2838"/>
      <c r="BQ10" s="2838"/>
      <c r="BR10" s="2838"/>
      <c r="BS10" s="2838"/>
      <c r="BT10" s="2838"/>
      <c r="BU10" s="2838"/>
      <c r="BV10" s="2838"/>
      <c r="BW10" s="2838"/>
      <c r="BX10" s="2838"/>
      <c r="BY10" s="2838"/>
      <c r="BZ10" s="2838"/>
      <c r="CA10" s="2838"/>
      <c r="CB10" s="2839"/>
      <c r="CC10" s="1982"/>
    </row>
    <row r="11" spans="2:94" s="1886" customFormat="1" ht="21" customHeight="1">
      <c r="B11" s="1905"/>
      <c r="C11" s="1887"/>
      <c r="D11" s="1906"/>
      <c r="E11" s="1906"/>
      <c r="F11" s="1907"/>
      <c r="G11" s="1895"/>
      <c r="H11" s="1902"/>
      <c r="I11" s="1902"/>
      <c r="J11" s="1906"/>
      <c r="K11" s="1906"/>
      <c r="L11" s="1906"/>
      <c r="M11" s="1906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27"/>
      <c r="BI11" s="1927"/>
      <c r="BJ11" s="1927"/>
      <c r="BK11" s="1927"/>
      <c r="BL11" s="1927"/>
      <c r="BM11" s="1927"/>
      <c r="BN11" s="1927"/>
      <c r="BO11" s="1927"/>
      <c r="BP11" s="1927"/>
      <c r="BQ11" s="1927"/>
      <c r="BR11" s="1927"/>
      <c r="BS11" s="1927"/>
      <c r="BT11" s="1927"/>
      <c r="BU11" s="1927"/>
      <c r="BV11" s="1927"/>
      <c r="BW11" s="1927"/>
      <c r="BX11" s="1927"/>
      <c r="BY11" s="1927"/>
      <c r="BZ11" s="1927"/>
      <c r="CA11" s="1927"/>
      <c r="CB11" s="1927"/>
      <c r="CC11" s="1982"/>
    </row>
    <row r="12" spans="2:94" s="1886" customFormat="1" ht="32.25" customHeight="1">
      <c r="B12" s="1905"/>
      <c r="C12" s="1887"/>
      <c r="D12" s="1906"/>
      <c r="E12" s="1906"/>
      <c r="F12" s="1901" t="s">
        <v>149</v>
      </c>
      <c r="G12" s="1902"/>
      <c r="H12" s="1903" t="s">
        <v>295</v>
      </c>
      <c r="I12" s="1902"/>
      <c r="J12" s="1906"/>
      <c r="K12" s="1906"/>
      <c r="L12" s="1906"/>
      <c r="M12" s="1942"/>
      <c r="N12" s="1943"/>
      <c r="O12" s="1943"/>
      <c r="P12" s="1943"/>
      <c r="Q12" s="1943"/>
      <c r="R12" s="1943"/>
      <c r="S12" s="1943"/>
      <c r="T12" s="1943"/>
      <c r="U12" s="1943"/>
      <c r="V12" s="1943"/>
      <c r="W12" s="1943"/>
      <c r="X12" s="1943"/>
      <c r="Y12" s="1943"/>
      <c r="Z12" s="1943"/>
      <c r="AA12" s="1943"/>
      <c r="AB12" s="1943"/>
      <c r="AC12" s="1943"/>
      <c r="AD12" s="1943"/>
      <c r="AE12" s="1943"/>
      <c r="AF12" s="1943"/>
      <c r="AG12" s="1943"/>
      <c r="AH12" s="1943"/>
      <c r="AI12" s="1943"/>
      <c r="AJ12" s="1943"/>
      <c r="AK12" s="1943"/>
      <c r="AL12" s="1943"/>
      <c r="AM12" s="1943"/>
      <c r="AN12" s="1943"/>
      <c r="AO12" s="1943"/>
      <c r="AP12" s="1943"/>
      <c r="AQ12" s="1943"/>
      <c r="AR12" s="1943"/>
      <c r="AS12" s="1943"/>
      <c r="AT12" s="1943"/>
      <c r="AU12" s="1943"/>
      <c r="AV12" s="2804" t="s">
        <v>296</v>
      </c>
      <c r="AW12" s="2805"/>
      <c r="AY12" s="2834"/>
      <c r="AZ12" s="2835"/>
      <c r="BA12" s="2835"/>
      <c r="BB12" s="2835"/>
      <c r="BC12" s="2835"/>
      <c r="BD12" s="2835"/>
      <c r="BE12" s="2835"/>
      <c r="BF12" s="2835"/>
      <c r="BG12" s="2835"/>
      <c r="BH12" s="2835"/>
      <c r="BI12" s="2835"/>
      <c r="BJ12" s="2835"/>
      <c r="BK12" s="2835"/>
      <c r="BL12" s="2835"/>
      <c r="BM12" s="2835"/>
      <c r="BN12" s="2835"/>
      <c r="BO12" s="2835"/>
      <c r="BP12" s="2835"/>
      <c r="BQ12" s="2835"/>
      <c r="BR12" s="2835"/>
      <c r="BS12" s="2835"/>
      <c r="BT12" s="2835"/>
      <c r="BU12" s="2835"/>
      <c r="BV12" s="2835"/>
      <c r="BW12" s="2835"/>
      <c r="BX12" s="2835"/>
      <c r="BY12" s="2835"/>
      <c r="BZ12" s="2835"/>
      <c r="CA12" s="2835"/>
      <c r="CB12" s="2836"/>
      <c r="CC12" s="1982"/>
    </row>
    <row r="13" spans="2:94" s="1886" customFormat="1" ht="32.25" customHeight="1">
      <c r="B13" s="1905"/>
      <c r="C13" s="1887"/>
      <c r="D13" s="1904"/>
      <c r="E13" s="1908"/>
      <c r="F13" s="1908"/>
      <c r="G13" s="1909"/>
      <c r="H13" s="1909"/>
      <c r="I13" s="1942"/>
      <c r="J13" s="1942"/>
      <c r="K13" s="1942"/>
      <c r="L13" s="1942"/>
      <c r="M13" s="1942"/>
      <c r="N13" s="1943"/>
      <c r="O13" s="1943"/>
      <c r="P13" s="1943"/>
      <c r="Q13" s="1943"/>
      <c r="R13" s="1943"/>
      <c r="S13" s="1943"/>
      <c r="T13" s="1943"/>
      <c r="U13" s="1943"/>
      <c r="V13" s="1943"/>
      <c r="W13" s="1943"/>
      <c r="X13" s="1943"/>
      <c r="Y13" s="1943"/>
      <c r="Z13" s="1943"/>
      <c r="AA13" s="1943"/>
      <c r="AB13" s="1943"/>
      <c r="AC13" s="1943"/>
      <c r="AD13" s="1943"/>
      <c r="AE13" s="1943"/>
      <c r="AF13" s="1943"/>
      <c r="AG13" s="1943"/>
      <c r="AH13" s="1943"/>
      <c r="AI13" s="1943"/>
      <c r="AJ13" s="1943"/>
      <c r="AK13" s="1943"/>
      <c r="AL13" s="1943"/>
      <c r="AM13" s="1943"/>
      <c r="AN13" s="1943"/>
      <c r="AO13" s="1943"/>
      <c r="AP13" s="1943"/>
      <c r="AQ13" s="1943"/>
      <c r="AR13" s="1943"/>
      <c r="AS13" s="1943"/>
      <c r="AT13" s="1943"/>
      <c r="AU13" s="1943"/>
      <c r="AV13" s="2805"/>
      <c r="AW13" s="2805"/>
      <c r="AY13" s="2837"/>
      <c r="AZ13" s="2838"/>
      <c r="BA13" s="2838"/>
      <c r="BB13" s="2838"/>
      <c r="BC13" s="2838"/>
      <c r="BD13" s="2838"/>
      <c r="BE13" s="2838"/>
      <c r="BF13" s="2838"/>
      <c r="BG13" s="2838"/>
      <c r="BH13" s="2838"/>
      <c r="BI13" s="2838"/>
      <c r="BJ13" s="2838"/>
      <c r="BK13" s="2838"/>
      <c r="BL13" s="2838"/>
      <c r="BM13" s="2838"/>
      <c r="BN13" s="2838"/>
      <c r="BO13" s="2838"/>
      <c r="BP13" s="2838"/>
      <c r="BQ13" s="2838"/>
      <c r="BR13" s="2838"/>
      <c r="BS13" s="2838"/>
      <c r="BT13" s="2838"/>
      <c r="BU13" s="2838"/>
      <c r="BV13" s="2838"/>
      <c r="BW13" s="2838"/>
      <c r="BX13" s="2838"/>
      <c r="BY13" s="2838"/>
      <c r="BZ13" s="2838"/>
      <c r="CA13" s="2838"/>
      <c r="CB13" s="2839"/>
      <c r="CC13" s="1982"/>
    </row>
    <row r="14" spans="2:94" s="1886" customFormat="1" ht="32.25" customHeight="1">
      <c r="B14" s="1905"/>
      <c r="C14" s="1887"/>
      <c r="D14" s="1904"/>
      <c r="E14" s="1908"/>
      <c r="F14" s="1908"/>
      <c r="G14" s="1909"/>
      <c r="H14" s="1909"/>
      <c r="I14" s="1942"/>
      <c r="J14" s="1942"/>
      <c r="K14" s="1942"/>
      <c r="L14" s="1942"/>
      <c r="M14" s="1942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56"/>
      <c r="AW14" s="1956"/>
      <c r="AY14" s="1964"/>
      <c r="AZ14" s="1964"/>
      <c r="BA14" s="1964"/>
      <c r="BB14" s="1964"/>
      <c r="BC14" s="1964"/>
      <c r="BD14" s="1964"/>
      <c r="BE14" s="1964"/>
      <c r="BF14" s="1964"/>
      <c r="BG14" s="1964"/>
      <c r="BH14" s="1964"/>
      <c r="BI14" s="1964"/>
      <c r="BJ14" s="1964"/>
      <c r="BK14" s="1964"/>
      <c r="BL14" s="1964"/>
      <c r="BM14" s="1964"/>
      <c r="BN14" s="1964"/>
      <c r="BO14" s="1964"/>
      <c r="BP14" s="1964"/>
      <c r="BQ14" s="1964"/>
      <c r="BR14" s="1964"/>
      <c r="BS14" s="1964"/>
      <c r="BT14" s="1964"/>
      <c r="BU14" s="1964"/>
      <c r="BV14" s="1964"/>
      <c r="BW14" s="1964"/>
      <c r="BX14" s="1964"/>
      <c r="BY14" s="1964"/>
      <c r="BZ14" s="1964"/>
      <c r="CA14" s="1964"/>
      <c r="CB14" s="1964"/>
      <c r="CC14" s="1982"/>
    </row>
    <row r="15" spans="2:94" ht="32.25" customHeight="1">
      <c r="B15" s="1910"/>
      <c r="C15" s="1911"/>
      <c r="D15" s="1912"/>
      <c r="E15" s="1913"/>
      <c r="F15" s="1913"/>
      <c r="G15" s="1913"/>
      <c r="H15" s="1913"/>
      <c r="I15" s="1913"/>
      <c r="J15" s="1913"/>
      <c r="K15" s="1913"/>
      <c r="L15" s="1913"/>
      <c r="M15" s="1913"/>
      <c r="N15" s="1913"/>
      <c r="O15" s="1913"/>
      <c r="P15" s="1913"/>
      <c r="Q15" s="1913"/>
      <c r="R15" s="1913"/>
      <c r="S15" s="1913"/>
      <c r="T15" s="1913"/>
      <c r="U15" s="1913"/>
      <c r="V15" s="1913"/>
      <c r="W15" s="1913"/>
      <c r="X15" s="1913"/>
      <c r="Y15" s="1913"/>
      <c r="Z15" s="1913"/>
      <c r="AA15" s="1913"/>
      <c r="AB15" s="1913"/>
      <c r="AC15" s="1913"/>
      <c r="AD15" s="1913"/>
      <c r="AE15" s="1913"/>
      <c r="AF15" s="1913"/>
      <c r="AG15" s="1913"/>
      <c r="AH15" s="1913"/>
      <c r="AI15" s="1913"/>
      <c r="AJ15" s="1913"/>
      <c r="AK15" s="1913"/>
      <c r="AL15" s="1913"/>
      <c r="AM15" s="1913"/>
      <c r="AN15" s="1913"/>
      <c r="AO15" s="1913"/>
      <c r="AP15" s="1913"/>
      <c r="AQ15" s="1913"/>
      <c r="AR15" s="1913"/>
      <c r="AS15" s="1913"/>
      <c r="AT15" s="1913"/>
      <c r="AU15" s="1913"/>
      <c r="AV15" s="1913"/>
      <c r="AW15" s="1913"/>
      <c r="AX15" s="1913"/>
      <c r="AY15" s="1913"/>
      <c r="AZ15" s="1913"/>
      <c r="BA15" s="1913"/>
      <c r="BB15" s="1913"/>
      <c r="BC15" s="1913"/>
      <c r="BD15" s="1913"/>
      <c r="BE15" s="1913"/>
      <c r="CC15" s="1981"/>
    </row>
    <row r="16" spans="2:94" ht="32.25" customHeight="1">
      <c r="B16" s="1910"/>
      <c r="D16" s="1897"/>
      <c r="E16" s="1914"/>
      <c r="F16" s="1914"/>
      <c r="G16" s="1914"/>
      <c r="H16" s="1914"/>
      <c r="I16" s="1914"/>
      <c r="J16" s="1914"/>
      <c r="K16" s="1914"/>
      <c r="L16" s="1914"/>
      <c r="M16" s="1914"/>
      <c r="N16" s="1914"/>
      <c r="O16" s="1914"/>
      <c r="P16" s="1914"/>
      <c r="Q16" s="1914"/>
      <c r="R16" s="1914"/>
      <c r="S16" s="1914"/>
      <c r="T16" s="1914"/>
      <c r="U16" s="1914"/>
      <c r="V16" s="1914"/>
      <c r="W16" s="1914"/>
      <c r="X16" s="1914"/>
      <c r="Y16" s="1914"/>
      <c r="Z16" s="1914"/>
      <c r="AA16" s="1914"/>
      <c r="AB16" s="1914"/>
      <c r="AC16" s="1914"/>
      <c r="AD16" s="1914"/>
      <c r="AE16" s="1914"/>
      <c r="AF16" s="1914"/>
      <c r="AG16" s="1914"/>
      <c r="AH16" s="1913"/>
      <c r="AI16" s="1913"/>
      <c r="AJ16" s="1913"/>
      <c r="AK16" s="1913"/>
      <c r="AL16" s="1913"/>
      <c r="AM16" s="1913"/>
      <c r="AN16" s="1913"/>
      <c r="AO16" s="1913"/>
      <c r="AP16" s="1913"/>
      <c r="AQ16" s="1913"/>
      <c r="AR16" s="1913"/>
      <c r="AS16" s="1913"/>
      <c r="AT16" s="1913"/>
      <c r="AU16" s="1913"/>
      <c r="AV16" s="1913"/>
      <c r="AW16" s="1913"/>
      <c r="AX16" s="1913"/>
      <c r="AY16" s="1913"/>
      <c r="AZ16" s="1913"/>
      <c r="BA16" s="1913"/>
      <c r="BB16" s="1913"/>
      <c r="BC16" s="1913"/>
      <c r="BD16" s="1913"/>
      <c r="BE16" s="1913"/>
      <c r="BH16" s="1967"/>
      <c r="BI16" s="1967"/>
      <c r="BJ16" s="1967"/>
      <c r="BK16" s="1967"/>
      <c r="BO16" s="1967"/>
      <c r="BP16" s="1967"/>
      <c r="BQ16" s="1967"/>
      <c r="BR16" s="1967"/>
      <c r="BS16" s="1967"/>
      <c r="BT16" s="1967"/>
      <c r="BU16" s="1967"/>
      <c r="BV16" s="1967"/>
      <c r="BW16" s="1895"/>
      <c r="BX16" s="1895"/>
      <c r="BY16" s="1895"/>
      <c r="BZ16" s="1895"/>
      <c r="CA16" s="1895"/>
      <c r="CB16" s="1895"/>
      <c r="CC16" s="1981"/>
    </row>
    <row r="17" spans="2:110" ht="32.25" customHeight="1">
      <c r="B17" s="1910"/>
      <c r="E17" s="1913"/>
      <c r="F17" s="1912"/>
      <c r="G17" s="1913"/>
      <c r="H17" s="1913"/>
      <c r="I17" s="1913"/>
      <c r="J17" s="1913"/>
      <c r="K17" s="1913"/>
      <c r="L17" s="1913"/>
      <c r="M17" s="1913"/>
      <c r="N17" s="1913"/>
      <c r="O17" s="1913"/>
      <c r="P17" s="1913"/>
      <c r="Q17" s="1913"/>
      <c r="R17" s="1913"/>
      <c r="S17" s="1913"/>
      <c r="T17" s="1913"/>
      <c r="U17" s="1913"/>
      <c r="V17" s="1913"/>
      <c r="W17" s="1913"/>
      <c r="X17" s="1913"/>
      <c r="Y17" s="1913"/>
      <c r="Z17" s="1913"/>
      <c r="AA17" s="1913"/>
      <c r="AB17" s="1913"/>
      <c r="AC17" s="1913"/>
      <c r="AD17" s="1913"/>
      <c r="AE17" s="1913"/>
      <c r="AF17" s="1913"/>
      <c r="AG17" s="1913"/>
      <c r="AH17" s="1913"/>
      <c r="AI17" s="1913"/>
      <c r="AJ17" s="1913"/>
      <c r="AK17" s="1913"/>
      <c r="AL17" s="1913"/>
      <c r="AM17" s="1913"/>
      <c r="AN17" s="1913"/>
      <c r="AO17" s="1913"/>
      <c r="AP17" s="1913"/>
      <c r="AQ17" s="1913"/>
      <c r="AR17" s="1913"/>
      <c r="AS17" s="1913"/>
      <c r="AT17" s="1913"/>
      <c r="AU17" s="1913"/>
      <c r="AV17" s="1913"/>
      <c r="AW17" s="1913"/>
      <c r="AX17" s="1913"/>
      <c r="AY17" s="1913"/>
      <c r="AZ17" s="1913"/>
      <c r="BA17" s="1913"/>
      <c r="BB17" s="1913"/>
      <c r="BC17" s="1913"/>
      <c r="BD17" s="1913"/>
      <c r="BE17" s="1913"/>
      <c r="BF17" s="1913"/>
      <c r="BG17" s="1913"/>
      <c r="BH17" s="1913"/>
      <c r="BI17" s="1913"/>
      <c r="BJ17" s="1913"/>
      <c r="BL17" s="1902"/>
      <c r="BM17" s="1902"/>
      <c r="BN17" s="1913"/>
      <c r="BO17" s="1913"/>
      <c r="BP17" s="1913"/>
      <c r="BQ17" s="1913"/>
      <c r="BR17" s="1913"/>
      <c r="BS17" s="1913"/>
      <c r="BT17" s="1913"/>
      <c r="BU17" s="1913"/>
      <c r="BV17" s="1913"/>
      <c r="BW17" s="1913"/>
      <c r="BX17" s="1913"/>
      <c r="BY17" s="1913"/>
      <c r="BZ17" s="1913"/>
      <c r="CA17" s="1913"/>
      <c r="CB17" s="1913"/>
      <c r="CC17" s="1983"/>
      <c r="CD17" s="1913"/>
      <c r="CK17" s="1989"/>
    </row>
    <row r="18" spans="2:110" ht="32.25" customHeight="1">
      <c r="B18" s="1910"/>
      <c r="D18" s="1895"/>
      <c r="E18" s="1915"/>
      <c r="F18" s="1916"/>
      <c r="G18" s="1915"/>
      <c r="H18" s="1915"/>
      <c r="I18" s="1915"/>
      <c r="J18" s="1915"/>
      <c r="K18" s="1915"/>
      <c r="L18" s="1915"/>
      <c r="M18" s="1913"/>
      <c r="N18" s="1915"/>
      <c r="O18" s="1915"/>
      <c r="P18" s="1915"/>
      <c r="Q18" s="1913"/>
      <c r="R18" s="1913"/>
      <c r="S18" s="1913"/>
      <c r="T18" s="1913"/>
      <c r="U18" s="1895"/>
      <c r="V18" s="1915"/>
      <c r="W18" s="1936"/>
      <c r="X18" s="1915"/>
      <c r="Y18" s="1915"/>
      <c r="Z18" s="1915"/>
      <c r="AA18" s="1915"/>
      <c r="AB18" s="1915"/>
      <c r="AC18" s="1915"/>
      <c r="AD18" s="1913"/>
      <c r="AE18" s="1915"/>
      <c r="AF18" s="1915"/>
      <c r="AG18" s="1915"/>
      <c r="AH18" s="1913"/>
      <c r="AI18" s="1913"/>
      <c r="AJ18" s="1913"/>
      <c r="AK18" s="1913"/>
      <c r="AL18" s="1895"/>
      <c r="AM18" s="1915"/>
      <c r="AN18" s="1936"/>
      <c r="AO18" s="1915"/>
      <c r="AP18" s="1915"/>
      <c r="AQ18" s="1915"/>
      <c r="AR18" s="1915"/>
      <c r="AS18" s="1915"/>
      <c r="AT18" s="1915"/>
      <c r="AU18" s="1915"/>
      <c r="AV18" s="1915"/>
      <c r="AW18" s="1915"/>
      <c r="AX18" s="1915"/>
      <c r="AY18" s="1915"/>
      <c r="AZ18" s="1915"/>
      <c r="BA18" s="1915"/>
      <c r="BB18" s="1915"/>
      <c r="BC18" s="1913"/>
      <c r="BD18" s="1915"/>
      <c r="BE18" s="1915"/>
      <c r="BF18" s="1915"/>
      <c r="BG18" s="1913"/>
      <c r="BH18" s="1913"/>
      <c r="BI18" s="1913"/>
      <c r="BJ18" s="1913"/>
      <c r="BK18" s="1902"/>
      <c r="BL18" s="1902"/>
      <c r="BM18" s="1902"/>
      <c r="BN18" s="1913"/>
      <c r="BO18" s="1913"/>
      <c r="BP18" s="1913"/>
      <c r="BQ18" s="1913"/>
      <c r="BR18" s="1913"/>
      <c r="BS18" s="1913"/>
      <c r="BT18" s="1913"/>
      <c r="BU18" s="1913"/>
      <c r="BV18" s="1913"/>
      <c r="BW18" s="1913"/>
      <c r="BX18" s="1913"/>
      <c r="BY18" s="1913"/>
      <c r="BZ18" s="1913"/>
      <c r="CA18" s="1913"/>
      <c r="CB18" s="1913"/>
      <c r="CC18" s="1983"/>
      <c r="CD18" s="1913"/>
      <c r="CK18" s="1990"/>
    </row>
    <row r="19" spans="2:110" ht="32.25" customHeight="1">
      <c r="B19" s="1910"/>
      <c r="D19" s="1895"/>
      <c r="E19" s="1915"/>
      <c r="F19" s="1916"/>
      <c r="G19" s="1915"/>
      <c r="H19" s="1915"/>
      <c r="I19" s="1915"/>
      <c r="J19" s="1915"/>
      <c r="K19" s="1915"/>
      <c r="L19" s="1915"/>
      <c r="M19" s="1913"/>
      <c r="N19" s="1915"/>
      <c r="O19" s="1915"/>
      <c r="P19" s="1915"/>
      <c r="Q19" s="1913"/>
      <c r="R19" s="1913"/>
      <c r="S19" s="1913"/>
      <c r="T19" s="1913"/>
      <c r="U19" s="1895"/>
      <c r="V19" s="1915"/>
      <c r="W19" s="1936"/>
      <c r="X19" s="1915"/>
      <c r="Y19" s="1915"/>
      <c r="Z19" s="1915"/>
      <c r="AA19" s="1915"/>
      <c r="AB19" s="1915"/>
      <c r="AC19" s="1915"/>
      <c r="AD19" s="1913"/>
      <c r="AE19" s="1915"/>
      <c r="AF19" s="1915"/>
      <c r="AG19" s="1915"/>
      <c r="AH19" s="1913"/>
      <c r="AI19" s="1913"/>
      <c r="AJ19" s="1913"/>
      <c r="AK19" s="1913"/>
      <c r="AL19" s="1895"/>
      <c r="AM19" s="1915"/>
      <c r="AN19" s="1936"/>
      <c r="AO19" s="1915"/>
      <c r="AP19" s="1915"/>
      <c r="AQ19" s="1915"/>
      <c r="AR19" s="1915"/>
      <c r="AS19" s="1915"/>
      <c r="AT19" s="1915"/>
      <c r="AU19" s="1915"/>
      <c r="AV19" s="1915"/>
      <c r="AW19" s="1915"/>
      <c r="AX19" s="1915"/>
      <c r="AY19" s="1915"/>
      <c r="AZ19" s="1915"/>
      <c r="BA19" s="1915"/>
      <c r="BB19" s="1915"/>
      <c r="BC19" s="1913"/>
      <c r="BD19" s="1915"/>
      <c r="BE19" s="1915"/>
      <c r="BF19" s="1915"/>
      <c r="BG19" s="1913"/>
      <c r="BH19" s="1913"/>
      <c r="BI19" s="1913"/>
      <c r="BJ19" s="1913"/>
      <c r="BK19" s="1902"/>
      <c r="BL19" s="1902"/>
      <c r="BM19" s="1902"/>
      <c r="BN19" s="1913"/>
      <c r="BO19" s="1913"/>
      <c r="BP19" s="1913"/>
      <c r="BQ19" s="1913"/>
      <c r="BR19" s="1913"/>
      <c r="BS19" s="1913"/>
      <c r="BT19" s="1913"/>
      <c r="BU19" s="1913"/>
      <c r="BV19" s="1913"/>
      <c r="BW19" s="1913"/>
      <c r="BX19" s="1913"/>
      <c r="BY19" s="1913"/>
      <c r="BZ19" s="1913"/>
      <c r="CA19" s="1913"/>
      <c r="CB19" s="1913"/>
      <c r="CC19" s="1983"/>
      <c r="CD19" s="1913"/>
      <c r="CK19" s="1990"/>
    </row>
    <row r="20" spans="2:110" ht="32.25" customHeight="1">
      <c r="B20" s="1917"/>
      <c r="C20" s="1918"/>
      <c r="D20" s="1919"/>
      <c r="E20" s="1920"/>
      <c r="F20" s="1921"/>
      <c r="G20" s="1920"/>
      <c r="H20" s="1920"/>
      <c r="I20" s="1920"/>
      <c r="J20" s="1920"/>
      <c r="K20" s="1920"/>
      <c r="L20" s="1920"/>
      <c r="M20" s="1944"/>
      <c r="N20" s="1920"/>
      <c r="O20" s="1920"/>
      <c r="P20" s="1920"/>
      <c r="Q20" s="1944"/>
      <c r="R20" s="1944"/>
      <c r="S20" s="1944"/>
      <c r="T20" s="1944"/>
      <c r="U20" s="1919"/>
      <c r="V20" s="1920"/>
      <c r="W20" s="1949"/>
      <c r="X20" s="1920"/>
      <c r="Y20" s="1920"/>
      <c r="Z20" s="1920"/>
      <c r="AA20" s="1920"/>
      <c r="AB20" s="1920"/>
      <c r="AC20" s="1920"/>
      <c r="AD20" s="1944"/>
      <c r="AE20" s="1920"/>
      <c r="AF20" s="1920"/>
      <c r="AG20" s="1920"/>
      <c r="AH20" s="1944"/>
      <c r="AI20" s="1944"/>
      <c r="AJ20" s="1944"/>
      <c r="AK20" s="1944"/>
      <c r="AL20" s="1919"/>
      <c r="AM20" s="1920"/>
      <c r="AN20" s="1949"/>
      <c r="AO20" s="1920"/>
      <c r="AP20" s="1920"/>
      <c r="AQ20" s="1920"/>
      <c r="AR20" s="1920"/>
      <c r="AS20" s="1920"/>
      <c r="AT20" s="1920"/>
      <c r="AU20" s="1920"/>
      <c r="AV20" s="1920"/>
      <c r="AW20" s="1920"/>
      <c r="AX20" s="1920"/>
      <c r="AY20" s="1920"/>
      <c r="AZ20" s="1920"/>
      <c r="BA20" s="1920"/>
      <c r="BB20" s="1920"/>
      <c r="BC20" s="1944"/>
      <c r="BD20" s="1920"/>
      <c r="BE20" s="1920"/>
      <c r="BF20" s="1920"/>
      <c r="BG20" s="1944"/>
      <c r="BH20" s="1944"/>
      <c r="BI20" s="1944"/>
      <c r="BJ20" s="1944"/>
      <c r="BK20" s="1968"/>
      <c r="BL20" s="1968"/>
      <c r="BM20" s="1968"/>
      <c r="BN20" s="1944"/>
      <c r="BO20" s="1944"/>
      <c r="BP20" s="1944"/>
      <c r="BQ20" s="1944"/>
      <c r="BR20" s="1944"/>
      <c r="BS20" s="1944"/>
      <c r="BT20" s="1944"/>
      <c r="BU20" s="1944"/>
      <c r="BV20" s="1944"/>
      <c r="BW20" s="1944"/>
      <c r="BX20" s="1944"/>
      <c r="BY20" s="1944"/>
      <c r="BZ20" s="1944"/>
      <c r="CA20" s="1944"/>
      <c r="CB20" s="1944"/>
      <c r="CC20" s="1984"/>
      <c r="CD20" s="1913"/>
      <c r="CK20" s="1990"/>
    </row>
    <row r="21" spans="2:110" ht="32.25" customHeight="1">
      <c r="B21" s="1910"/>
      <c r="D21" s="1895"/>
      <c r="E21" s="1915"/>
      <c r="F21" s="1916"/>
      <c r="G21" s="1915"/>
      <c r="H21" s="1915"/>
      <c r="I21" s="1915"/>
      <c r="J21" s="1915"/>
      <c r="K21" s="1915"/>
      <c r="L21" s="1915"/>
      <c r="M21" s="1913"/>
      <c r="N21" s="1915"/>
      <c r="O21" s="1915"/>
      <c r="P21" s="1915"/>
      <c r="Q21" s="1913"/>
      <c r="R21" s="1913"/>
      <c r="S21" s="1913"/>
      <c r="T21" s="1913"/>
      <c r="U21" s="1895"/>
      <c r="V21" s="1915"/>
      <c r="W21" s="1936"/>
      <c r="X21" s="1915"/>
      <c r="Y21" s="1915"/>
      <c r="Z21" s="1915"/>
      <c r="AA21" s="1915"/>
      <c r="AB21" s="1915"/>
      <c r="AC21" s="1915"/>
      <c r="AD21" s="1913"/>
      <c r="AE21" s="1915"/>
      <c r="AF21" s="1915"/>
      <c r="AG21" s="1915"/>
      <c r="AH21" s="1913"/>
      <c r="AI21" s="1913"/>
      <c r="AJ21" s="1913"/>
      <c r="AK21" s="1913"/>
      <c r="AL21" s="1895"/>
      <c r="AM21" s="1915"/>
      <c r="AN21" s="1936"/>
      <c r="AO21" s="1915"/>
      <c r="AP21" s="1915"/>
      <c r="AQ21" s="1915"/>
      <c r="AR21" s="1915"/>
      <c r="AS21" s="1915"/>
      <c r="AT21" s="1915"/>
      <c r="AU21" s="1915"/>
      <c r="AV21" s="1915"/>
      <c r="AW21" s="1915"/>
      <c r="AX21" s="1915"/>
      <c r="AY21" s="1915"/>
      <c r="AZ21" s="1915"/>
      <c r="BA21" s="1915"/>
      <c r="BB21" s="1915"/>
      <c r="BC21" s="1913"/>
      <c r="BD21" s="1915"/>
      <c r="BE21" s="1915"/>
      <c r="BF21" s="1915"/>
      <c r="BG21" s="1913"/>
      <c r="BH21" s="1913"/>
      <c r="BI21" s="1913"/>
      <c r="BJ21" s="1913"/>
      <c r="BK21" s="1902"/>
      <c r="BL21" s="1902"/>
      <c r="BM21" s="1902"/>
      <c r="BN21" s="1913"/>
      <c r="BO21" s="1913"/>
      <c r="BP21" s="1913"/>
      <c r="BQ21" s="1913"/>
      <c r="BR21" s="1913"/>
      <c r="BS21" s="1913"/>
      <c r="BT21" s="1913"/>
      <c r="BU21" s="1913"/>
      <c r="BV21" s="1913"/>
      <c r="BW21" s="1913"/>
      <c r="BX21" s="1913"/>
      <c r="BY21" s="1913"/>
      <c r="BZ21" s="1913"/>
      <c r="CA21" s="1913"/>
      <c r="CB21" s="1913"/>
      <c r="CC21" s="1983"/>
      <c r="CD21" s="1913"/>
      <c r="CK21" s="1990"/>
    </row>
    <row r="22" spans="2:110" ht="32.25" customHeight="1">
      <c r="B22" s="1910"/>
      <c r="C22" s="1901" t="s">
        <v>297</v>
      </c>
      <c r="D22" s="1886"/>
      <c r="E22" s="1903" t="s">
        <v>298</v>
      </c>
      <c r="F22" s="1886"/>
      <c r="G22" s="1915"/>
      <c r="H22" s="1915"/>
      <c r="I22" s="1915"/>
      <c r="J22" s="1915"/>
      <c r="K22" s="1915"/>
      <c r="L22" s="1915"/>
      <c r="M22" s="1913"/>
      <c r="N22" s="1915"/>
      <c r="O22" s="1915"/>
      <c r="P22" s="1915"/>
      <c r="Q22" s="1913"/>
      <c r="R22" s="1913"/>
      <c r="S22" s="1913"/>
      <c r="T22" s="1913"/>
      <c r="U22" s="1915"/>
      <c r="V22" s="1915"/>
      <c r="W22" s="1950"/>
      <c r="X22" s="1915"/>
      <c r="Y22" s="1915"/>
      <c r="Z22" s="1915"/>
      <c r="AA22" s="1915"/>
      <c r="AB22" s="1915"/>
      <c r="AC22" s="1915"/>
      <c r="AD22" s="1913"/>
      <c r="AE22" s="1915"/>
      <c r="AF22" s="1915"/>
      <c r="AG22" s="1915"/>
      <c r="AH22" s="1913"/>
      <c r="AI22" s="1913"/>
      <c r="AJ22" s="1913"/>
      <c r="AK22" s="1913"/>
      <c r="AL22" s="1915"/>
      <c r="AM22" s="1915"/>
      <c r="AN22" s="1950"/>
      <c r="AO22" s="1915"/>
      <c r="AP22" s="1915"/>
      <c r="AQ22" s="1915"/>
      <c r="AR22" s="1915"/>
      <c r="AS22" s="1915"/>
      <c r="AT22" s="1915"/>
      <c r="AU22" s="1915"/>
      <c r="AV22" s="1915"/>
      <c r="AW22" s="1915"/>
      <c r="AX22" s="1915"/>
      <c r="AY22" s="1915"/>
      <c r="AZ22" s="1915"/>
      <c r="BA22" s="1915"/>
      <c r="BB22" s="1915"/>
      <c r="BC22" s="1913"/>
      <c r="BD22" s="1915"/>
      <c r="BE22" s="1915"/>
      <c r="BF22" s="1915"/>
      <c r="BG22" s="1913"/>
      <c r="BH22" s="1913"/>
      <c r="BI22" s="1969"/>
      <c r="BJ22" s="1969"/>
      <c r="BK22" s="1969"/>
      <c r="BL22" s="1970"/>
      <c r="BM22" s="1970"/>
      <c r="BN22" s="1969"/>
      <c r="BO22" s="1969"/>
      <c r="BP22" s="1969"/>
      <c r="BQ22" s="1969"/>
      <c r="BR22" s="1969"/>
      <c r="BS22" s="1969"/>
      <c r="BT22" s="1969"/>
      <c r="BU22" s="1969"/>
      <c r="BV22" s="1969"/>
      <c r="BW22" s="1969"/>
      <c r="BX22" s="1969"/>
      <c r="BY22" s="1969"/>
      <c r="BZ22" s="1969"/>
      <c r="CA22" s="1969"/>
      <c r="CB22" s="1969"/>
      <c r="CC22" s="1985"/>
      <c r="CD22" s="1913"/>
    </row>
    <row r="23" spans="2:110" ht="32.25" customHeight="1">
      <c r="B23" s="1910"/>
      <c r="C23" s="1886"/>
      <c r="D23" s="1886"/>
      <c r="E23" s="1886"/>
      <c r="F23" s="1904"/>
      <c r="G23" s="1913"/>
      <c r="H23" s="1913"/>
      <c r="I23" s="1913"/>
      <c r="J23" s="1913"/>
      <c r="K23" s="1913"/>
      <c r="L23" s="1913"/>
      <c r="M23" s="1913"/>
      <c r="N23" s="1913"/>
      <c r="O23" s="1913"/>
      <c r="P23" s="1913"/>
      <c r="Q23" s="1913"/>
      <c r="R23" s="1913"/>
      <c r="S23" s="1913"/>
      <c r="T23" s="1913"/>
      <c r="U23" s="1913"/>
      <c r="V23" s="1913"/>
      <c r="W23" s="1913"/>
      <c r="X23" s="1913"/>
      <c r="Y23" s="1913"/>
      <c r="Z23" s="1913"/>
      <c r="AA23" s="1913"/>
      <c r="AB23" s="1913"/>
      <c r="AC23" s="1913"/>
      <c r="AD23" s="1913"/>
      <c r="AE23" s="1913"/>
      <c r="AF23" s="1913"/>
      <c r="AG23" s="1913"/>
      <c r="AH23" s="1913"/>
      <c r="AI23" s="1913"/>
      <c r="AJ23" s="1913"/>
      <c r="AK23" s="1913"/>
      <c r="AL23" s="1913"/>
      <c r="AM23" s="1913"/>
      <c r="AN23" s="1913"/>
      <c r="AO23" s="1913"/>
      <c r="AP23" s="1913"/>
      <c r="AQ23" s="1913"/>
      <c r="AR23" s="1913"/>
      <c r="AS23" s="1913"/>
      <c r="AT23" s="1913"/>
      <c r="AU23" s="1913"/>
      <c r="AV23" s="1913"/>
      <c r="AW23" s="1913"/>
      <c r="AX23" s="1913"/>
      <c r="AY23" s="1913"/>
      <c r="AZ23" s="1913"/>
      <c r="BA23" s="1913"/>
      <c r="BB23" s="1913"/>
      <c r="BC23" s="1913"/>
      <c r="BD23" s="1913"/>
      <c r="BE23" s="1913"/>
      <c r="BF23" s="1913"/>
      <c r="BG23" s="1913"/>
      <c r="BL23" s="1902"/>
      <c r="BM23" s="1902"/>
      <c r="BN23" s="1913"/>
      <c r="BO23" s="1913"/>
      <c r="BP23" s="1913"/>
      <c r="BQ23" s="1913"/>
      <c r="BR23" s="1913"/>
      <c r="BS23" s="1913"/>
      <c r="BT23" s="1913"/>
      <c r="BU23" s="1913"/>
      <c r="BV23" s="1913"/>
      <c r="BW23" s="1913"/>
      <c r="BX23" s="1913"/>
      <c r="BY23" s="1913"/>
      <c r="BZ23" s="1913"/>
      <c r="CA23" s="1913"/>
      <c r="CB23" s="1913"/>
      <c r="CC23" s="1981"/>
      <c r="CL23" s="1991"/>
    </row>
    <row r="24" spans="2:110" ht="32.25" customHeight="1">
      <c r="B24" s="1910"/>
      <c r="C24" s="1886"/>
      <c r="D24" s="1886"/>
      <c r="E24" s="1903" t="s">
        <v>299</v>
      </c>
      <c r="F24" s="1886"/>
      <c r="BK24" s="1902"/>
      <c r="BL24" s="1902"/>
      <c r="BM24" s="1902"/>
      <c r="BN24" s="1913"/>
      <c r="BO24" s="1913"/>
      <c r="BP24" s="1913"/>
      <c r="BQ24" s="1913"/>
      <c r="BR24" s="1913"/>
      <c r="BS24" s="1913"/>
      <c r="BT24" s="1913"/>
      <c r="BU24" s="1913"/>
      <c r="BV24" s="1913"/>
      <c r="BW24" s="1913"/>
      <c r="BX24" s="1913"/>
      <c r="BY24" s="1913"/>
      <c r="BZ24" s="1913"/>
      <c r="CA24" s="1913"/>
      <c r="CB24" s="1913"/>
      <c r="CC24" s="1981"/>
    </row>
    <row r="25" spans="2:110" ht="32.25" customHeight="1">
      <c r="B25" s="1910"/>
      <c r="C25" s="1886"/>
      <c r="D25" s="1886"/>
      <c r="E25" s="1904" t="s">
        <v>300</v>
      </c>
      <c r="F25" s="1886"/>
      <c r="G25" s="1913"/>
      <c r="H25" s="1913"/>
      <c r="I25" s="1913"/>
      <c r="J25" s="1913"/>
      <c r="K25" s="1913"/>
      <c r="L25" s="1913"/>
      <c r="M25" s="1913"/>
      <c r="N25" s="1913"/>
      <c r="O25" s="1913"/>
      <c r="P25" s="1913"/>
      <c r="Q25" s="1913"/>
      <c r="R25" s="1913"/>
      <c r="S25" s="1913"/>
      <c r="T25" s="1913"/>
      <c r="U25" s="1913"/>
      <c r="V25" s="1913"/>
      <c r="W25" s="1913"/>
      <c r="X25" s="1913"/>
      <c r="Y25" s="1913"/>
      <c r="Z25" s="1913"/>
      <c r="AA25" s="1913"/>
      <c r="AB25" s="1913"/>
      <c r="AC25" s="1913"/>
      <c r="AD25" s="1913"/>
      <c r="AE25" s="1913"/>
      <c r="AF25" s="1913"/>
      <c r="AG25" s="1913"/>
      <c r="AH25" s="1913"/>
      <c r="AI25" s="1913"/>
      <c r="AJ25" s="1913"/>
      <c r="AK25" s="1913"/>
      <c r="AL25" s="1913"/>
      <c r="AM25" s="1913"/>
      <c r="AN25" s="1913"/>
      <c r="AO25" s="1913"/>
      <c r="AP25" s="1913"/>
      <c r="AQ25" s="1913"/>
      <c r="AR25" s="1913"/>
      <c r="AS25" s="1913"/>
      <c r="AT25" s="1913"/>
      <c r="AU25" s="1913"/>
      <c r="AV25" s="1913"/>
      <c r="AW25" s="1913"/>
      <c r="AX25" s="1913"/>
      <c r="AY25" s="1913"/>
      <c r="AZ25" s="1913"/>
      <c r="BA25" s="1913"/>
      <c r="BB25" s="1913"/>
      <c r="BC25" s="1913"/>
      <c r="BD25" s="1913"/>
      <c r="BE25" s="1913"/>
      <c r="BF25" s="1913"/>
      <c r="BG25" s="1913"/>
      <c r="CC25" s="1981"/>
    </row>
    <row r="26" spans="2:110" ht="32.25" customHeight="1">
      <c r="B26" s="1910"/>
      <c r="Y26" s="1886"/>
      <c r="Z26" s="1886"/>
      <c r="AA26" s="1886"/>
      <c r="AB26" s="1886"/>
      <c r="AC26" s="1886"/>
      <c r="AD26" s="1886"/>
      <c r="AE26" s="1886"/>
      <c r="AF26" s="1886"/>
      <c r="AG26" s="1886"/>
      <c r="AH26" s="1886"/>
      <c r="AI26" s="1886"/>
      <c r="AJ26" s="1886"/>
      <c r="AK26" s="1886"/>
      <c r="AL26" s="1886"/>
      <c r="AM26" s="1886"/>
      <c r="AN26" s="1886"/>
      <c r="AO26" s="1886"/>
      <c r="AP26" s="1886"/>
      <c r="AQ26" s="1886"/>
      <c r="AR26" s="1886"/>
      <c r="AS26" s="1886"/>
      <c r="AT26" s="1886"/>
      <c r="AU26" s="1886"/>
      <c r="AV26" s="1886"/>
      <c r="AW26" s="1886"/>
      <c r="AX26" s="1886"/>
      <c r="AY26" s="1886"/>
      <c r="AZ26" s="1886"/>
      <c r="BA26" s="1886"/>
      <c r="BB26" s="1886"/>
      <c r="BC26" s="1886"/>
      <c r="BD26" s="1886"/>
      <c r="BE26" s="1886"/>
      <c r="BF26" s="1886"/>
      <c r="BG26" s="1886"/>
      <c r="BH26" s="1886"/>
      <c r="BI26" s="1886"/>
      <c r="BJ26" s="1886"/>
      <c r="BK26" s="1886"/>
      <c r="BL26" s="1886"/>
      <c r="BM26" s="1886"/>
      <c r="BN26" s="1886"/>
      <c r="BO26" s="1886"/>
      <c r="BP26" s="1886"/>
      <c r="BQ26" s="1886"/>
      <c r="BR26" s="1886"/>
      <c r="BS26" s="1886"/>
      <c r="BT26" s="1886"/>
      <c r="CC26" s="1981"/>
      <c r="CK26" s="1886"/>
      <c r="CL26" s="1886"/>
      <c r="CM26" s="1886"/>
    </row>
    <row r="27" spans="2:110" ht="32.25" customHeight="1">
      <c r="B27" s="1910"/>
      <c r="C27" s="1922"/>
      <c r="D27" s="1906"/>
      <c r="E27" s="1923"/>
      <c r="F27" s="1923"/>
      <c r="G27" s="1923"/>
      <c r="H27" s="1923"/>
      <c r="I27" s="1923"/>
      <c r="J27" s="1923"/>
      <c r="K27" s="1923"/>
      <c r="L27" s="1923"/>
      <c r="M27" s="1923"/>
      <c r="N27" s="1923"/>
      <c r="O27" s="1923"/>
      <c r="P27" s="1923"/>
      <c r="Q27" s="1923"/>
      <c r="R27" s="1923"/>
      <c r="S27" s="1923"/>
      <c r="T27" s="1923"/>
      <c r="U27" s="1923"/>
      <c r="V27" s="1923"/>
      <c r="W27" s="1923"/>
      <c r="X27" s="1923"/>
      <c r="Y27" s="1923"/>
      <c r="Z27" s="1923"/>
      <c r="AA27" s="1923"/>
      <c r="AB27" s="1923"/>
      <c r="AC27" s="1923"/>
      <c r="AD27" s="1923"/>
      <c r="AE27" s="1923"/>
      <c r="AF27" s="1923"/>
      <c r="AG27" s="1923"/>
      <c r="AH27" s="1923"/>
      <c r="AI27" s="1923"/>
      <c r="AJ27" s="1923"/>
      <c r="AK27" s="1923"/>
      <c r="AL27" s="1886"/>
      <c r="AM27" s="1886"/>
      <c r="AN27" s="1886"/>
      <c r="AO27" s="1886"/>
      <c r="AP27" s="1886"/>
      <c r="AQ27" s="1886"/>
      <c r="AR27" s="1886"/>
      <c r="AS27" s="1886"/>
      <c r="AT27" s="1886"/>
      <c r="AU27" s="1886"/>
      <c r="AV27" s="1886"/>
      <c r="AW27" s="1886"/>
      <c r="AX27" s="1886"/>
      <c r="AY27" s="1886"/>
      <c r="AZ27" s="1886"/>
      <c r="BA27" s="1886"/>
      <c r="BB27" s="1886"/>
      <c r="BC27" s="1886"/>
      <c r="BD27" s="1886"/>
      <c r="BE27" s="1886"/>
      <c r="BF27" s="1886"/>
      <c r="BG27" s="1886"/>
      <c r="BH27" s="1886"/>
      <c r="BI27" s="1886"/>
      <c r="BJ27" s="1886"/>
      <c r="BK27" s="1886"/>
      <c r="BL27" s="1886"/>
      <c r="BM27" s="1886"/>
      <c r="BN27" s="1886"/>
      <c r="BO27" s="1886"/>
      <c r="BP27" s="1886"/>
      <c r="BQ27" s="1886"/>
      <c r="BR27" s="1886"/>
      <c r="BS27" s="1886"/>
      <c r="BT27" s="1886"/>
      <c r="CC27" s="1981"/>
      <c r="CK27" s="1886"/>
      <c r="CL27" s="1886"/>
      <c r="CM27" s="1886"/>
      <c r="CN27" s="1886"/>
      <c r="CO27" s="1886"/>
      <c r="CP27" s="1886"/>
      <c r="CQ27" s="1886"/>
      <c r="CR27" s="1886"/>
      <c r="CS27" s="1886"/>
      <c r="CT27" s="1886"/>
      <c r="CU27" s="1886"/>
      <c r="CV27" s="1886"/>
      <c r="CW27" s="1886"/>
      <c r="CX27" s="1886"/>
      <c r="CY27" s="1886"/>
      <c r="CZ27" s="1886"/>
      <c r="DA27" s="1886"/>
      <c r="DB27" s="1886"/>
      <c r="DC27" s="1886"/>
      <c r="DD27" s="1886"/>
      <c r="DE27" s="1886"/>
      <c r="DF27" s="1886"/>
    </row>
    <row r="28" spans="2:110" ht="32.25" customHeight="1">
      <c r="B28" s="1910"/>
      <c r="C28" s="1924"/>
      <c r="D28" s="1925"/>
      <c r="E28" s="1923"/>
      <c r="F28" s="1923"/>
      <c r="G28" s="1923"/>
      <c r="H28" s="1923"/>
      <c r="I28" s="1923"/>
      <c r="J28" s="1923"/>
      <c r="K28" s="1923"/>
      <c r="L28" s="1923"/>
      <c r="M28" s="1923"/>
      <c r="N28" s="1923"/>
      <c r="O28" s="1923"/>
      <c r="P28" s="1923"/>
      <c r="Q28" s="1923"/>
      <c r="R28" s="1923"/>
      <c r="S28" s="1923"/>
      <c r="T28" s="1923"/>
      <c r="U28" s="1923"/>
      <c r="V28" s="1923"/>
      <c r="W28" s="1923"/>
      <c r="X28" s="1923"/>
      <c r="Y28" s="1923"/>
      <c r="Z28" s="1923"/>
      <c r="AA28" s="1923"/>
      <c r="AB28" s="1923"/>
      <c r="AC28" s="1923"/>
      <c r="AD28" s="1923"/>
      <c r="AE28" s="1923"/>
      <c r="AF28" s="1923"/>
      <c r="AG28" s="1923"/>
      <c r="AH28" s="1923"/>
      <c r="AI28" s="1923"/>
      <c r="AJ28" s="1923"/>
      <c r="AK28" s="1923"/>
      <c r="AL28" s="1886"/>
      <c r="AM28" s="1886"/>
      <c r="AN28" s="1886"/>
      <c r="AO28" s="1886"/>
      <c r="AP28" s="1886"/>
      <c r="AQ28" s="1886"/>
      <c r="AR28" s="1886"/>
      <c r="AS28" s="1886"/>
      <c r="AT28" s="1886"/>
      <c r="AU28" s="1886"/>
      <c r="AV28" s="1886"/>
      <c r="AW28" s="1886"/>
      <c r="AX28" s="1886"/>
      <c r="AY28" s="1886"/>
      <c r="AZ28" s="1886"/>
      <c r="BA28" s="1886"/>
      <c r="BB28" s="1886"/>
      <c r="BC28" s="1886"/>
      <c r="BD28" s="1886"/>
      <c r="BE28" s="1886"/>
      <c r="BF28" s="1886"/>
      <c r="BG28" s="1886"/>
      <c r="BH28" s="1886"/>
      <c r="BI28" s="1886"/>
      <c r="BJ28" s="1886"/>
      <c r="BK28" s="1886"/>
      <c r="BL28" s="1886"/>
      <c r="BM28" s="1886"/>
      <c r="BN28" s="1886"/>
      <c r="BO28" s="1886"/>
      <c r="BP28" s="1886"/>
      <c r="BQ28" s="1886"/>
      <c r="BR28" s="1886"/>
      <c r="BS28" s="1886"/>
      <c r="BT28" s="1886"/>
      <c r="CC28" s="1981"/>
      <c r="CK28" s="1886"/>
      <c r="CL28" s="1886"/>
      <c r="CM28" s="1931"/>
      <c r="CN28" s="1886"/>
      <c r="CO28" s="1931"/>
      <c r="CP28" s="1886"/>
      <c r="CQ28" s="1886"/>
      <c r="CR28" s="1886"/>
      <c r="CS28" s="1886"/>
      <c r="CT28" s="1886"/>
      <c r="CU28" s="1886"/>
      <c r="CV28" s="1886"/>
      <c r="CW28" s="1886"/>
      <c r="CX28" s="1886"/>
      <c r="CY28" s="1886"/>
      <c r="CZ28" s="1886"/>
      <c r="DA28" s="1886"/>
      <c r="DB28" s="1886"/>
      <c r="DC28" s="1886"/>
      <c r="DD28" s="1886"/>
      <c r="DE28" s="1886"/>
      <c r="DF28" s="1886"/>
    </row>
    <row r="29" spans="2:110" ht="32.25" customHeight="1">
      <c r="B29" s="1910"/>
      <c r="C29" s="1924"/>
      <c r="D29" s="1926"/>
      <c r="E29" s="1926"/>
      <c r="F29" s="1926"/>
      <c r="G29" s="1926"/>
      <c r="H29" s="1926"/>
      <c r="I29" s="1926"/>
      <c r="J29" s="1926"/>
      <c r="K29" s="1926"/>
      <c r="L29" s="1926"/>
      <c r="M29" s="1926"/>
      <c r="N29" s="1926"/>
      <c r="O29" s="1926"/>
      <c r="P29" s="1926"/>
      <c r="Q29" s="1926"/>
      <c r="R29" s="1926"/>
      <c r="S29" s="1926"/>
      <c r="T29" s="1926"/>
      <c r="U29" s="1926"/>
      <c r="V29" s="1926"/>
      <c r="W29" s="1926"/>
      <c r="X29" s="1926"/>
      <c r="Y29" s="1926"/>
      <c r="Z29" s="1926"/>
      <c r="AA29" s="1926"/>
      <c r="AB29" s="1926"/>
      <c r="AC29" s="1926"/>
      <c r="AD29" s="1926"/>
      <c r="AE29" s="1926"/>
      <c r="AF29" s="1926"/>
      <c r="AG29" s="1926"/>
      <c r="AH29" s="1926"/>
      <c r="AI29" s="1926"/>
      <c r="AJ29" s="1926"/>
      <c r="AK29" s="1926"/>
      <c r="AL29" s="1886"/>
      <c r="AM29" s="1886"/>
      <c r="AN29" s="1886"/>
      <c r="AO29" s="1886"/>
      <c r="AP29" s="1886"/>
      <c r="AQ29" s="1886"/>
      <c r="AR29" s="1886"/>
      <c r="AS29" s="1886"/>
      <c r="AT29" s="1886"/>
      <c r="AU29" s="1886"/>
      <c r="AV29" s="1886"/>
      <c r="AW29" s="1886"/>
      <c r="AX29" s="1886"/>
      <c r="AY29" s="1886"/>
      <c r="AZ29" s="1886"/>
      <c r="BA29" s="1886"/>
      <c r="BB29" s="1886"/>
      <c r="BC29" s="1886"/>
      <c r="BD29" s="1886"/>
      <c r="BE29" s="1886"/>
      <c r="BF29" s="1886"/>
      <c r="BG29" s="1886"/>
      <c r="BH29" s="1886"/>
      <c r="BI29" s="1886"/>
      <c r="BJ29" s="1886"/>
      <c r="BK29" s="1886"/>
      <c r="BL29" s="1886"/>
      <c r="BM29" s="1886"/>
      <c r="BN29" s="1886"/>
      <c r="BO29" s="1886"/>
      <c r="BP29" s="1886"/>
      <c r="BQ29" s="1886"/>
      <c r="BR29" s="1886"/>
      <c r="BS29" s="1886"/>
      <c r="BT29" s="1886"/>
      <c r="CC29" s="1981"/>
      <c r="CK29" s="1886"/>
      <c r="CL29" s="1886"/>
      <c r="CM29" s="1931"/>
      <c r="CN29" s="1886"/>
      <c r="CO29" s="1938"/>
      <c r="CP29" s="1886"/>
      <c r="CQ29" s="1886"/>
      <c r="CR29" s="1886"/>
      <c r="CS29" s="1886"/>
      <c r="CT29" s="1886"/>
      <c r="CU29" s="1886"/>
      <c r="CV29" s="1886"/>
      <c r="CW29" s="1886"/>
      <c r="CX29" s="1886"/>
      <c r="CY29" s="1886"/>
      <c r="CZ29" s="1886"/>
      <c r="DA29" s="1886"/>
      <c r="DB29" s="1886"/>
      <c r="DC29" s="1886"/>
      <c r="DD29" s="1886"/>
      <c r="DE29" s="1886"/>
      <c r="DF29" s="1886"/>
    </row>
    <row r="30" spans="2:110" ht="32.25" customHeight="1">
      <c r="B30" s="1910"/>
      <c r="C30" s="1924"/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27"/>
      <c r="R30" s="1927"/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886"/>
      <c r="AM30" s="1886"/>
      <c r="AN30" s="1886"/>
      <c r="AO30" s="1886"/>
      <c r="AP30" s="1886"/>
      <c r="AQ30" s="1886"/>
      <c r="AR30" s="1886"/>
      <c r="AS30" s="1886"/>
      <c r="AT30" s="1886"/>
      <c r="AU30" s="1886"/>
      <c r="AV30" s="1886"/>
      <c r="AW30" s="1886"/>
      <c r="AX30" s="1886"/>
      <c r="AY30" s="1886"/>
      <c r="AZ30" s="1886"/>
      <c r="BA30" s="1886"/>
      <c r="BB30" s="1886"/>
      <c r="BC30" s="1886"/>
      <c r="BD30" s="1886"/>
      <c r="BE30" s="1886"/>
      <c r="BF30" s="1886"/>
      <c r="BG30" s="1886"/>
      <c r="BH30" s="1886"/>
      <c r="BI30" s="1886"/>
      <c r="BJ30" s="1886"/>
      <c r="BK30" s="1886"/>
      <c r="BL30" s="1886"/>
      <c r="BM30" s="1886"/>
      <c r="BN30" s="1886"/>
      <c r="BO30" s="1886"/>
      <c r="BP30" s="1886"/>
      <c r="BQ30" s="1886"/>
      <c r="BR30" s="1886"/>
      <c r="BS30" s="1886"/>
      <c r="BT30" s="1886"/>
      <c r="CC30" s="1981"/>
      <c r="CK30" s="1886"/>
      <c r="CL30" s="1886"/>
      <c r="CM30" s="1931"/>
      <c r="CN30" s="1886"/>
      <c r="CO30" s="1886"/>
      <c r="CP30" s="1886"/>
      <c r="CQ30" s="1886"/>
      <c r="CR30" s="1886"/>
      <c r="CS30" s="1886"/>
      <c r="CT30" s="1886"/>
      <c r="CU30" s="1886"/>
      <c r="CV30" s="1886"/>
      <c r="CW30" s="1886"/>
      <c r="CX30" s="1886"/>
      <c r="CY30" s="1886"/>
      <c r="CZ30" s="1886"/>
      <c r="DA30" s="1886"/>
      <c r="DB30" s="1886"/>
      <c r="DC30" s="1886"/>
      <c r="DD30" s="1886"/>
      <c r="DE30" s="1886"/>
      <c r="DF30" s="1886"/>
    </row>
    <row r="31" spans="2:110" ht="32.25" customHeight="1">
      <c r="B31" s="1910"/>
      <c r="C31" s="1924"/>
      <c r="D31" s="1928"/>
      <c r="E31" s="1928"/>
      <c r="F31" s="1928"/>
      <c r="G31" s="1928"/>
      <c r="H31" s="1928"/>
      <c r="I31" s="1928"/>
      <c r="J31" s="1928"/>
      <c r="K31" s="1928"/>
      <c r="L31" s="1928"/>
      <c r="M31" s="1928"/>
      <c r="N31" s="1928"/>
      <c r="O31" s="1928"/>
      <c r="P31" s="1928"/>
      <c r="Q31" s="1928"/>
      <c r="R31" s="1928"/>
      <c r="S31" s="1928"/>
      <c r="T31" s="1928"/>
      <c r="U31" s="1928"/>
      <c r="V31" s="1928"/>
      <c r="W31" s="1928"/>
      <c r="X31" s="1928"/>
      <c r="Y31" s="1928"/>
      <c r="Z31" s="1928"/>
      <c r="AA31" s="1928"/>
      <c r="AB31" s="1928"/>
      <c r="AC31" s="1924"/>
      <c r="AD31" s="1924"/>
      <c r="AE31" s="1924"/>
      <c r="AF31" s="1924"/>
      <c r="AG31" s="1924"/>
      <c r="AH31" s="1924"/>
      <c r="AI31" s="1924"/>
      <c r="AJ31" s="1924"/>
      <c r="AK31" s="1924"/>
      <c r="AL31" s="1886"/>
      <c r="AM31" s="1886"/>
      <c r="AN31" s="1886"/>
      <c r="AO31" s="1886"/>
      <c r="AP31" s="1886"/>
      <c r="AQ31" s="1886"/>
      <c r="AR31" s="1886"/>
      <c r="AS31" s="1886"/>
      <c r="AT31" s="1886"/>
      <c r="AU31" s="1886"/>
      <c r="AV31" s="1886"/>
      <c r="AW31" s="1886"/>
      <c r="AX31" s="1886"/>
      <c r="AY31" s="1886"/>
      <c r="AZ31" s="1886"/>
      <c r="BA31" s="1886"/>
      <c r="BB31" s="1886"/>
      <c r="BC31" s="1886"/>
      <c r="BD31" s="1886"/>
      <c r="BE31" s="1886"/>
      <c r="BF31" s="1886"/>
      <c r="BG31" s="1886"/>
      <c r="BH31" s="1886"/>
      <c r="BI31" s="1886"/>
      <c r="BJ31" s="1886"/>
      <c r="BK31" s="1886"/>
      <c r="BL31" s="1886"/>
      <c r="BM31" s="1886"/>
      <c r="BN31" s="1886"/>
      <c r="BO31" s="1886"/>
      <c r="BP31" s="1886"/>
      <c r="BQ31" s="1886"/>
      <c r="BR31" s="1886"/>
      <c r="BS31" s="1886"/>
      <c r="BT31" s="1886"/>
      <c r="CC31" s="1981"/>
      <c r="CK31" s="1886"/>
      <c r="CL31" s="1886"/>
      <c r="CM31" s="1931"/>
      <c r="CN31" s="1886"/>
      <c r="CO31" s="1931"/>
      <c r="CP31" s="1886"/>
      <c r="CQ31" s="1886"/>
      <c r="CR31" s="1886"/>
      <c r="CS31" s="1886"/>
      <c r="CT31" s="1886"/>
      <c r="CU31" s="1886"/>
      <c r="CV31" s="1886"/>
      <c r="CW31" s="1886"/>
      <c r="CX31" s="1886"/>
      <c r="CY31" s="1886"/>
      <c r="CZ31" s="1886"/>
      <c r="DA31" s="1886"/>
      <c r="DB31" s="1886"/>
      <c r="DC31" s="1886"/>
      <c r="DD31" s="1886"/>
      <c r="DE31" s="1886"/>
      <c r="DF31" s="1886"/>
    </row>
    <row r="32" spans="2:110" ht="32.25" customHeight="1">
      <c r="B32" s="1910"/>
      <c r="D32" s="1886"/>
      <c r="Y32" s="1886"/>
      <c r="Z32" s="1886"/>
      <c r="AA32" s="1886"/>
      <c r="AB32" s="1886"/>
      <c r="AC32" s="1886"/>
      <c r="AD32" s="1886"/>
      <c r="AE32" s="1886"/>
      <c r="AF32" s="1886"/>
      <c r="AG32" s="1886"/>
      <c r="AH32" s="1886"/>
      <c r="AI32" s="1886"/>
      <c r="AJ32" s="1886"/>
      <c r="AK32" s="1886"/>
      <c r="AL32" s="1886"/>
      <c r="AM32" s="1886"/>
      <c r="AN32" s="1886"/>
      <c r="AO32" s="1886"/>
      <c r="AP32" s="1886"/>
      <c r="AQ32" s="1886"/>
      <c r="AR32" s="1886"/>
      <c r="AS32" s="1886"/>
      <c r="AT32" s="1886"/>
      <c r="AU32" s="1886"/>
      <c r="AV32" s="1886"/>
      <c r="AW32" s="1886"/>
      <c r="AX32" s="1886"/>
      <c r="AY32" s="1886"/>
      <c r="AZ32" s="1886"/>
      <c r="BA32" s="1886"/>
      <c r="BB32" s="1886"/>
      <c r="BC32" s="1886"/>
      <c r="BD32" s="1886"/>
      <c r="BE32" s="1886"/>
      <c r="BF32" s="1886"/>
      <c r="BG32" s="1886"/>
      <c r="BH32" s="1886"/>
      <c r="BI32" s="1886"/>
      <c r="BJ32" s="1886"/>
      <c r="BK32" s="1886"/>
      <c r="BL32" s="1886"/>
      <c r="BM32" s="1886"/>
      <c r="BN32" s="1886"/>
      <c r="BO32" s="1886"/>
      <c r="BP32" s="1886"/>
      <c r="BQ32" s="1886"/>
      <c r="BR32" s="1886"/>
      <c r="BS32" s="1886"/>
      <c r="BT32" s="1886"/>
      <c r="CC32" s="1981"/>
      <c r="CK32" s="1886"/>
      <c r="CL32" s="1886"/>
      <c r="CM32" s="1886"/>
      <c r="CN32" s="1886"/>
      <c r="CO32" s="1938"/>
      <c r="CP32" s="1886"/>
      <c r="CQ32" s="1886"/>
      <c r="CR32" s="1886"/>
      <c r="CS32" s="1886"/>
      <c r="CT32" s="1886"/>
      <c r="CU32" s="1886"/>
      <c r="CV32" s="1886"/>
      <c r="CW32" s="1886"/>
      <c r="CX32" s="1886"/>
      <c r="CY32" s="1886"/>
      <c r="CZ32" s="1886"/>
      <c r="DA32" s="1886"/>
      <c r="DB32" s="1886"/>
      <c r="DC32" s="1886"/>
      <c r="DD32" s="1886"/>
      <c r="DE32" s="1886"/>
      <c r="DF32" s="1886"/>
    </row>
    <row r="33" spans="2:110" ht="32.25" customHeight="1">
      <c r="B33" s="1910"/>
      <c r="D33" s="1886"/>
      <c r="E33" s="1903"/>
      <c r="F33" s="1895"/>
      <c r="G33" s="1895"/>
      <c r="H33" s="1895"/>
      <c r="I33" s="1895"/>
      <c r="J33" s="1895"/>
      <c r="Y33" s="1886"/>
      <c r="Z33" s="1886"/>
      <c r="AA33" s="1886"/>
      <c r="AB33" s="1886"/>
      <c r="AC33" s="1886"/>
      <c r="AD33" s="1886"/>
      <c r="AE33" s="1886"/>
      <c r="AF33" s="1886"/>
      <c r="AG33" s="1886"/>
      <c r="AH33" s="1886"/>
      <c r="AI33" s="1886"/>
      <c r="AJ33" s="1886"/>
      <c r="AK33" s="1886"/>
      <c r="AL33" s="1886"/>
      <c r="AM33" s="1886"/>
      <c r="AN33" s="1886"/>
      <c r="AO33" s="1886"/>
      <c r="AP33" s="1886"/>
      <c r="AQ33" s="1886"/>
      <c r="AR33" s="1886"/>
      <c r="AS33" s="1886"/>
      <c r="AT33" s="1886"/>
      <c r="AU33" s="1886"/>
      <c r="AV33" s="1886"/>
      <c r="AW33" s="1886"/>
      <c r="AX33" s="1886"/>
      <c r="AY33" s="1886"/>
      <c r="AZ33" s="1886"/>
      <c r="BA33" s="1886"/>
      <c r="BB33" s="1886"/>
      <c r="BC33" s="1886"/>
      <c r="BD33" s="1886"/>
      <c r="BE33" s="1886"/>
      <c r="BF33" s="1886"/>
      <c r="BG33" s="1886"/>
      <c r="BH33" s="1886"/>
      <c r="BI33" s="1886"/>
      <c r="BJ33" s="1886"/>
      <c r="BK33" s="1886"/>
      <c r="BL33" s="1886"/>
      <c r="BM33" s="1886"/>
      <c r="BN33" s="1886"/>
      <c r="BO33" s="1886"/>
      <c r="BP33" s="1886"/>
      <c r="BQ33" s="1886"/>
      <c r="BR33" s="1886"/>
      <c r="BS33" s="1886"/>
      <c r="BT33" s="1886"/>
      <c r="CC33" s="1981"/>
      <c r="CK33" s="1886"/>
      <c r="CL33" s="1886"/>
      <c r="CM33" s="1886"/>
      <c r="CN33" s="1886"/>
      <c r="CO33" s="1886"/>
      <c r="CP33" s="1886"/>
      <c r="CQ33" s="1886"/>
      <c r="CR33" s="1886"/>
      <c r="CS33" s="1886"/>
      <c r="CT33" s="1886"/>
      <c r="CU33" s="1886"/>
      <c r="CV33" s="1886"/>
      <c r="CW33" s="1886"/>
      <c r="CX33" s="1886"/>
      <c r="CY33" s="1886"/>
      <c r="CZ33" s="1886"/>
      <c r="DA33" s="1886"/>
      <c r="DB33" s="1886"/>
      <c r="DC33" s="1886"/>
      <c r="DD33" s="1886"/>
      <c r="DE33" s="1886"/>
      <c r="DF33" s="1886"/>
    </row>
    <row r="34" spans="2:110" ht="32.25" customHeight="1">
      <c r="B34" s="1910"/>
      <c r="D34" s="1906"/>
      <c r="E34" s="1929"/>
      <c r="F34" s="1930"/>
      <c r="G34" s="1930"/>
      <c r="H34" s="1930"/>
      <c r="I34" s="1929"/>
      <c r="J34" s="1906"/>
      <c r="K34" s="1906"/>
      <c r="L34" s="1906"/>
      <c r="M34" s="1906"/>
      <c r="N34" s="1906"/>
      <c r="O34" s="1929"/>
      <c r="P34" s="1929"/>
      <c r="Q34" s="1906"/>
      <c r="R34" s="1930"/>
      <c r="S34" s="1930"/>
      <c r="T34" s="1930"/>
      <c r="U34" s="1930"/>
      <c r="V34" s="1929"/>
      <c r="W34" s="1906"/>
      <c r="X34" s="1906"/>
      <c r="Y34" s="1906"/>
      <c r="Z34" s="1906"/>
      <c r="AA34" s="1906"/>
      <c r="AB34" s="1906"/>
      <c r="AC34" s="1886"/>
      <c r="AD34" s="1886"/>
      <c r="AE34" s="1886"/>
      <c r="AF34" s="1886"/>
      <c r="AG34" s="1886"/>
      <c r="AH34" s="1886"/>
      <c r="AI34" s="1886"/>
      <c r="AJ34" s="1886"/>
      <c r="AK34" s="1886"/>
      <c r="AL34" s="1886"/>
      <c r="AM34" s="1886"/>
      <c r="AN34" s="1886"/>
      <c r="AO34" s="1886"/>
      <c r="AP34" s="1886"/>
      <c r="AQ34" s="1886"/>
      <c r="AR34" s="1886"/>
      <c r="AS34" s="1886"/>
      <c r="AT34" s="1886"/>
      <c r="AU34" s="1886"/>
      <c r="AV34" s="1886"/>
      <c r="AW34" s="1886"/>
      <c r="AX34" s="1886"/>
      <c r="AY34" s="1886"/>
      <c r="AZ34" s="1886"/>
      <c r="BA34" s="1886"/>
      <c r="BB34" s="1886"/>
      <c r="BC34" s="1886"/>
      <c r="BD34" s="1886"/>
      <c r="BE34" s="1886"/>
      <c r="BF34" s="1886"/>
      <c r="BG34" s="1886"/>
      <c r="BH34" s="1886"/>
      <c r="BI34" s="1886"/>
      <c r="BJ34" s="1886"/>
      <c r="BK34" s="1886"/>
      <c r="BL34" s="1886"/>
      <c r="BM34" s="1886"/>
      <c r="BN34" s="1886"/>
      <c r="BO34" s="1886"/>
      <c r="BP34" s="1886"/>
      <c r="BQ34" s="1886"/>
      <c r="BR34" s="1886"/>
      <c r="BS34" s="1886"/>
      <c r="BT34" s="1886"/>
      <c r="CC34" s="1981"/>
      <c r="CK34" s="1886"/>
      <c r="CL34" s="1886"/>
      <c r="CM34" s="1931"/>
      <c r="CN34" s="1886"/>
      <c r="CO34" s="1931"/>
      <c r="CP34" s="1886"/>
      <c r="CQ34" s="1886"/>
      <c r="CR34" s="1886"/>
      <c r="CS34" s="1886"/>
      <c r="CT34" s="1886"/>
      <c r="CU34" s="1886"/>
      <c r="CV34" s="1886"/>
      <c r="CW34" s="1886"/>
      <c r="CX34" s="1886"/>
      <c r="CY34" s="1886"/>
      <c r="CZ34" s="1886"/>
      <c r="DA34" s="1886"/>
      <c r="DB34" s="1886"/>
      <c r="DC34" s="1886"/>
      <c r="DD34" s="1886"/>
      <c r="DE34" s="1886"/>
      <c r="DF34" s="1886"/>
    </row>
    <row r="35" spans="2:110" ht="32.25" customHeight="1">
      <c r="B35" s="1910"/>
      <c r="D35" s="1906"/>
      <c r="E35" s="1929"/>
      <c r="F35" s="1930"/>
      <c r="G35" s="1930"/>
      <c r="H35" s="1930"/>
      <c r="I35" s="1929"/>
      <c r="J35" s="1906"/>
      <c r="K35" s="1906"/>
      <c r="L35" s="1906"/>
      <c r="M35" s="1906"/>
      <c r="N35" s="1906"/>
      <c r="O35" s="1929"/>
      <c r="P35" s="1929"/>
      <c r="Q35" s="1906"/>
      <c r="R35" s="1930"/>
      <c r="S35" s="1930"/>
      <c r="T35" s="1930"/>
      <c r="U35" s="1930"/>
      <c r="V35" s="1929"/>
      <c r="W35" s="1906"/>
      <c r="X35" s="1906"/>
      <c r="Y35" s="1906"/>
      <c r="Z35" s="1906"/>
      <c r="AA35" s="1906"/>
      <c r="AB35" s="1906"/>
      <c r="AC35" s="1886"/>
      <c r="AD35" s="1886"/>
      <c r="AE35" s="1886"/>
      <c r="AF35" s="1886"/>
      <c r="AG35" s="1886"/>
      <c r="AH35" s="1886"/>
      <c r="AI35" s="1886"/>
      <c r="AJ35" s="1886"/>
      <c r="AK35" s="1886"/>
      <c r="AL35" s="1886"/>
      <c r="AM35" s="1886"/>
      <c r="AN35" s="1886"/>
      <c r="AO35" s="1886"/>
      <c r="AP35" s="1886"/>
      <c r="AQ35" s="1886"/>
      <c r="AR35" s="1886"/>
      <c r="AS35" s="1886"/>
      <c r="AT35" s="1886"/>
      <c r="AU35" s="1886"/>
      <c r="AV35" s="1886"/>
      <c r="AW35" s="1886"/>
      <c r="AX35" s="1886"/>
      <c r="AY35" s="1886"/>
      <c r="AZ35" s="1886"/>
      <c r="BA35" s="1886"/>
      <c r="BB35" s="1886"/>
      <c r="BC35" s="1886"/>
      <c r="BD35" s="1886"/>
      <c r="BE35" s="1886"/>
      <c r="BF35" s="1886"/>
      <c r="BG35" s="1886"/>
      <c r="BH35" s="1886"/>
      <c r="BI35" s="1886"/>
      <c r="BJ35" s="1886"/>
      <c r="BK35" s="1886"/>
      <c r="BL35" s="1886"/>
      <c r="BM35" s="1886"/>
      <c r="BN35" s="1886"/>
      <c r="BO35" s="1886"/>
      <c r="BP35" s="1886"/>
      <c r="BQ35" s="1886"/>
      <c r="BR35" s="1886"/>
      <c r="BS35" s="1886"/>
      <c r="BT35" s="1886"/>
      <c r="CC35" s="1981"/>
      <c r="CK35" s="1886"/>
      <c r="CL35" s="1886"/>
      <c r="CM35" s="1886"/>
      <c r="CN35" s="1886"/>
      <c r="CO35" s="1938"/>
      <c r="CP35" s="1886"/>
      <c r="CQ35" s="1886"/>
      <c r="CR35" s="1886"/>
      <c r="CS35" s="1886"/>
      <c r="CT35" s="1886"/>
      <c r="CU35" s="1886"/>
      <c r="CV35" s="1886"/>
      <c r="CW35" s="1886"/>
      <c r="CX35" s="1886"/>
      <c r="CY35" s="1886"/>
      <c r="CZ35" s="1886"/>
      <c r="DA35" s="1886"/>
      <c r="DB35" s="1886"/>
      <c r="DC35" s="1886"/>
      <c r="DD35" s="1886"/>
      <c r="DE35" s="1886"/>
      <c r="DF35" s="1886"/>
    </row>
    <row r="36" spans="2:110" ht="32.25" customHeight="1">
      <c r="B36" s="1910"/>
      <c r="D36" s="1886"/>
      <c r="E36" s="1886"/>
      <c r="F36" s="1886"/>
      <c r="G36" s="1886"/>
      <c r="H36" s="1886"/>
      <c r="I36" s="1886"/>
      <c r="J36" s="1886"/>
      <c r="K36" s="1886"/>
      <c r="L36" s="1886"/>
      <c r="M36" s="1886"/>
      <c r="N36" s="1886"/>
      <c r="O36" s="1886"/>
      <c r="P36" s="1886"/>
      <c r="Q36" s="1886"/>
      <c r="R36" s="1886"/>
      <c r="S36" s="1886"/>
      <c r="T36" s="1886"/>
      <c r="U36" s="1886"/>
      <c r="V36" s="1886"/>
      <c r="W36" s="1886"/>
      <c r="X36" s="1886"/>
      <c r="Y36" s="1886"/>
      <c r="Z36" s="1886"/>
      <c r="AA36" s="1886"/>
      <c r="AB36" s="1886"/>
      <c r="AC36" s="1886"/>
      <c r="AD36" s="1886"/>
      <c r="AE36" s="1886"/>
      <c r="AF36" s="1886"/>
      <c r="AG36" s="1886"/>
      <c r="AH36" s="1886"/>
      <c r="AI36" s="1886"/>
      <c r="AJ36" s="1886"/>
      <c r="AK36" s="1886"/>
      <c r="AL36" s="1886"/>
      <c r="AM36" s="1886"/>
      <c r="AN36" s="1886"/>
      <c r="AO36" s="1886"/>
      <c r="AP36" s="1886"/>
      <c r="AQ36" s="1886"/>
      <c r="AR36" s="1886"/>
      <c r="AS36" s="1886"/>
      <c r="AT36" s="1886"/>
      <c r="AU36" s="1886"/>
      <c r="AV36" s="1886"/>
      <c r="AW36" s="1886"/>
      <c r="AX36" s="1886"/>
      <c r="AY36" s="1886"/>
      <c r="AZ36" s="1886"/>
      <c r="BB36" s="1906"/>
      <c r="BC36" s="1906"/>
      <c r="BD36" s="1906"/>
      <c r="BE36" s="1906"/>
      <c r="BF36" s="1906"/>
      <c r="BG36" s="1906"/>
      <c r="BH36" s="1906"/>
      <c r="BI36" s="1906"/>
      <c r="BJ36" s="1906"/>
      <c r="BK36" s="1906"/>
      <c r="BL36" s="1906"/>
      <c r="BM36" s="1906"/>
      <c r="BN36" s="1906"/>
      <c r="BO36" s="1906"/>
      <c r="BP36" s="1906"/>
      <c r="BQ36" s="1906"/>
      <c r="BR36" s="1886"/>
      <c r="BS36" s="1886"/>
      <c r="BT36" s="1886"/>
      <c r="CC36" s="1981"/>
    </row>
    <row r="37" spans="2:110" ht="32.25" customHeight="1">
      <c r="B37" s="1910"/>
      <c r="E37" s="1931" t="s">
        <v>301</v>
      </c>
      <c r="J37" s="1903" t="s">
        <v>302</v>
      </c>
      <c r="K37" s="1902"/>
      <c r="L37" s="1902"/>
      <c r="M37" s="1902"/>
      <c r="BA37" s="1906"/>
      <c r="BB37" s="1906"/>
      <c r="BC37" s="1906"/>
      <c r="BD37" s="1906"/>
      <c r="BE37" s="1906"/>
      <c r="BF37" s="1906"/>
      <c r="BG37" s="1906"/>
      <c r="BH37" s="1906"/>
      <c r="BR37" s="1945"/>
      <c r="BS37" s="1945"/>
      <c r="CC37" s="1981"/>
    </row>
    <row r="38" spans="2:110" ht="32.25" customHeight="1">
      <c r="B38" s="1910"/>
      <c r="F38" s="1906"/>
      <c r="J38" s="1904" t="s">
        <v>303</v>
      </c>
      <c r="K38" s="1902"/>
      <c r="M38" s="1903"/>
      <c r="O38" s="1945"/>
      <c r="P38" s="1895"/>
      <c r="Q38" s="1945"/>
      <c r="R38" s="1945"/>
      <c r="AQ38" s="1923"/>
      <c r="AT38" s="1945"/>
      <c r="AU38" s="1945"/>
      <c r="AV38" s="1957"/>
      <c r="AW38" s="1957"/>
      <c r="AX38" s="1957"/>
      <c r="AY38" s="1957"/>
      <c r="AZ38" s="1945"/>
      <c r="BA38" s="1906"/>
      <c r="BB38" s="1906"/>
      <c r="BC38" s="1906"/>
      <c r="BD38" s="1906"/>
      <c r="BE38" s="1906"/>
      <c r="BF38" s="1906"/>
      <c r="BG38" s="1906"/>
      <c r="BH38" s="1906"/>
      <c r="BT38" s="2844" t="s">
        <v>304</v>
      </c>
      <c r="BU38" s="2844"/>
      <c r="BV38" s="2844"/>
      <c r="BW38" s="2844"/>
      <c r="BX38" s="2844"/>
      <c r="BY38" s="2844"/>
      <c r="BZ38" s="2844"/>
      <c r="CA38" s="2844"/>
      <c r="CB38" s="2844"/>
      <c r="CC38" s="1981"/>
    </row>
    <row r="39" spans="2:110" ht="32.25" customHeight="1">
      <c r="B39" s="1932"/>
      <c r="C39" s="1886"/>
      <c r="D39" s="1886"/>
      <c r="E39" s="1886"/>
      <c r="F39" s="1903"/>
      <c r="G39" s="1886"/>
      <c r="H39" s="1886"/>
      <c r="I39" s="1886"/>
      <c r="J39" s="1907"/>
      <c r="K39" s="1902"/>
      <c r="L39" s="1886"/>
      <c r="M39" s="1897"/>
      <c r="N39" s="1886"/>
      <c r="O39" s="1924"/>
      <c r="P39" s="1897"/>
      <c r="Q39" s="1924"/>
      <c r="R39" s="1924"/>
      <c r="S39" s="1886"/>
      <c r="T39" s="1886"/>
      <c r="U39" s="1886"/>
      <c r="V39" s="1886"/>
      <c r="W39" s="1886"/>
      <c r="X39" s="1886"/>
      <c r="Y39" s="1886"/>
      <c r="Z39" s="1886"/>
      <c r="AA39" s="1886"/>
      <c r="AB39" s="1886"/>
      <c r="AC39" s="1886"/>
      <c r="AD39" s="1886"/>
      <c r="AE39" s="1886"/>
      <c r="AF39" s="1886"/>
      <c r="AG39" s="1886"/>
      <c r="AH39" s="1886"/>
      <c r="AI39" s="1886"/>
      <c r="AJ39" s="1886"/>
      <c r="AK39" s="1886"/>
      <c r="AL39" s="1886"/>
      <c r="AM39" s="1886"/>
      <c r="AN39" s="1886"/>
      <c r="AO39" s="1886"/>
      <c r="AP39" s="1886"/>
      <c r="AQ39" s="1924"/>
      <c r="AR39" s="1886"/>
      <c r="AS39" s="1886"/>
      <c r="AT39" s="1924"/>
      <c r="AU39" s="1924"/>
      <c r="AV39" s="1957"/>
      <c r="AW39" s="1957"/>
      <c r="AX39" s="1957"/>
      <c r="AY39" s="1957"/>
      <c r="AZ39" s="1924"/>
      <c r="BA39" s="1906"/>
      <c r="BB39" s="1906"/>
      <c r="BC39" s="1906"/>
      <c r="BD39" s="1906"/>
      <c r="BE39" s="1906"/>
      <c r="BF39" s="1906"/>
      <c r="BG39" s="1906"/>
      <c r="BH39" s="1906"/>
      <c r="BT39" s="2845" t="s">
        <v>305</v>
      </c>
      <c r="BU39" s="2845"/>
      <c r="BV39" s="2845"/>
      <c r="BW39" s="2845"/>
      <c r="BX39" s="2845"/>
      <c r="BY39" s="2845"/>
      <c r="BZ39" s="2845"/>
      <c r="CA39" s="2845"/>
      <c r="CB39" s="2845"/>
      <c r="CC39" s="1982"/>
    </row>
    <row r="40" spans="2:110" ht="32.25" customHeight="1">
      <c r="B40" s="1932"/>
      <c r="C40" s="1886"/>
      <c r="D40" s="1886"/>
      <c r="E40" s="1906"/>
      <c r="F40" s="1886"/>
      <c r="G40" s="1933"/>
      <c r="H40" s="1933"/>
      <c r="I40" s="1933"/>
      <c r="J40" s="1931" t="s">
        <v>306</v>
      </c>
      <c r="K40" s="1906"/>
      <c r="L40" s="1906"/>
      <c r="M40" s="1906"/>
      <c r="N40" s="1906"/>
      <c r="O40" s="1906"/>
      <c r="P40" s="1906" t="s">
        <v>307</v>
      </c>
      <c r="Q40" s="1902"/>
      <c r="R40" s="1902"/>
      <c r="S40" s="1902"/>
      <c r="T40" s="1895"/>
      <c r="U40" s="1902"/>
      <c r="V40" s="1902"/>
      <c r="W40" s="1902"/>
      <c r="X40" s="1902"/>
      <c r="Y40" s="1902"/>
      <c r="Z40" s="1902"/>
      <c r="AA40" s="1902"/>
      <c r="AB40" s="1902"/>
      <c r="AC40" s="1902"/>
      <c r="AD40" s="1902"/>
      <c r="AE40" s="1902"/>
      <c r="AF40" s="1886"/>
      <c r="AG40" s="1886"/>
      <c r="AH40" s="1886"/>
      <c r="AI40" s="1886"/>
      <c r="AJ40" s="1886"/>
      <c r="AK40" s="1886"/>
      <c r="AL40" s="1886"/>
      <c r="AM40" s="1886"/>
      <c r="AN40" s="1886"/>
      <c r="AO40" s="1886"/>
      <c r="AP40" s="1886"/>
      <c r="AQ40" s="1958"/>
      <c r="AR40" s="1886"/>
      <c r="AS40" s="1886"/>
      <c r="AT40" s="1935"/>
      <c r="AU40" s="1906"/>
      <c r="AV40" s="1935"/>
      <c r="AW40" s="1933"/>
      <c r="AX40" s="1933"/>
      <c r="AY40" s="1933"/>
      <c r="AZ40" s="1935"/>
      <c r="BA40" s="1906"/>
      <c r="BB40" s="1906"/>
      <c r="BC40" s="1906"/>
      <c r="BD40" s="1906"/>
      <c r="BE40" s="1906"/>
      <c r="BF40" s="1906"/>
      <c r="BG40" s="1906"/>
      <c r="BH40" s="1906"/>
      <c r="BI40" s="1906"/>
      <c r="BJ40" s="1906"/>
      <c r="BT40" s="2841" t="s">
        <v>262</v>
      </c>
      <c r="BU40" s="2841"/>
      <c r="BV40" s="2841"/>
      <c r="BW40" s="2841"/>
      <c r="BX40" s="2841"/>
      <c r="BY40" s="2841"/>
      <c r="BZ40" s="2841"/>
      <c r="CA40" s="2841"/>
      <c r="CB40" s="2841"/>
      <c r="CC40" s="1982"/>
    </row>
    <row r="41" spans="2:110" ht="32.25" customHeight="1">
      <c r="B41" s="1932"/>
      <c r="C41" s="1886"/>
      <c r="D41" s="1886"/>
      <c r="E41" s="1906"/>
      <c r="F41" s="1886"/>
      <c r="G41" s="1933"/>
      <c r="H41" s="1933"/>
      <c r="I41" s="1933"/>
      <c r="J41" s="1931"/>
      <c r="K41" s="1906"/>
      <c r="L41" s="1906"/>
      <c r="M41" s="1906"/>
      <c r="N41" s="1906"/>
      <c r="O41" s="1906"/>
      <c r="P41" s="1906" t="s">
        <v>232</v>
      </c>
      <c r="Q41" s="1935"/>
      <c r="R41" s="1935" t="s">
        <v>308</v>
      </c>
      <c r="S41" s="1935"/>
      <c r="T41" s="1895"/>
      <c r="U41" s="1902"/>
      <c r="V41" s="1902"/>
      <c r="W41" s="1902"/>
      <c r="X41" s="1902"/>
      <c r="Y41" s="1902"/>
      <c r="Z41" s="1902"/>
      <c r="AA41" s="1902"/>
      <c r="AB41" s="1902"/>
      <c r="AC41" s="1902"/>
      <c r="AD41" s="1902"/>
      <c r="AE41" s="1902"/>
      <c r="AF41" s="1886"/>
      <c r="AG41" s="1886"/>
      <c r="AH41" s="1886"/>
      <c r="AI41" s="1886"/>
      <c r="AJ41" s="1886"/>
      <c r="AK41" s="1886"/>
      <c r="AL41" s="1886"/>
      <c r="AM41" s="1886"/>
      <c r="AN41" s="1886"/>
      <c r="AO41" s="1886"/>
      <c r="AP41" s="1886"/>
      <c r="AQ41" s="1958"/>
      <c r="AR41" s="1886"/>
      <c r="AS41" s="1886"/>
      <c r="AT41" s="1935"/>
      <c r="AU41" s="1906"/>
      <c r="AV41" s="1935"/>
      <c r="AW41" s="1933"/>
      <c r="AX41" s="1933"/>
      <c r="AY41" s="1933"/>
      <c r="AZ41" s="1935"/>
      <c r="BA41" s="1906"/>
      <c r="BB41" s="1906"/>
      <c r="BC41" s="1906"/>
      <c r="BD41" s="1906"/>
      <c r="BE41" s="1906"/>
      <c r="BF41" s="1906"/>
      <c r="BG41" s="1906"/>
      <c r="BH41" s="1906"/>
      <c r="BI41" s="1906"/>
      <c r="BJ41" s="1906"/>
      <c r="BK41" s="1906"/>
      <c r="BL41" s="1906"/>
      <c r="BM41" s="1906"/>
      <c r="BN41" s="1906"/>
      <c r="BO41" s="1906"/>
      <c r="BP41" s="1906"/>
      <c r="BQ41" s="1906"/>
      <c r="BR41" s="1971"/>
      <c r="BS41" s="1971"/>
      <c r="CC41" s="1982"/>
    </row>
    <row r="42" spans="2:110" ht="32.25" customHeight="1">
      <c r="B42" s="1932"/>
      <c r="C42" s="1924"/>
      <c r="D42" s="1924"/>
      <c r="E42" s="1906"/>
      <c r="F42" s="1886"/>
      <c r="G42" s="1933"/>
      <c r="H42" s="1933"/>
      <c r="I42" s="1933"/>
      <c r="J42" s="1906"/>
      <c r="K42" s="1906"/>
      <c r="L42" s="1906"/>
      <c r="M42" s="1906"/>
      <c r="N42" s="1906"/>
      <c r="O42" s="1906"/>
      <c r="T42" s="1935"/>
      <c r="U42" s="1935"/>
      <c r="V42" s="1935"/>
      <c r="W42" s="1935"/>
      <c r="X42" s="1935"/>
      <c r="Y42" s="1935"/>
      <c r="Z42" s="1935"/>
      <c r="AA42" s="1935"/>
      <c r="AB42" s="1906"/>
      <c r="AC42" s="1906"/>
      <c r="AD42" s="1906"/>
      <c r="AE42" s="1906"/>
      <c r="AF42" s="1927"/>
      <c r="AG42" s="1924"/>
      <c r="AH42" s="1924"/>
      <c r="AI42" s="1924"/>
      <c r="AJ42" s="1924"/>
      <c r="AK42" s="1924"/>
      <c r="AL42" s="1924"/>
      <c r="AM42" s="1924"/>
      <c r="AN42" s="1924"/>
      <c r="AO42" s="1924"/>
      <c r="AP42" s="1927"/>
      <c r="AQ42" s="1933"/>
      <c r="AR42" s="1924"/>
      <c r="AS42" s="1924"/>
      <c r="AT42" s="1935"/>
      <c r="AU42" s="1906"/>
      <c r="AV42" s="1935"/>
      <c r="AW42" s="1933"/>
      <c r="AX42" s="1933"/>
      <c r="AY42" s="1933"/>
      <c r="AZ42" s="1935"/>
      <c r="BA42" s="1906"/>
      <c r="BB42" s="1906"/>
      <c r="BC42" s="1906"/>
      <c r="BD42" s="1906"/>
      <c r="BE42" s="1906"/>
      <c r="BF42" s="1906"/>
      <c r="BG42" s="1906"/>
      <c r="BH42" s="1906"/>
      <c r="BI42" s="1906"/>
      <c r="BJ42" s="1906"/>
      <c r="BK42" s="1906"/>
      <c r="BL42" s="1906"/>
      <c r="BM42" s="1906"/>
      <c r="BN42" s="1906"/>
      <c r="BO42" s="1906"/>
      <c r="BP42" s="1906"/>
      <c r="BQ42" s="1906"/>
      <c r="BR42" s="1924"/>
      <c r="BS42" s="1924"/>
      <c r="BT42" s="1924"/>
      <c r="BU42" s="1924"/>
      <c r="BW42" s="2825" t="s">
        <v>292</v>
      </c>
      <c r="BX42" s="2826"/>
      <c r="BY42" s="2826"/>
      <c r="BZ42" s="2826"/>
      <c r="CA42" s="2826"/>
      <c r="CB42" s="2826"/>
      <c r="CC42" s="1982"/>
    </row>
    <row r="43" spans="2:110" ht="32.25" customHeight="1">
      <c r="B43" s="1932"/>
      <c r="C43" s="1924"/>
      <c r="D43" s="1924"/>
      <c r="E43" s="1906"/>
      <c r="F43" s="1924"/>
      <c r="G43" s="1886"/>
      <c r="H43" s="1886"/>
      <c r="I43" s="1886"/>
      <c r="J43" s="1906"/>
      <c r="K43" s="1906"/>
      <c r="L43" s="1906"/>
      <c r="M43" s="1906"/>
      <c r="N43" s="1906"/>
      <c r="O43" s="1906"/>
      <c r="Q43" s="1951"/>
      <c r="R43" s="1906" t="s">
        <v>144</v>
      </c>
      <c r="S43" s="1935"/>
      <c r="T43" s="1935" t="s">
        <v>309</v>
      </c>
      <c r="U43" s="1935"/>
      <c r="V43" s="1935"/>
      <c r="W43" s="1935"/>
      <c r="X43" s="1935"/>
      <c r="Y43" s="1935"/>
      <c r="Z43" s="1935"/>
      <c r="AA43" s="1935"/>
      <c r="AB43" s="1906"/>
      <c r="AC43" s="1906"/>
      <c r="AD43" s="1906"/>
      <c r="AE43" s="1906"/>
      <c r="AF43" s="1906"/>
      <c r="AG43" s="1906"/>
      <c r="AH43" s="1924"/>
      <c r="AI43" s="1924"/>
      <c r="AJ43" s="1924"/>
      <c r="AK43" s="1924"/>
      <c r="AL43" s="1924"/>
      <c r="AM43" s="1924"/>
      <c r="AN43" s="1924"/>
      <c r="AO43" s="1924"/>
      <c r="AP43" s="1924"/>
      <c r="AQ43" s="1959"/>
      <c r="AR43" s="1924"/>
      <c r="AS43" s="1924"/>
      <c r="AT43" s="1959"/>
      <c r="AU43" s="1959"/>
      <c r="AV43" s="1959"/>
      <c r="AW43" s="1924"/>
      <c r="AX43" s="1924"/>
      <c r="AY43" s="1924"/>
      <c r="AZ43" s="1886"/>
      <c r="BA43" s="1906"/>
      <c r="BB43" s="1906"/>
      <c r="BC43" s="1906"/>
      <c r="BD43" s="1906"/>
      <c r="BE43" s="1906"/>
      <c r="BF43" s="1906"/>
      <c r="BG43" s="1906"/>
      <c r="BH43" s="1906"/>
      <c r="BI43" s="1906"/>
      <c r="BJ43" s="1906"/>
      <c r="BK43" s="1906"/>
      <c r="BL43" s="1906"/>
      <c r="BM43" s="1906"/>
      <c r="BN43" s="1906"/>
      <c r="BO43" s="1906"/>
      <c r="BP43" s="1906"/>
      <c r="BQ43" s="1906"/>
      <c r="BR43" s="2840" t="s">
        <v>310</v>
      </c>
      <c r="BS43" s="2811"/>
      <c r="BT43" s="2819"/>
      <c r="BU43" s="2820"/>
      <c r="BV43" s="2820"/>
      <c r="BW43" s="2820"/>
      <c r="BX43" s="2820"/>
      <c r="BY43" s="2820"/>
      <c r="BZ43" s="2820"/>
      <c r="CA43" s="2820"/>
      <c r="CB43" s="2821"/>
      <c r="CC43" s="1982"/>
    </row>
    <row r="44" spans="2:110" s="1887" customFormat="1" ht="32.25" customHeight="1">
      <c r="B44" s="1934"/>
      <c r="C44" s="1924"/>
      <c r="D44" s="1924"/>
      <c r="E44" s="1906"/>
      <c r="F44" s="1924"/>
      <c r="G44" s="1886"/>
      <c r="H44" s="1886"/>
      <c r="I44" s="1886"/>
      <c r="J44" s="1906"/>
      <c r="K44" s="1906"/>
      <c r="L44" s="1906"/>
      <c r="M44" s="1906"/>
      <c r="N44" s="1906"/>
      <c r="O44" s="1906"/>
      <c r="Q44" s="1951"/>
      <c r="R44" s="1906"/>
      <c r="S44" s="1935"/>
      <c r="T44" s="1935"/>
      <c r="U44" s="1935"/>
      <c r="V44" s="1935"/>
      <c r="W44" s="1935"/>
      <c r="X44" s="1935"/>
      <c r="Y44" s="1935"/>
      <c r="Z44" s="1935"/>
      <c r="AA44" s="1935"/>
      <c r="AB44" s="1906"/>
      <c r="AC44" s="1906"/>
      <c r="AD44" s="1906"/>
      <c r="AE44" s="1906"/>
      <c r="AF44" s="1906"/>
      <c r="AG44" s="1906"/>
      <c r="AH44" s="1924"/>
      <c r="AI44" s="1924"/>
      <c r="AJ44" s="1924"/>
      <c r="AK44" s="1924"/>
      <c r="AL44" s="1924"/>
      <c r="AM44" s="1924"/>
      <c r="AN44" s="1924"/>
      <c r="AO44" s="1924"/>
      <c r="AP44" s="1924"/>
      <c r="AQ44" s="1959"/>
      <c r="AR44" s="1959"/>
      <c r="AS44" s="1959"/>
      <c r="AT44" s="1959"/>
      <c r="AU44" s="1924"/>
      <c r="AV44" s="1924"/>
      <c r="AW44" s="1906"/>
      <c r="AX44" s="1906"/>
      <c r="AY44" s="1906"/>
      <c r="AZ44" s="1959"/>
      <c r="BA44" s="1906"/>
      <c r="BB44" s="1906"/>
      <c r="BC44" s="1906"/>
      <c r="BD44" s="1906"/>
      <c r="BE44" s="1906"/>
      <c r="BF44" s="1906"/>
      <c r="BG44" s="1906"/>
      <c r="BH44" s="1906"/>
      <c r="BI44" s="1906"/>
      <c r="BJ44" s="1906"/>
      <c r="BK44" s="1906"/>
      <c r="BL44" s="1906"/>
      <c r="BM44" s="1906"/>
      <c r="BN44" s="1906"/>
      <c r="BO44" s="1906"/>
      <c r="BP44" s="1906"/>
      <c r="BQ44" s="1906"/>
      <c r="BR44" s="2810"/>
      <c r="BS44" s="2811"/>
      <c r="BT44" s="2822"/>
      <c r="BU44" s="2823"/>
      <c r="BV44" s="2823"/>
      <c r="BW44" s="2823"/>
      <c r="BX44" s="2823"/>
      <c r="BY44" s="2823"/>
      <c r="BZ44" s="2823"/>
      <c r="CA44" s="2823"/>
      <c r="CB44" s="2824"/>
      <c r="CC44" s="1982"/>
    </row>
    <row r="45" spans="2:110" s="1887" customFormat="1" ht="15" customHeight="1">
      <c r="B45" s="1934"/>
      <c r="C45" s="1924"/>
      <c r="D45" s="1924"/>
      <c r="E45" s="1906"/>
      <c r="F45" s="1924"/>
      <c r="G45" s="1886"/>
      <c r="H45" s="1886"/>
      <c r="I45" s="1886"/>
      <c r="J45" s="1906"/>
      <c r="K45" s="1906"/>
      <c r="L45" s="1906"/>
      <c r="M45" s="1906"/>
      <c r="N45" s="1906"/>
      <c r="O45" s="1906"/>
      <c r="Q45" s="1951"/>
      <c r="R45" s="1906"/>
      <c r="S45" s="1935"/>
      <c r="T45" s="1935"/>
      <c r="U45" s="1935"/>
      <c r="V45" s="1935"/>
      <c r="W45" s="1935"/>
      <c r="X45" s="1935"/>
      <c r="Y45" s="1935"/>
      <c r="Z45" s="1935"/>
      <c r="AA45" s="1935"/>
      <c r="AB45" s="1906"/>
      <c r="AC45" s="1906"/>
      <c r="AD45" s="1906"/>
      <c r="AE45" s="1906"/>
      <c r="AF45" s="1906"/>
      <c r="AG45" s="1906"/>
      <c r="AH45" s="1924"/>
      <c r="AI45" s="1924"/>
      <c r="AJ45" s="1924"/>
      <c r="AK45" s="1924"/>
      <c r="AL45" s="1924"/>
      <c r="AM45" s="1924"/>
      <c r="AN45" s="1924"/>
      <c r="AO45" s="1924"/>
      <c r="AP45" s="1924"/>
      <c r="AQ45" s="1959"/>
      <c r="AR45" s="1959"/>
      <c r="AS45" s="1959"/>
      <c r="AT45" s="1959"/>
      <c r="AU45" s="1924"/>
      <c r="AV45" s="1924"/>
      <c r="AW45" s="1906"/>
      <c r="AX45" s="1906"/>
      <c r="AY45" s="1906"/>
      <c r="AZ45" s="1959"/>
      <c r="BA45" s="1906"/>
      <c r="BB45" s="1906"/>
      <c r="BC45" s="1906"/>
      <c r="BD45" s="1906"/>
      <c r="BE45" s="1906"/>
      <c r="BF45" s="1906"/>
      <c r="BG45" s="1906"/>
      <c r="BH45" s="1906"/>
      <c r="BI45" s="1906"/>
      <c r="BJ45" s="1906"/>
      <c r="BK45" s="1906"/>
      <c r="BL45" s="1906"/>
      <c r="BM45" s="1906"/>
      <c r="BN45" s="1906"/>
      <c r="BO45" s="1906"/>
      <c r="BP45" s="1906"/>
      <c r="BQ45" s="1906"/>
      <c r="BR45" s="1972"/>
      <c r="BS45" s="1972"/>
      <c r="BT45" s="1973"/>
      <c r="BU45" s="1973"/>
      <c r="BV45" s="1973"/>
      <c r="BW45" s="1973"/>
      <c r="BX45" s="1973"/>
      <c r="BY45" s="1973"/>
      <c r="BZ45" s="1973"/>
      <c r="CA45" s="1973"/>
      <c r="CB45" s="1973"/>
      <c r="CC45" s="1982"/>
    </row>
    <row r="46" spans="2:110" s="1887" customFormat="1" ht="32.25" customHeight="1">
      <c r="B46" s="1934"/>
      <c r="C46" s="1924"/>
      <c r="D46" s="1924"/>
      <c r="E46" s="1906"/>
      <c r="F46" s="1924"/>
      <c r="G46" s="1886"/>
      <c r="H46" s="1886"/>
      <c r="I46" s="1886"/>
      <c r="J46" s="1906"/>
      <c r="K46" s="1906"/>
      <c r="L46" s="1906"/>
      <c r="M46" s="1906"/>
      <c r="N46" s="1906"/>
      <c r="O46" s="1906"/>
      <c r="Q46" s="1951"/>
      <c r="R46" s="1906" t="s">
        <v>149</v>
      </c>
      <c r="S46" s="1935"/>
      <c r="T46" s="1935" t="s">
        <v>311</v>
      </c>
      <c r="U46" s="1935"/>
      <c r="V46" s="1935"/>
      <c r="W46" s="1935"/>
      <c r="X46" s="1935"/>
      <c r="Y46" s="1935"/>
      <c r="Z46" s="1935"/>
      <c r="AA46" s="1935"/>
      <c r="AB46" s="1906"/>
      <c r="AC46" s="1906"/>
      <c r="AD46" s="1906"/>
      <c r="AE46" s="1906"/>
      <c r="AF46" s="1906"/>
      <c r="AG46" s="1906"/>
      <c r="AH46" s="1924"/>
      <c r="AI46" s="1924"/>
      <c r="AJ46" s="1924"/>
      <c r="AK46" s="1924"/>
      <c r="AL46" s="1924"/>
      <c r="AM46" s="1924"/>
      <c r="AN46" s="1924"/>
      <c r="AO46" s="1924"/>
      <c r="AP46" s="1924"/>
      <c r="AQ46" s="1959"/>
      <c r="AR46" s="1959"/>
      <c r="AS46" s="1959"/>
      <c r="AT46" s="1959"/>
      <c r="AU46" s="1924"/>
      <c r="AV46" s="1924"/>
      <c r="AW46" s="1906"/>
      <c r="AX46" s="1906"/>
      <c r="AY46" s="1906"/>
      <c r="AZ46" s="1959"/>
      <c r="BA46" s="1906"/>
      <c r="BB46" s="1906"/>
      <c r="BC46" s="1906"/>
      <c r="BD46" s="1906"/>
      <c r="BE46" s="1906"/>
      <c r="BF46" s="1906"/>
      <c r="BG46" s="1906"/>
      <c r="BH46" s="1906"/>
      <c r="BI46" s="1906"/>
      <c r="BJ46" s="1906"/>
      <c r="BK46" s="1906"/>
      <c r="BL46" s="1906"/>
      <c r="BM46" s="1906"/>
      <c r="BN46" s="1906"/>
      <c r="BO46" s="1906"/>
      <c r="BP46" s="1906"/>
      <c r="BQ46" s="1906"/>
      <c r="BR46" s="2840" t="s">
        <v>312</v>
      </c>
      <c r="BS46" s="2811"/>
      <c r="BT46" s="2819"/>
      <c r="BU46" s="2820"/>
      <c r="BV46" s="2820"/>
      <c r="BW46" s="2820"/>
      <c r="BX46" s="2820"/>
      <c r="BY46" s="2820"/>
      <c r="BZ46" s="2820"/>
      <c r="CA46" s="2820"/>
      <c r="CB46" s="2821"/>
      <c r="CC46" s="1982"/>
    </row>
    <row r="47" spans="2:110" s="1887" customFormat="1" ht="32.25" customHeight="1">
      <c r="B47" s="1934"/>
      <c r="C47" s="1924"/>
      <c r="D47" s="1924"/>
      <c r="E47" s="1906"/>
      <c r="F47" s="1924"/>
      <c r="G47" s="1886"/>
      <c r="H47" s="1886"/>
      <c r="I47" s="1886"/>
      <c r="J47" s="1906"/>
      <c r="K47" s="1906"/>
      <c r="L47" s="1906"/>
      <c r="M47" s="1906"/>
      <c r="N47" s="1906"/>
      <c r="O47" s="1906"/>
      <c r="Q47" s="1951"/>
      <c r="R47" s="1906"/>
      <c r="S47" s="1935"/>
      <c r="T47" s="1935"/>
      <c r="U47" s="1935"/>
      <c r="V47" s="1935"/>
      <c r="W47" s="1935"/>
      <c r="X47" s="1935"/>
      <c r="Y47" s="1935"/>
      <c r="Z47" s="1935"/>
      <c r="AA47" s="1935"/>
      <c r="AB47" s="1906"/>
      <c r="AC47" s="1906"/>
      <c r="AD47" s="1906"/>
      <c r="AE47" s="1906"/>
      <c r="AF47" s="1906"/>
      <c r="AG47" s="1906"/>
      <c r="AH47" s="1924"/>
      <c r="AI47" s="1924"/>
      <c r="AJ47" s="1924"/>
      <c r="AK47" s="1924"/>
      <c r="AL47" s="1924"/>
      <c r="AM47" s="1924"/>
      <c r="AN47" s="1924"/>
      <c r="AO47" s="1924"/>
      <c r="AP47" s="1924"/>
      <c r="AQ47" s="1959"/>
      <c r="AR47" s="1959"/>
      <c r="AS47" s="1959"/>
      <c r="AT47" s="1959"/>
      <c r="AU47" s="1924"/>
      <c r="AV47" s="1924"/>
      <c r="AW47" s="1906"/>
      <c r="AX47" s="1906"/>
      <c r="AY47" s="1906"/>
      <c r="AZ47" s="1959"/>
      <c r="BA47" s="1906"/>
      <c r="BB47" s="1906"/>
      <c r="BC47" s="1906"/>
      <c r="BD47" s="1906"/>
      <c r="BE47" s="1906"/>
      <c r="BF47" s="1906"/>
      <c r="BG47" s="1906"/>
      <c r="BH47" s="1906"/>
      <c r="BI47" s="1906"/>
      <c r="BJ47" s="1906"/>
      <c r="BK47" s="1906"/>
      <c r="BL47" s="1906"/>
      <c r="BM47" s="1906"/>
      <c r="BN47" s="1906"/>
      <c r="BO47" s="1906"/>
      <c r="BP47" s="1906"/>
      <c r="BQ47" s="1906"/>
      <c r="BR47" s="2810"/>
      <c r="BS47" s="2811"/>
      <c r="BT47" s="2822"/>
      <c r="BU47" s="2823"/>
      <c r="BV47" s="2823"/>
      <c r="BW47" s="2823"/>
      <c r="BX47" s="2823"/>
      <c r="BY47" s="2823"/>
      <c r="BZ47" s="2823"/>
      <c r="CA47" s="2823"/>
      <c r="CB47" s="2824"/>
      <c r="CC47" s="1982"/>
    </row>
    <row r="48" spans="2:110" ht="15" customHeight="1">
      <c r="B48" s="1932"/>
      <c r="C48" s="1935"/>
      <c r="D48" s="1906"/>
      <c r="E48" s="1906"/>
      <c r="F48" s="1906"/>
      <c r="G48" s="1902"/>
      <c r="H48" s="1902"/>
      <c r="I48" s="1902"/>
      <c r="J48" s="1906"/>
      <c r="K48" s="1906"/>
      <c r="L48" s="1906"/>
      <c r="M48" s="1906"/>
      <c r="N48" s="1906"/>
      <c r="O48" s="1906"/>
      <c r="Q48" s="1951"/>
      <c r="R48" s="1906"/>
      <c r="S48" s="1935"/>
      <c r="T48" s="1935"/>
      <c r="U48" s="1935"/>
      <c r="V48" s="1935"/>
      <c r="W48" s="1935"/>
      <c r="X48" s="1935"/>
      <c r="Y48" s="1935"/>
      <c r="Z48" s="1935"/>
      <c r="AA48" s="1935"/>
      <c r="AB48" s="1906"/>
      <c r="AC48" s="1906"/>
      <c r="AD48" s="1906"/>
      <c r="AE48" s="1906"/>
      <c r="AF48" s="1906"/>
      <c r="AG48" s="1906"/>
      <c r="AH48" s="1935"/>
      <c r="AI48" s="1935"/>
      <c r="AJ48" s="1935"/>
      <c r="AK48" s="1935"/>
      <c r="AL48" s="1935"/>
      <c r="AM48" s="1935"/>
      <c r="AN48" s="1935"/>
      <c r="AO48" s="1935"/>
      <c r="AP48" s="1935"/>
      <c r="AQ48" s="1960"/>
      <c r="AR48" s="1960"/>
      <c r="AS48" s="1960"/>
      <c r="AT48" s="1960"/>
      <c r="AU48" s="1935"/>
      <c r="AV48" s="1935"/>
      <c r="AW48" s="1906"/>
      <c r="AX48" s="1906"/>
      <c r="AY48" s="1906"/>
      <c r="AZ48" s="1960"/>
      <c r="BA48" s="1960"/>
      <c r="BB48" s="1960"/>
      <c r="BC48" s="1960"/>
      <c r="BD48" s="1935"/>
      <c r="BE48" s="1935"/>
      <c r="BF48" s="1906"/>
      <c r="BG48" s="1956"/>
      <c r="BH48" s="1956"/>
      <c r="BI48" s="1960"/>
      <c r="BJ48" s="1960"/>
      <c r="BK48" s="1960"/>
      <c r="BL48" s="1960"/>
      <c r="BM48" s="1960"/>
      <c r="BN48" s="1960"/>
      <c r="BO48" s="1974"/>
      <c r="BP48" s="1974"/>
      <c r="BQ48" s="1974"/>
      <c r="BR48" s="1960"/>
      <c r="BS48" s="1960"/>
      <c r="BT48" s="1960"/>
      <c r="BU48" s="1960"/>
      <c r="BV48" s="1960"/>
      <c r="BW48" s="1960"/>
      <c r="BX48" s="1906"/>
      <c r="BY48" s="1906"/>
      <c r="BZ48" s="1960"/>
      <c r="CA48" s="1960"/>
      <c r="CB48" s="1960"/>
      <c r="CC48" s="1982"/>
    </row>
    <row r="49" spans="2:81" ht="32.25" customHeight="1">
      <c r="B49" s="1932"/>
      <c r="C49" s="1935"/>
      <c r="D49" s="1935"/>
      <c r="E49" s="1906"/>
      <c r="F49" s="1925"/>
      <c r="G49" s="1902"/>
      <c r="H49" s="1902"/>
      <c r="I49" s="1902"/>
      <c r="J49" s="1906"/>
      <c r="K49" s="1906"/>
      <c r="L49" s="1906"/>
      <c r="M49" s="1906"/>
      <c r="N49" s="1906"/>
      <c r="O49" s="1906"/>
      <c r="Q49" s="1951"/>
      <c r="R49" s="1895" t="s">
        <v>153</v>
      </c>
      <c r="S49" s="1935"/>
      <c r="T49" s="1935" t="s">
        <v>313</v>
      </c>
      <c r="U49" s="1935"/>
      <c r="V49" s="1935"/>
      <c r="W49" s="1935"/>
      <c r="X49" s="1935"/>
      <c r="Y49" s="1935"/>
      <c r="Z49" s="1935"/>
      <c r="AA49" s="1935"/>
      <c r="AB49" s="1906"/>
      <c r="AC49" s="1906"/>
      <c r="AD49" s="1906"/>
      <c r="AE49" s="1906"/>
      <c r="AF49" s="1906"/>
      <c r="AG49" s="1906"/>
      <c r="AH49" s="1935"/>
      <c r="AI49" s="1935"/>
      <c r="AJ49" s="1935"/>
      <c r="AK49" s="1935"/>
      <c r="AL49" s="1935"/>
      <c r="AM49" s="1935"/>
      <c r="AN49" s="1935"/>
      <c r="AO49" s="1935"/>
      <c r="AP49" s="1935"/>
      <c r="AQ49" s="1960"/>
      <c r="AR49" s="1960"/>
      <c r="AS49" s="1960"/>
      <c r="AT49" s="1960"/>
      <c r="AU49" s="1935"/>
      <c r="AV49" s="1935"/>
      <c r="AW49" s="1906"/>
      <c r="AX49" s="1906"/>
      <c r="AY49" s="1906"/>
      <c r="AZ49" s="1960"/>
      <c r="BA49" s="1960"/>
      <c r="BB49" s="1960"/>
      <c r="BC49" s="1960"/>
      <c r="BD49" s="1935"/>
      <c r="BE49" s="1935"/>
      <c r="BF49" s="1906"/>
      <c r="BG49" s="1956"/>
      <c r="BH49" s="1960"/>
      <c r="BI49" s="1960"/>
      <c r="BJ49" s="1960"/>
      <c r="BK49" s="1960"/>
      <c r="BL49" s="1960"/>
      <c r="BM49" s="1960"/>
      <c r="BN49" s="1974"/>
      <c r="BO49" s="1974"/>
      <c r="BP49" s="1974"/>
      <c r="BQ49" s="1960"/>
      <c r="BR49" s="2840" t="s">
        <v>314</v>
      </c>
      <c r="BS49" s="2811"/>
      <c r="BT49" s="2819"/>
      <c r="BU49" s="2820"/>
      <c r="BV49" s="2820"/>
      <c r="BW49" s="2820"/>
      <c r="BX49" s="2820"/>
      <c r="BY49" s="2820"/>
      <c r="BZ49" s="2820"/>
      <c r="CA49" s="2820"/>
      <c r="CB49" s="2821"/>
      <c r="CC49" s="1982"/>
    </row>
    <row r="50" spans="2:81" ht="32.25" customHeight="1">
      <c r="B50" s="1932"/>
      <c r="C50" s="1924"/>
      <c r="D50" s="1924"/>
      <c r="E50" s="1906"/>
      <c r="F50" s="1924"/>
      <c r="G50" s="1886"/>
      <c r="H50" s="1886"/>
      <c r="I50" s="1886"/>
      <c r="J50" s="1906"/>
      <c r="K50" s="1906"/>
      <c r="L50" s="1906"/>
      <c r="M50" s="1906"/>
      <c r="N50" s="1906"/>
      <c r="O50" s="1906"/>
      <c r="Q50" s="1951"/>
      <c r="R50" s="1906"/>
      <c r="S50" s="1935"/>
      <c r="T50" s="1935"/>
      <c r="U50" s="1935"/>
      <c r="V50" s="1935"/>
      <c r="W50" s="1906"/>
      <c r="X50" s="1906"/>
      <c r="Y50" s="1906"/>
      <c r="Z50" s="1906"/>
      <c r="AA50" s="1906"/>
      <c r="AB50" s="1935"/>
      <c r="AC50" s="1935"/>
      <c r="AD50" s="1935"/>
      <c r="AE50" s="1935"/>
      <c r="AF50" s="1906"/>
      <c r="AG50" s="1906"/>
      <c r="AH50" s="1924"/>
      <c r="AI50" s="1924"/>
      <c r="AJ50" s="1924"/>
      <c r="AK50" s="1924"/>
      <c r="AL50" s="1924"/>
      <c r="AM50" s="1924"/>
      <c r="AN50" s="1953"/>
      <c r="AO50" s="1953"/>
      <c r="AP50" s="1953"/>
      <c r="AQ50" s="1924"/>
      <c r="AR50" s="1961"/>
      <c r="AS50" s="1924"/>
      <c r="AT50" s="1924"/>
      <c r="AU50" s="1924"/>
      <c r="AV50" s="1924"/>
      <c r="AW50" s="1924"/>
      <c r="AX50" s="1924"/>
      <c r="AY50" s="1906"/>
      <c r="AZ50" s="1906"/>
      <c r="BA50" s="1906"/>
      <c r="BB50" s="1906"/>
      <c r="BC50" s="1906"/>
      <c r="BD50" s="1924"/>
      <c r="BE50" s="1906"/>
      <c r="BF50" s="1906"/>
      <c r="BG50" s="1906"/>
      <c r="BH50" s="1927"/>
      <c r="BI50" s="1927"/>
      <c r="BJ50" s="1924"/>
      <c r="BK50" s="1924"/>
      <c r="BL50" s="1924"/>
      <c r="BM50" s="1953"/>
      <c r="BN50" s="1953"/>
      <c r="BO50" s="1953"/>
      <c r="BP50" s="1924"/>
      <c r="BQ50" s="1961"/>
      <c r="BR50" s="2810"/>
      <c r="BS50" s="2811"/>
      <c r="BT50" s="2822"/>
      <c r="BU50" s="2823"/>
      <c r="BV50" s="2823"/>
      <c r="BW50" s="2823"/>
      <c r="BX50" s="2823"/>
      <c r="BY50" s="2823"/>
      <c r="BZ50" s="2823"/>
      <c r="CA50" s="2823"/>
      <c r="CB50" s="2824"/>
      <c r="CC50" s="1982"/>
    </row>
    <row r="51" spans="2:81" ht="15" customHeight="1">
      <c r="B51" s="1932"/>
      <c r="C51" s="1924"/>
      <c r="D51" s="1924"/>
      <c r="E51" s="1906"/>
      <c r="F51" s="1924"/>
      <c r="G51" s="1886"/>
      <c r="H51" s="1886"/>
      <c r="I51" s="1886"/>
      <c r="J51" s="1906"/>
      <c r="K51" s="1906"/>
      <c r="L51" s="1906"/>
      <c r="M51" s="1906"/>
      <c r="N51" s="1906"/>
      <c r="O51" s="1906"/>
      <c r="Q51" s="1951"/>
      <c r="R51" s="1906"/>
      <c r="S51" s="1935"/>
      <c r="T51" s="1935"/>
      <c r="U51" s="1935"/>
      <c r="V51" s="1935"/>
      <c r="W51" s="1903"/>
      <c r="X51" s="1895"/>
      <c r="Y51" s="1895"/>
      <c r="Z51" s="1895"/>
      <c r="AA51" s="1895"/>
      <c r="AB51" s="1935"/>
      <c r="AC51" s="1935"/>
      <c r="AD51" s="1935"/>
      <c r="AE51" s="1935"/>
      <c r="AF51" s="1906"/>
      <c r="AG51" s="1906"/>
      <c r="AH51" s="1924"/>
      <c r="AI51" s="1924"/>
      <c r="AJ51" s="1924"/>
      <c r="AK51" s="1924"/>
      <c r="AL51" s="1924"/>
      <c r="AM51" s="1924"/>
      <c r="AN51" s="1953"/>
      <c r="AO51" s="1953"/>
      <c r="AP51" s="1953"/>
      <c r="AQ51" s="1924"/>
      <c r="AR51" s="1961"/>
      <c r="AS51" s="1924"/>
      <c r="AT51" s="1924"/>
      <c r="AU51" s="1924"/>
      <c r="AV51" s="1924"/>
      <c r="AW51" s="1924"/>
      <c r="AX51" s="1924"/>
      <c r="AY51" s="1903"/>
      <c r="AZ51" s="1895"/>
      <c r="BA51" s="1895"/>
      <c r="BB51" s="1895"/>
      <c r="BC51" s="1895"/>
      <c r="BD51" s="1924"/>
      <c r="BE51" s="1906"/>
      <c r="BF51" s="1906"/>
      <c r="BG51" s="1906"/>
      <c r="BH51" s="1927"/>
      <c r="BI51" s="1927"/>
      <c r="BJ51" s="1924"/>
      <c r="BK51" s="1924"/>
      <c r="BL51" s="1924"/>
      <c r="BM51" s="1953"/>
      <c r="BN51" s="1953"/>
      <c r="BO51" s="1953"/>
      <c r="BP51" s="1924"/>
      <c r="BQ51" s="1961"/>
      <c r="BR51" s="1924"/>
      <c r="BS51" s="1924"/>
      <c r="BT51" s="1924"/>
      <c r="BU51" s="1924"/>
      <c r="CB51" s="1903"/>
      <c r="CC51" s="1978"/>
    </row>
    <row r="52" spans="2:81" ht="32.25" customHeight="1">
      <c r="B52" s="1932"/>
      <c r="C52" s="1924"/>
      <c r="D52" s="1924"/>
      <c r="E52" s="1936"/>
      <c r="F52" s="1906"/>
      <c r="G52" s="1886"/>
      <c r="H52" s="1924"/>
      <c r="I52" s="1946"/>
      <c r="J52" s="1924"/>
      <c r="K52" s="1947"/>
      <c r="L52" s="1947"/>
      <c r="M52" s="1948"/>
      <c r="N52" s="1948"/>
      <c r="O52" s="1948"/>
      <c r="Q52" s="1951"/>
      <c r="R52" s="1906" t="s">
        <v>157</v>
      </c>
      <c r="S52" s="1935"/>
      <c r="T52" s="1935" t="s">
        <v>315</v>
      </c>
      <c r="U52" s="1935"/>
      <c r="V52" s="1935"/>
      <c r="W52" s="1935"/>
      <c r="X52" s="1906"/>
      <c r="Y52" s="1906"/>
      <c r="Z52" s="1906"/>
      <c r="AA52" s="1935"/>
      <c r="AB52" s="1906"/>
      <c r="AC52" s="1935"/>
      <c r="AD52" s="1935"/>
      <c r="AE52" s="1935"/>
      <c r="AF52" s="1906"/>
      <c r="AG52" s="1923"/>
      <c r="AH52" s="1923"/>
      <c r="AI52" s="1906"/>
      <c r="AJ52" s="1947"/>
      <c r="AK52" s="1924"/>
      <c r="AL52" s="1924"/>
      <c r="AM52" s="1947"/>
      <c r="AN52" s="1948"/>
      <c r="AO52" s="1948"/>
      <c r="AP52" s="1948"/>
      <c r="AQ52" s="1947"/>
      <c r="AR52" s="1962"/>
      <c r="AS52" s="1947"/>
      <c r="AT52" s="1947"/>
      <c r="AU52" s="1947"/>
      <c r="AV52" s="1947"/>
      <c r="AW52" s="1947"/>
      <c r="AX52" s="1947"/>
      <c r="AY52" s="1927"/>
      <c r="AZ52" s="1906"/>
      <c r="BA52" s="1906"/>
      <c r="BB52" s="1906"/>
      <c r="BC52" s="1924"/>
      <c r="BD52" s="1924"/>
      <c r="BE52" s="1906"/>
      <c r="BF52" s="1906"/>
      <c r="BG52" s="1906"/>
      <c r="BH52" s="1923"/>
      <c r="BI52" s="1923"/>
      <c r="BJ52" s="1906"/>
      <c r="BK52" s="1947"/>
      <c r="BL52" s="1947"/>
      <c r="BM52" s="1948"/>
      <c r="BN52" s="1948"/>
      <c r="BO52" s="1948"/>
      <c r="BP52" s="1947"/>
      <c r="BQ52" s="1962"/>
      <c r="BR52" s="2840" t="s">
        <v>148</v>
      </c>
      <c r="BS52" s="2811"/>
      <c r="BT52" s="2819"/>
      <c r="BU52" s="2820"/>
      <c r="BV52" s="2820"/>
      <c r="BW52" s="2820"/>
      <c r="BX52" s="2820"/>
      <c r="BY52" s="2820"/>
      <c r="BZ52" s="2820"/>
      <c r="CA52" s="2820"/>
      <c r="CB52" s="2821"/>
      <c r="CC52" s="1982"/>
    </row>
    <row r="53" spans="2:81" ht="32.25" customHeight="1">
      <c r="B53" s="1932"/>
      <c r="C53" s="1924"/>
      <c r="D53" s="1924"/>
      <c r="E53" s="1936"/>
      <c r="F53" s="1925"/>
      <c r="G53" s="1886"/>
      <c r="H53" s="1924"/>
      <c r="I53" s="1946"/>
      <c r="J53" s="1924"/>
      <c r="K53" s="1947"/>
      <c r="L53" s="1947"/>
      <c r="M53" s="1948"/>
      <c r="N53" s="1948"/>
      <c r="O53" s="1948"/>
      <c r="Q53" s="1951"/>
      <c r="R53" s="1935"/>
      <c r="S53" s="1935"/>
      <c r="T53" s="1935"/>
      <c r="U53" s="1935"/>
      <c r="V53" s="1935"/>
      <c r="W53" s="1935"/>
      <c r="X53" s="1906"/>
      <c r="Y53" s="1906"/>
      <c r="Z53" s="1906"/>
      <c r="AA53" s="1935"/>
      <c r="AB53" s="1906"/>
      <c r="AC53" s="1935"/>
      <c r="AD53" s="1935"/>
      <c r="AE53" s="1935"/>
      <c r="AF53" s="1906"/>
      <c r="AG53" s="1947"/>
      <c r="AH53" s="1947"/>
      <c r="AI53" s="1925"/>
      <c r="AJ53" s="1947"/>
      <c r="AK53" s="1924"/>
      <c r="AL53" s="1924"/>
      <c r="AM53" s="1947"/>
      <c r="AN53" s="1948"/>
      <c r="AO53" s="1948"/>
      <c r="AP53" s="1948"/>
      <c r="AQ53" s="1947"/>
      <c r="AR53" s="1962"/>
      <c r="AS53" s="1947"/>
      <c r="AT53" s="1947"/>
      <c r="AU53" s="1947"/>
      <c r="AV53" s="1947"/>
      <c r="AW53" s="1947"/>
      <c r="AX53" s="1947"/>
      <c r="AY53" s="1927"/>
      <c r="AZ53" s="1906"/>
      <c r="BA53" s="1906"/>
      <c r="BB53" s="1906"/>
      <c r="BC53" s="1924"/>
      <c r="BD53" s="1924"/>
      <c r="BE53" s="1906"/>
      <c r="BF53" s="1906"/>
      <c r="BG53" s="1906"/>
      <c r="BH53" s="1923"/>
      <c r="BI53" s="1923"/>
      <c r="BJ53" s="1925"/>
      <c r="BK53" s="1947"/>
      <c r="BL53" s="1947"/>
      <c r="BM53" s="1948"/>
      <c r="BN53" s="1948"/>
      <c r="BO53" s="1948"/>
      <c r="BP53" s="1947"/>
      <c r="BQ53" s="1962"/>
      <c r="BR53" s="2810"/>
      <c r="BS53" s="2811"/>
      <c r="BT53" s="2822"/>
      <c r="BU53" s="2823"/>
      <c r="BV53" s="2823"/>
      <c r="BW53" s="2823"/>
      <c r="BX53" s="2823"/>
      <c r="BY53" s="2823"/>
      <c r="BZ53" s="2823"/>
      <c r="CA53" s="2823"/>
      <c r="CB53" s="2824"/>
      <c r="CC53" s="1986"/>
    </row>
    <row r="54" spans="2:81" ht="15" customHeight="1">
      <c r="B54" s="1932"/>
      <c r="C54" s="1886"/>
      <c r="D54" s="1886"/>
      <c r="E54" s="1886"/>
      <c r="F54" s="1886"/>
      <c r="G54" s="1886"/>
      <c r="H54" s="1886"/>
      <c r="I54" s="1886"/>
      <c r="J54" s="1886"/>
      <c r="K54" s="1886"/>
      <c r="L54" s="1886"/>
      <c r="M54" s="1886"/>
      <c r="N54" s="1886"/>
      <c r="O54" s="1886"/>
      <c r="Q54" s="1887"/>
      <c r="R54" s="1902"/>
      <c r="S54" s="1902"/>
      <c r="T54" s="1902"/>
      <c r="U54" s="1902"/>
      <c r="V54" s="1902"/>
      <c r="W54" s="1902"/>
      <c r="X54" s="1902"/>
      <c r="Y54" s="1902"/>
      <c r="Z54" s="1902"/>
      <c r="AA54" s="1902"/>
      <c r="AB54" s="1902"/>
      <c r="AC54" s="1902"/>
      <c r="AD54" s="1902"/>
      <c r="AE54" s="1902"/>
      <c r="AF54" s="1886"/>
      <c r="AG54" s="1886"/>
      <c r="AH54" s="1886"/>
      <c r="AI54" s="1886"/>
      <c r="AJ54" s="1886"/>
      <c r="AK54" s="1886"/>
      <c r="AL54" s="1886"/>
      <c r="AM54" s="1886"/>
      <c r="AN54" s="1886"/>
      <c r="AO54" s="1886"/>
      <c r="AP54" s="1886"/>
      <c r="AQ54" s="1886"/>
      <c r="AR54" s="1886"/>
      <c r="AS54" s="1886"/>
      <c r="AT54" s="1886"/>
      <c r="AU54" s="1886"/>
      <c r="AV54" s="1886"/>
      <c r="AW54" s="1886"/>
      <c r="AX54" s="1886"/>
      <c r="AY54" s="1924"/>
      <c r="AZ54" s="1886"/>
      <c r="BA54" s="1886"/>
      <c r="BB54" s="1886"/>
      <c r="BC54" s="1886"/>
      <c r="BD54" s="1886"/>
      <c r="BE54" s="1886"/>
      <c r="BF54" s="1886"/>
      <c r="BG54" s="1886"/>
      <c r="BH54" s="1886"/>
      <c r="BI54" s="1886"/>
      <c r="BJ54" s="1886"/>
      <c r="BK54" s="1886"/>
      <c r="BL54" s="1966"/>
      <c r="BM54" s="1966"/>
      <c r="BN54" s="1966"/>
      <c r="BO54" s="1966"/>
      <c r="BP54" s="1886"/>
      <c r="BQ54" s="1886"/>
      <c r="BR54" s="1886"/>
      <c r="BS54" s="1924"/>
      <c r="BT54" s="1975"/>
      <c r="BU54" s="1953"/>
      <c r="BV54" s="1953"/>
      <c r="BW54" s="1953"/>
      <c r="BX54" s="1953"/>
      <c r="BY54" s="1953"/>
      <c r="BZ54" s="1953"/>
      <c r="CA54" s="1953"/>
      <c r="CB54" s="1886"/>
      <c r="CC54" s="1987"/>
    </row>
    <row r="55" spans="2:81" ht="32.25" customHeight="1">
      <c r="B55" s="1932"/>
      <c r="C55" s="1886"/>
      <c r="D55" s="1886"/>
      <c r="E55" s="1886"/>
      <c r="F55" s="1886"/>
      <c r="G55" s="1886"/>
      <c r="H55" s="1886"/>
      <c r="I55" s="1886"/>
      <c r="J55" s="1886"/>
      <c r="K55" s="1886"/>
      <c r="L55" s="1886"/>
      <c r="M55" s="1886"/>
      <c r="N55" s="1886"/>
      <c r="O55" s="1886"/>
      <c r="Q55" s="1902"/>
      <c r="R55" s="1895" t="s">
        <v>316</v>
      </c>
      <c r="S55" s="1902"/>
      <c r="T55" s="1902" t="s">
        <v>317</v>
      </c>
      <c r="U55" s="1902"/>
      <c r="V55" s="1902"/>
      <c r="W55" s="1902"/>
      <c r="X55" s="1902"/>
      <c r="Y55" s="1902"/>
      <c r="Z55" s="1902"/>
      <c r="AA55" s="1902"/>
      <c r="AB55" s="1902"/>
      <c r="AC55" s="1902"/>
      <c r="AD55" s="1902"/>
      <c r="AE55" s="1902"/>
      <c r="AF55" s="1886"/>
      <c r="AG55" s="1886"/>
      <c r="AH55" s="1886"/>
      <c r="AI55" s="1886"/>
      <c r="AJ55" s="1886"/>
      <c r="AK55" s="1886"/>
      <c r="AL55" s="1886"/>
      <c r="AM55" s="1886"/>
      <c r="AN55" s="1886"/>
      <c r="AO55" s="1886"/>
      <c r="AP55" s="1886"/>
      <c r="AQ55" s="1886"/>
      <c r="AR55" s="1886"/>
      <c r="AS55" s="1886"/>
      <c r="AT55" s="1886"/>
      <c r="AU55" s="1886"/>
      <c r="AV55" s="1886"/>
      <c r="AW55" s="1886"/>
      <c r="AX55" s="1924"/>
      <c r="AY55" s="1924"/>
      <c r="AZ55" s="1886"/>
      <c r="BA55" s="1886"/>
      <c r="BB55" s="1886"/>
      <c r="BC55" s="1886"/>
      <c r="BD55" s="1886"/>
      <c r="BE55" s="1886"/>
      <c r="BF55" s="1886"/>
      <c r="BG55" s="1886"/>
      <c r="BH55" s="1886"/>
      <c r="BI55" s="1886"/>
      <c r="BJ55" s="1886"/>
      <c r="BK55" s="1886"/>
      <c r="BL55" s="1966"/>
      <c r="BM55" s="1966"/>
      <c r="BN55" s="1966"/>
      <c r="BO55" s="1966"/>
      <c r="BP55" s="1886"/>
      <c r="BQ55" s="1886"/>
      <c r="BR55" s="2840" t="s">
        <v>152</v>
      </c>
      <c r="BS55" s="2811"/>
      <c r="BT55" s="2819"/>
      <c r="BU55" s="2820"/>
      <c r="BV55" s="2820"/>
      <c r="BW55" s="2820"/>
      <c r="BX55" s="2820"/>
      <c r="BY55" s="2820"/>
      <c r="BZ55" s="2820"/>
      <c r="CA55" s="2820"/>
      <c r="CB55" s="2821"/>
      <c r="CC55" s="1982"/>
    </row>
    <row r="56" spans="2:81" ht="32.25" customHeight="1">
      <c r="B56" s="1932"/>
      <c r="C56" s="1886"/>
      <c r="D56" s="1886"/>
      <c r="E56" s="1886"/>
      <c r="F56" s="1886"/>
      <c r="G56" s="1886"/>
      <c r="H56" s="1886"/>
      <c r="I56" s="1886"/>
      <c r="J56" s="1886"/>
      <c r="K56" s="1886"/>
      <c r="L56" s="1886"/>
      <c r="M56" s="1886"/>
      <c r="N56" s="1886"/>
      <c r="O56" s="1886"/>
      <c r="P56" s="1902"/>
      <c r="Q56" s="1902"/>
      <c r="R56" s="1902"/>
      <c r="S56" s="1902"/>
      <c r="T56" s="1902"/>
      <c r="U56" s="1902"/>
      <c r="V56" s="1902"/>
      <c r="W56" s="1902"/>
      <c r="X56" s="1902"/>
      <c r="Y56" s="1902"/>
      <c r="Z56" s="1902"/>
      <c r="AA56" s="1902"/>
      <c r="AB56" s="1902"/>
      <c r="AC56" s="1902"/>
      <c r="AD56" s="1902"/>
      <c r="AE56" s="1902"/>
      <c r="AF56" s="1886"/>
      <c r="AG56" s="1886"/>
      <c r="AH56" s="1886"/>
      <c r="AI56" s="1886"/>
      <c r="AJ56" s="1886"/>
      <c r="AK56" s="1886"/>
      <c r="AL56" s="1886"/>
      <c r="AM56" s="1886"/>
      <c r="AN56" s="1886"/>
      <c r="AO56" s="1886"/>
      <c r="AP56" s="1886"/>
      <c r="AQ56" s="1886"/>
      <c r="AR56" s="1886"/>
      <c r="AS56" s="1886"/>
      <c r="AT56" s="1886"/>
      <c r="AU56" s="1886"/>
      <c r="AV56" s="1886"/>
      <c r="AW56" s="1886"/>
      <c r="AX56" s="1886"/>
      <c r="AY56" s="1886"/>
      <c r="AZ56" s="1886"/>
      <c r="BA56" s="1886"/>
      <c r="BB56" s="1886"/>
      <c r="BC56" s="1886"/>
      <c r="BD56" s="1886"/>
      <c r="BE56" s="1886"/>
      <c r="BF56" s="1886"/>
      <c r="BG56" s="1886"/>
      <c r="BH56" s="1886"/>
      <c r="BI56" s="1886"/>
      <c r="BJ56" s="1886"/>
      <c r="BK56" s="1886"/>
      <c r="BL56" s="1966"/>
      <c r="BM56" s="1966"/>
      <c r="BN56" s="1966"/>
      <c r="BO56" s="1966"/>
      <c r="BP56" s="1886"/>
      <c r="BQ56" s="1886"/>
      <c r="BR56" s="2810"/>
      <c r="BS56" s="2811"/>
      <c r="BT56" s="2822"/>
      <c r="BU56" s="2823"/>
      <c r="BV56" s="2823"/>
      <c r="BW56" s="2823"/>
      <c r="BX56" s="2823"/>
      <c r="BY56" s="2823"/>
      <c r="BZ56" s="2823"/>
      <c r="CA56" s="2823"/>
      <c r="CB56" s="2824"/>
      <c r="CC56" s="1982"/>
    </row>
    <row r="57" spans="2:81" ht="14.25" customHeight="1">
      <c r="B57" s="1932"/>
      <c r="C57" s="1886"/>
      <c r="D57" s="1886"/>
      <c r="E57" s="1886"/>
      <c r="F57" s="1886"/>
      <c r="G57" s="1886"/>
      <c r="H57" s="1886"/>
      <c r="I57" s="1886"/>
      <c r="J57" s="1886"/>
      <c r="K57" s="1886"/>
      <c r="L57" s="1886"/>
      <c r="M57" s="1886"/>
      <c r="N57" s="1886"/>
      <c r="O57" s="1886"/>
      <c r="S57" s="1902"/>
      <c r="T57" s="1902"/>
      <c r="U57" s="1902"/>
      <c r="V57" s="1902"/>
      <c r="W57" s="1902"/>
      <c r="X57" s="1902"/>
      <c r="Y57" s="1902"/>
      <c r="Z57" s="1902"/>
      <c r="AA57" s="1902"/>
      <c r="AB57" s="1902"/>
      <c r="AC57" s="1902"/>
      <c r="AD57" s="1902"/>
      <c r="AE57" s="1902"/>
      <c r="AF57" s="1886"/>
      <c r="AG57" s="1886"/>
      <c r="AH57" s="1886"/>
      <c r="AI57" s="1886"/>
      <c r="AJ57" s="1886"/>
      <c r="AK57" s="1886"/>
      <c r="AL57" s="1886"/>
      <c r="AM57" s="1886"/>
      <c r="AN57" s="1886"/>
      <c r="AO57" s="1886"/>
      <c r="AP57" s="1886"/>
      <c r="AQ57" s="1886"/>
      <c r="AR57" s="1886"/>
      <c r="AS57" s="1886"/>
      <c r="AT57" s="1886"/>
      <c r="AU57" s="1886"/>
      <c r="AV57" s="1886"/>
      <c r="AW57" s="1886"/>
      <c r="AX57" s="1886"/>
      <c r="AY57" s="1886"/>
      <c r="AZ57" s="1886"/>
      <c r="BA57" s="1886"/>
      <c r="BB57" s="1886"/>
      <c r="BC57" s="1886"/>
      <c r="BD57" s="1886"/>
      <c r="BE57" s="1886"/>
      <c r="BF57" s="1886"/>
      <c r="BG57" s="1886"/>
      <c r="BH57" s="1886"/>
      <c r="BI57" s="1886"/>
      <c r="BJ57" s="1886"/>
      <c r="BK57" s="1886"/>
      <c r="BL57" s="1966"/>
      <c r="BM57" s="1966"/>
      <c r="BN57" s="1966"/>
      <c r="BO57" s="1966"/>
      <c r="BP57" s="1886"/>
      <c r="BQ57" s="1886"/>
      <c r="BR57" s="1972"/>
      <c r="BS57" s="1972"/>
      <c r="BT57" s="1972"/>
      <c r="BU57" s="1972"/>
      <c r="BV57" s="1972"/>
      <c r="BW57" s="1972"/>
      <c r="BX57" s="1972"/>
      <c r="BY57" s="1972"/>
      <c r="BZ57" s="1972"/>
      <c r="CA57" s="1972"/>
      <c r="CB57" s="1972"/>
      <c r="CC57" s="1982"/>
    </row>
    <row r="58" spans="2:81" ht="32.25" customHeight="1">
      <c r="B58" s="1932"/>
      <c r="C58" s="1886"/>
      <c r="D58" s="1886"/>
      <c r="E58" s="1886"/>
      <c r="F58" s="1886"/>
      <c r="G58" s="1886"/>
      <c r="H58" s="1886"/>
      <c r="I58" s="1886"/>
      <c r="J58" s="1886"/>
      <c r="K58" s="1886"/>
      <c r="L58" s="1886"/>
      <c r="M58" s="1886"/>
      <c r="N58" s="1886"/>
      <c r="O58" s="1886"/>
      <c r="P58" s="1906" t="s">
        <v>318</v>
      </c>
      <c r="Q58" s="1935"/>
      <c r="R58" s="1935" t="s">
        <v>2176</v>
      </c>
      <c r="S58" s="1902"/>
      <c r="T58" s="1902"/>
      <c r="U58" s="1902"/>
      <c r="V58" s="1902"/>
      <c r="W58" s="1902"/>
      <c r="X58" s="1902"/>
      <c r="Y58" s="1902"/>
      <c r="Z58" s="1902"/>
      <c r="AA58" s="1902"/>
      <c r="AB58" s="1902"/>
      <c r="AC58" s="1902"/>
      <c r="AD58" s="1902"/>
      <c r="AE58" s="1902"/>
      <c r="AF58" s="1886"/>
      <c r="AG58" s="1886"/>
      <c r="AH58" s="1886"/>
      <c r="AI58" s="1886"/>
      <c r="AJ58" s="1886"/>
      <c r="AK58" s="1886"/>
      <c r="AL58" s="1886"/>
      <c r="AM58" s="1886"/>
      <c r="AN58" s="1886"/>
      <c r="AO58" s="1886"/>
      <c r="AP58" s="1886"/>
      <c r="AQ58" s="1886"/>
      <c r="AR58" s="1886"/>
      <c r="AS58" s="1886"/>
      <c r="AT58" s="1886"/>
      <c r="AU58" s="1886"/>
      <c r="AV58" s="1886"/>
      <c r="AW58" s="1886"/>
      <c r="AX58" s="1886"/>
      <c r="AY58" s="1886"/>
      <c r="AZ58" s="1886"/>
      <c r="BA58" s="1886"/>
      <c r="BB58" s="1886"/>
      <c r="BC58" s="1886"/>
      <c r="BD58" s="1886"/>
      <c r="BE58" s="1886"/>
      <c r="BF58" s="1886"/>
      <c r="BG58" s="1886"/>
      <c r="BH58" s="1886"/>
      <c r="BI58" s="1886"/>
      <c r="BJ58" s="1886"/>
      <c r="BK58" s="1886"/>
      <c r="BL58" s="1966"/>
      <c r="BM58" s="1966"/>
      <c r="BN58" s="1966"/>
      <c r="BO58" s="1966"/>
      <c r="BP58" s="1886"/>
      <c r="BQ58" s="1886"/>
      <c r="BR58" s="2810">
        <v>14</v>
      </c>
      <c r="BS58" s="2811"/>
      <c r="BT58" s="2819"/>
      <c r="BU58" s="2820"/>
      <c r="BV58" s="2820"/>
      <c r="BW58" s="2820"/>
      <c r="BX58" s="2820"/>
      <c r="BY58" s="2820"/>
      <c r="BZ58" s="2820"/>
      <c r="CA58" s="2820"/>
      <c r="CB58" s="2821"/>
      <c r="CC58" s="1982"/>
    </row>
    <row r="59" spans="2:81" ht="32.25" customHeight="1">
      <c r="B59" s="1932"/>
      <c r="C59" s="1886"/>
      <c r="D59" s="1886"/>
      <c r="E59" s="1886"/>
      <c r="F59" s="1886"/>
      <c r="G59" s="1886"/>
      <c r="H59" s="1886"/>
      <c r="I59" s="1886"/>
      <c r="J59" s="1886"/>
      <c r="K59" s="1886"/>
      <c r="L59" s="1886"/>
      <c r="M59" s="1886"/>
      <c r="N59" s="1886"/>
      <c r="O59" s="1886"/>
      <c r="P59" s="1906"/>
      <c r="Q59" s="1935"/>
      <c r="R59" s="1935"/>
      <c r="S59" s="1902"/>
      <c r="T59" s="1902"/>
      <c r="U59" s="1902"/>
      <c r="V59" s="1902"/>
      <c r="W59" s="1902"/>
      <c r="X59" s="1902"/>
      <c r="Y59" s="1902"/>
      <c r="Z59" s="1902"/>
      <c r="AA59" s="1902"/>
      <c r="AB59" s="1902"/>
      <c r="AC59" s="1902"/>
      <c r="AD59" s="1902"/>
      <c r="AE59" s="1902"/>
      <c r="AF59" s="1886"/>
      <c r="AG59" s="1886"/>
      <c r="AH59" s="1886"/>
      <c r="AI59" s="1886"/>
      <c r="AJ59" s="1886"/>
      <c r="AK59" s="1886"/>
      <c r="AL59" s="1886"/>
      <c r="AM59" s="1886"/>
      <c r="AN59" s="1886"/>
      <c r="AO59" s="1886"/>
      <c r="AP59" s="1886"/>
      <c r="AQ59" s="1886"/>
      <c r="AR59" s="1886"/>
      <c r="AS59" s="1886"/>
      <c r="AT59" s="1886"/>
      <c r="AU59" s="1886"/>
      <c r="AV59" s="1886"/>
      <c r="AW59" s="1886"/>
      <c r="AX59" s="1886"/>
      <c r="AY59" s="1886"/>
      <c r="AZ59" s="1886"/>
      <c r="BA59" s="1886"/>
      <c r="BB59" s="1886"/>
      <c r="BC59" s="1886"/>
      <c r="BD59" s="1886"/>
      <c r="BE59" s="1886"/>
      <c r="BF59" s="1886"/>
      <c r="BG59" s="1886"/>
      <c r="BH59" s="1886"/>
      <c r="BI59" s="1886"/>
      <c r="BJ59" s="1886"/>
      <c r="BK59" s="1886"/>
      <c r="BL59" s="1966"/>
      <c r="BM59" s="1966"/>
      <c r="BN59" s="1966"/>
      <c r="BO59" s="1966"/>
      <c r="BP59" s="1886"/>
      <c r="BQ59" s="1886"/>
      <c r="BR59" s="2810"/>
      <c r="BS59" s="2811"/>
      <c r="BT59" s="2822"/>
      <c r="BU59" s="2823"/>
      <c r="BV59" s="2823"/>
      <c r="BW59" s="2823"/>
      <c r="BX59" s="2823"/>
      <c r="BY59" s="2823"/>
      <c r="BZ59" s="2823"/>
      <c r="CA59" s="2823"/>
      <c r="CB59" s="2824"/>
      <c r="CC59" s="1982"/>
    </row>
    <row r="60" spans="2:81" ht="32.25" customHeight="1">
      <c r="B60" s="1932"/>
      <c r="C60" s="1886"/>
      <c r="D60" s="1886"/>
      <c r="E60" s="1886"/>
      <c r="F60" s="1886"/>
      <c r="G60" s="1886"/>
      <c r="H60" s="1886"/>
      <c r="I60" s="1886"/>
      <c r="J60" s="1886"/>
      <c r="K60" s="1886"/>
      <c r="L60" s="1886"/>
      <c r="M60" s="1886"/>
      <c r="N60" s="1886"/>
      <c r="O60" s="1886"/>
      <c r="P60" s="1906"/>
      <c r="Q60" s="1935"/>
      <c r="R60" s="1935"/>
      <c r="S60" s="1902"/>
      <c r="T60" s="1902"/>
      <c r="U60" s="1902"/>
      <c r="V60" s="1902"/>
      <c r="W60" s="1902"/>
      <c r="X60" s="1902"/>
      <c r="Y60" s="1902"/>
      <c r="Z60" s="1902"/>
      <c r="AA60" s="1902"/>
      <c r="AB60" s="1902"/>
      <c r="AC60" s="1902"/>
      <c r="AD60" s="1902"/>
      <c r="AE60" s="1902"/>
      <c r="AF60" s="1886"/>
      <c r="AG60" s="1886"/>
      <c r="AH60" s="1886"/>
      <c r="AI60" s="1886"/>
      <c r="AJ60" s="1886"/>
      <c r="AK60" s="1886"/>
      <c r="AL60" s="1886"/>
      <c r="AM60" s="1886"/>
      <c r="AN60" s="1886"/>
      <c r="AO60" s="1886"/>
      <c r="AP60" s="1886"/>
      <c r="AQ60" s="1886"/>
      <c r="AR60" s="1886"/>
      <c r="AS60" s="1886"/>
      <c r="AT60" s="1886"/>
      <c r="AU60" s="1886"/>
      <c r="AV60" s="1886"/>
      <c r="AW60" s="1886"/>
      <c r="AX60" s="1886"/>
      <c r="AY60" s="1886"/>
      <c r="AZ60" s="1886"/>
      <c r="BA60" s="1886"/>
      <c r="BB60" s="1886"/>
      <c r="BC60" s="1886"/>
      <c r="BD60" s="1886"/>
      <c r="BE60" s="1886"/>
      <c r="BF60" s="1886"/>
      <c r="BG60" s="1886"/>
      <c r="BH60" s="1886"/>
      <c r="BI60" s="1886"/>
      <c r="BJ60" s="1886"/>
      <c r="BK60" s="1886"/>
      <c r="BL60" s="1966"/>
      <c r="BM60" s="1966"/>
      <c r="BN60" s="1966"/>
      <c r="BO60" s="1966"/>
      <c r="BP60" s="1886"/>
      <c r="BQ60" s="1886"/>
      <c r="BR60" s="1972"/>
      <c r="BS60" s="1972"/>
      <c r="BT60" s="1972"/>
      <c r="BU60" s="1972"/>
      <c r="BV60" s="1972"/>
      <c r="BW60" s="1972"/>
      <c r="BX60" s="1972"/>
      <c r="BY60" s="1972"/>
      <c r="BZ60" s="1972"/>
      <c r="CA60" s="1972"/>
      <c r="CB60" s="1972"/>
      <c r="CC60" s="1982"/>
    </row>
    <row r="61" spans="2:81" ht="32.25" customHeight="1">
      <c r="B61" s="1932"/>
      <c r="C61" s="1886"/>
      <c r="D61" s="1937"/>
      <c r="E61" s="1886"/>
      <c r="F61" s="1886"/>
      <c r="G61" s="1886"/>
      <c r="H61" s="1886"/>
      <c r="I61" s="1886"/>
      <c r="J61" s="1903" t="s">
        <v>319</v>
      </c>
      <c r="K61" s="1886"/>
      <c r="L61" s="1886"/>
      <c r="M61" s="1886"/>
      <c r="N61" s="1886"/>
      <c r="O61" s="1886"/>
      <c r="P61" s="1906" t="s">
        <v>320</v>
      </c>
      <c r="Q61" s="1886"/>
      <c r="R61" s="1886"/>
      <c r="S61" s="1886"/>
      <c r="T61" s="1886"/>
      <c r="U61" s="1886"/>
      <c r="V61" s="1952"/>
      <c r="W61" s="1952"/>
      <c r="X61" s="1952"/>
      <c r="Y61" s="1952"/>
      <c r="Z61" s="1952"/>
      <c r="AA61" s="1952"/>
      <c r="AB61" s="1952"/>
      <c r="AC61" s="1952"/>
      <c r="AD61" s="1886"/>
      <c r="AE61" s="1886"/>
      <c r="AF61" s="1886"/>
      <c r="AG61" s="1954"/>
      <c r="AH61" s="1886"/>
      <c r="AI61" s="1886"/>
      <c r="AJ61" s="1886"/>
      <c r="AK61" s="1886"/>
      <c r="AL61" s="1886"/>
      <c r="AM61" s="1955"/>
      <c r="AN61" s="1955"/>
      <c r="AO61" s="1955"/>
      <c r="AP61" s="1955"/>
      <c r="AQ61" s="1955"/>
      <c r="AR61" s="1955"/>
      <c r="AS61" s="1955"/>
      <c r="AT61" s="1955"/>
      <c r="AU61" s="1955"/>
      <c r="AV61" s="1955"/>
      <c r="AW61" s="1955"/>
      <c r="AX61" s="1955"/>
      <c r="AY61" s="1965"/>
      <c r="AZ61" s="1965"/>
      <c r="BA61" s="1965"/>
      <c r="BB61" s="1965"/>
      <c r="BC61" s="1966"/>
      <c r="BD61" s="1966"/>
      <c r="BE61" s="1966"/>
      <c r="BF61" s="1966"/>
      <c r="BG61" s="1966"/>
      <c r="BH61" s="1966"/>
      <c r="BI61" s="1966"/>
      <c r="BJ61" s="1966"/>
      <c r="BK61" s="1966"/>
      <c r="BL61" s="1966"/>
      <c r="BM61" s="1966"/>
      <c r="BN61" s="1966"/>
      <c r="BO61" s="1966"/>
      <c r="BP61" s="1966"/>
      <c r="BQ61" s="1966"/>
      <c r="BR61" s="1966"/>
      <c r="BS61" s="1886"/>
      <c r="BT61" s="1924"/>
      <c r="BU61" s="1953"/>
      <c r="BV61" s="1953"/>
      <c r="BW61" s="1953"/>
      <c r="BX61" s="1953"/>
      <c r="BY61" s="1953"/>
      <c r="BZ61" s="1953"/>
      <c r="CA61" s="1953"/>
      <c r="CB61" s="1886"/>
      <c r="CC61" s="1987"/>
    </row>
    <row r="62" spans="2:81" ht="32.25" customHeight="1">
      <c r="B62" s="1932"/>
      <c r="C62" s="1886"/>
      <c r="D62" s="1937"/>
      <c r="E62" s="1886"/>
      <c r="F62" s="1886"/>
      <c r="G62" s="1886"/>
      <c r="H62" s="1886"/>
      <c r="I62" s="1886"/>
      <c r="J62" s="1886"/>
      <c r="K62" s="1886"/>
      <c r="L62" s="1886"/>
      <c r="M62" s="1886"/>
      <c r="N62" s="1886"/>
      <c r="O62" s="1886"/>
      <c r="P62" s="1938" t="s">
        <v>321</v>
      </c>
      <c r="Q62" s="1886"/>
      <c r="R62" s="1886"/>
      <c r="S62" s="1886"/>
      <c r="T62" s="1886"/>
      <c r="U62" s="1886"/>
      <c r="V62" s="1952"/>
      <c r="W62" s="1952"/>
      <c r="X62" s="1952"/>
      <c r="Y62" s="1952"/>
      <c r="Z62" s="1952"/>
      <c r="AA62" s="1952"/>
      <c r="AB62" s="1952"/>
      <c r="AC62" s="1952"/>
      <c r="AD62" s="1886"/>
      <c r="AE62" s="1886"/>
      <c r="AF62" s="1886"/>
      <c r="AG62" s="1954"/>
      <c r="AH62" s="1886"/>
      <c r="AI62" s="1886"/>
      <c r="AJ62" s="1886"/>
      <c r="AK62" s="1886"/>
      <c r="AL62" s="1886"/>
      <c r="AM62" s="1955"/>
      <c r="AN62" s="1955"/>
      <c r="AO62" s="1955"/>
      <c r="AP62" s="1955"/>
      <c r="AQ62" s="1955"/>
      <c r="AR62" s="1955"/>
      <c r="AS62" s="1955"/>
      <c r="AT62" s="1955"/>
      <c r="AU62" s="1955"/>
      <c r="AV62" s="1955"/>
      <c r="AW62" s="1955"/>
      <c r="AX62" s="1955"/>
      <c r="AY62" s="1965"/>
      <c r="AZ62" s="1965"/>
      <c r="BA62" s="1965"/>
      <c r="BB62" s="1965"/>
      <c r="BC62" s="1966"/>
      <c r="BD62" s="1966"/>
      <c r="BE62" s="1966"/>
      <c r="BF62" s="1966"/>
      <c r="BG62" s="1966"/>
      <c r="BH62" s="1966"/>
      <c r="BI62" s="1966"/>
      <c r="BJ62" s="1966"/>
      <c r="BK62" s="1966"/>
      <c r="BL62" s="1966"/>
      <c r="BM62" s="1966"/>
      <c r="BN62" s="1966"/>
      <c r="BO62" s="1966"/>
      <c r="BP62" s="1966"/>
      <c r="BQ62" s="1966"/>
      <c r="BR62" s="1966"/>
      <c r="BS62" s="1886"/>
      <c r="BT62" s="1924"/>
      <c r="BU62" s="1953"/>
      <c r="BV62" s="1953"/>
      <c r="BW62" s="1953"/>
      <c r="BX62" s="1953"/>
      <c r="BY62" s="1953"/>
      <c r="BZ62" s="1953"/>
      <c r="CA62" s="1953"/>
      <c r="CB62" s="1886"/>
      <c r="CC62" s="1987"/>
    </row>
    <row r="63" spans="2:81" ht="15" customHeight="1">
      <c r="B63" s="1932"/>
      <c r="C63" s="1901"/>
      <c r="D63" s="1886"/>
      <c r="E63" s="1931"/>
      <c r="F63" s="1937"/>
      <c r="G63" s="1886"/>
      <c r="H63" s="1886"/>
      <c r="I63" s="1886"/>
      <c r="J63" s="1886"/>
      <c r="K63" s="1886"/>
      <c r="L63" s="1886"/>
      <c r="M63" s="1886"/>
      <c r="N63" s="1886"/>
      <c r="O63" s="1886"/>
      <c r="P63" s="1886"/>
      <c r="Q63" s="1886"/>
      <c r="R63" s="1886"/>
      <c r="S63" s="1886"/>
      <c r="T63" s="1886"/>
      <c r="U63" s="1886"/>
      <c r="V63" s="1886"/>
      <c r="W63" s="1886"/>
      <c r="X63" s="1886"/>
      <c r="Y63" s="1886"/>
      <c r="Z63" s="1886"/>
      <c r="AA63" s="1886"/>
      <c r="AB63" s="1886"/>
      <c r="AC63" s="1886"/>
      <c r="AD63" s="1886"/>
      <c r="AE63" s="1886"/>
      <c r="AF63" s="1886"/>
      <c r="AG63" s="1886"/>
      <c r="AH63" s="1886"/>
      <c r="AI63" s="1886"/>
      <c r="AJ63" s="1886"/>
      <c r="AK63" s="1886"/>
      <c r="AL63" s="1886"/>
      <c r="AM63" s="1886"/>
      <c r="AN63" s="1886"/>
      <c r="AO63" s="1886"/>
      <c r="AP63" s="1886"/>
      <c r="AQ63" s="1886"/>
      <c r="AR63" s="1886"/>
      <c r="AS63" s="1886"/>
      <c r="AT63" s="1886"/>
      <c r="AU63" s="1886"/>
      <c r="AV63" s="1886"/>
      <c r="AW63" s="1886"/>
      <c r="AX63" s="1886"/>
      <c r="AY63" s="1886"/>
      <c r="AZ63" s="1886"/>
      <c r="BA63" s="1886"/>
      <c r="BB63" s="1886"/>
      <c r="BC63" s="1966"/>
      <c r="BD63" s="1966"/>
      <c r="BE63" s="1966"/>
      <c r="BF63" s="1966"/>
      <c r="BG63" s="1966"/>
      <c r="BH63" s="1966"/>
      <c r="BI63" s="1966"/>
      <c r="BJ63" s="1966"/>
      <c r="BK63" s="1966"/>
      <c r="BL63" s="1966"/>
      <c r="BM63" s="1966"/>
      <c r="BN63" s="1966"/>
      <c r="BO63" s="1966"/>
      <c r="BP63" s="1966"/>
      <c r="BQ63" s="1966"/>
      <c r="BR63" s="1966"/>
      <c r="BS63" s="1886"/>
      <c r="BT63" s="1924"/>
      <c r="BU63" s="1953"/>
      <c r="BV63" s="1953"/>
      <c r="BW63" s="1953"/>
      <c r="BX63" s="1953"/>
      <c r="BY63" s="1953"/>
      <c r="BZ63" s="1953"/>
      <c r="CA63" s="1953"/>
      <c r="CB63" s="1886"/>
      <c r="CC63" s="1987"/>
    </row>
    <row r="64" spans="2:81" ht="32.25" customHeight="1">
      <c r="B64" s="1932"/>
      <c r="C64" s="1901"/>
      <c r="D64" s="1886"/>
      <c r="E64" s="1938"/>
      <c r="F64" s="1937"/>
      <c r="G64" s="1886"/>
      <c r="H64" s="1886"/>
      <c r="I64" s="1886"/>
      <c r="J64" s="1886"/>
      <c r="K64" s="1886"/>
      <c r="L64" s="1886"/>
      <c r="N64" s="1886"/>
      <c r="O64" s="1886"/>
      <c r="Q64" s="1886"/>
      <c r="R64" s="1906" t="s">
        <v>144</v>
      </c>
      <c r="S64" s="1886"/>
      <c r="T64" s="1935" t="s">
        <v>309</v>
      </c>
      <c r="U64" s="1886"/>
      <c r="V64" s="1886"/>
      <c r="W64" s="1886"/>
      <c r="X64" s="1886"/>
      <c r="Y64" s="1886"/>
      <c r="Z64" s="1886"/>
      <c r="AA64" s="1886"/>
      <c r="AB64" s="1886"/>
      <c r="AC64" s="1886"/>
      <c r="AD64" s="1886"/>
      <c r="AE64" s="1886"/>
      <c r="AF64" s="1886"/>
      <c r="AG64" s="1886"/>
      <c r="AH64" s="1886"/>
      <c r="AI64" s="1886"/>
      <c r="AJ64" s="1886"/>
      <c r="AK64" s="1886"/>
      <c r="AL64" s="1886"/>
      <c r="AM64" s="1886"/>
      <c r="AN64" s="1886"/>
      <c r="AO64" s="1886"/>
      <c r="AP64" s="1886"/>
      <c r="AQ64" s="1886"/>
      <c r="AR64" s="1886"/>
      <c r="AS64" s="1886"/>
      <c r="AT64" s="1886"/>
      <c r="AU64" s="1886"/>
      <c r="AV64" s="1886"/>
      <c r="AW64" s="1886"/>
      <c r="AX64" s="1886"/>
      <c r="AY64" s="1886"/>
      <c r="AZ64" s="1886"/>
      <c r="BA64" s="1886"/>
      <c r="BB64" s="1886"/>
      <c r="BC64" s="1966"/>
      <c r="BD64" s="1966"/>
      <c r="BE64" s="1966"/>
      <c r="BF64" s="1966"/>
      <c r="BG64" s="1966"/>
      <c r="BH64" s="1966"/>
      <c r="BI64" s="1966"/>
      <c r="BJ64" s="1886"/>
      <c r="BK64" s="1886"/>
      <c r="BL64" s="1966"/>
      <c r="BM64" s="1966"/>
      <c r="BN64" s="1966"/>
      <c r="BO64" s="1966"/>
      <c r="BP64" s="1966"/>
      <c r="BQ64" s="1966"/>
      <c r="BR64" s="2810">
        <v>15</v>
      </c>
      <c r="BS64" s="2811"/>
      <c r="BT64" s="2819"/>
      <c r="BU64" s="2820"/>
      <c r="BV64" s="2820"/>
      <c r="BW64" s="2820"/>
      <c r="BX64" s="2820"/>
      <c r="BY64" s="2820"/>
      <c r="BZ64" s="2820"/>
      <c r="CA64" s="2820"/>
      <c r="CB64" s="2821"/>
      <c r="CC64" s="1978"/>
    </row>
    <row r="65" spans="2:82" ht="32.25" customHeight="1">
      <c r="B65" s="1932"/>
      <c r="C65" s="1901"/>
      <c r="D65" s="1886"/>
      <c r="E65" s="1886"/>
      <c r="F65" s="1937"/>
      <c r="G65" s="1886"/>
      <c r="H65" s="1886"/>
      <c r="I65" s="1886"/>
      <c r="J65" s="1886"/>
      <c r="K65" s="1886"/>
      <c r="L65" s="1886"/>
      <c r="M65" s="1886"/>
      <c r="N65" s="1886"/>
      <c r="O65" s="1886"/>
      <c r="Q65" s="1886"/>
      <c r="R65" s="1886"/>
      <c r="S65" s="1886"/>
      <c r="T65" s="1935"/>
      <c r="U65" s="1886"/>
      <c r="V65" s="1886"/>
      <c r="W65" s="1886"/>
      <c r="X65" s="1886"/>
      <c r="Y65" s="1886"/>
      <c r="Z65" s="1886"/>
      <c r="AA65" s="1886"/>
      <c r="AB65" s="1886"/>
      <c r="AC65" s="1886"/>
      <c r="AD65" s="1886"/>
      <c r="AE65" s="1886"/>
      <c r="AF65" s="1886"/>
      <c r="AG65" s="1886"/>
      <c r="AH65" s="1886"/>
      <c r="AI65" s="1886"/>
      <c r="AJ65" s="1886"/>
      <c r="AK65" s="1886"/>
      <c r="AL65" s="1886"/>
      <c r="AM65" s="1886"/>
      <c r="AN65" s="1886"/>
      <c r="AO65" s="1886"/>
      <c r="AP65" s="1886"/>
      <c r="AQ65" s="1886"/>
      <c r="AR65" s="1886"/>
      <c r="AS65" s="1886"/>
      <c r="AT65" s="1886"/>
      <c r="AU65" s="1886"/>
      <c r="AV65" s="1886"/>
      <c r="AW65" s="1886"/>
      <c r="AX65" s="1886"/>
      <c r="AY65" s="1886"/>
      <c r="AZ65" s="1886"/>
      <c r="BA65" s="1886"/>
      <c r="BB65" s="1886"/>
      <c r="BC65" s="1966"/>
      <c r="BD65" s="1966"/>
      <c r="BE65" s="1966"/>
      <c r="BF65" s="1966"/>
      <c r="BG65" s="1966"/>
      <c r="BH65" s="1966"/>
      <c r="BI65" s="1966"/>
      <c r="BJ65" s="1886"/>
      <c r="BK65" s="1886"/>
      <c r="BL65" s="1966"/>
      <c r="BM65" s="1966"/>
      <c r="BN65" s="1966"/>
      <c r="BO65" s="1966"/>
      <c r="BP65" s="1966"/>
      <c r="BQ65" s="1966"/>
      <c r="BR65" s="2810"/>
      <c r="BS65" s="2811"/>
      <c r="BT65" s="2822"/>
      <c r="BU65" s="2823"/>
      <c r="BV65" s="2823"/>
      <c r="BW65" s="2823"/>
      <c r="BX65" s="2823"/>
      <c r="BY65" s="2823"/>
      <c r="BZ65" s="2823"/>
      <c r="CA65" s="2823"/>
      <c r="CB65" s="2824"/>
      <c r="CC65" s="2014"/>
      <c r="CD65" s="1943"/>
    </row>
    <row r="66" spans="2:82" ht="15" customHeight="1">
      <c r="B66" s="1932"/>
      <c r="C66" s="1886"/>
      <c r="D66" s="1886"/>
      <c r="E66" s="1992"/>
      <c r="F66" s="1886"/>
      <c r="G66" s="1931"/>
      <c r="H66" s="1902"/>
      <c r="I66" s="1902"/>
      <c r="J66" s="1902"/>
      <c r="K66" s="1902"/>
      <c r="L66" s="1886"/>
      <c r="M66" s="1886"/>
      <c r="N66" s="1886"/>
      <c r="O66" s="1886"/>
      <c r="Q66" s="1886"/>
      <c r="R66" s="1886"/>
      <c r="S66" s="1886"/>
      <c r="T66" s="1935"/>
      <c r="U66" s="1886"/>
      <c r="V66" s="1886"/>
      <c r="W66" s="1886"/>
      <c r="X66" s="1886"/>
      <c r="Y66" s="1886"/>
      <c r="Z66" s="1886"/>
      <c r="AA66" s="1886"/>
      <c r="AB66" s="1886"/>
      <c r="AC66" s="1886"/>
      <c r="AD66" s="1886"/>
      <c r="AE66" s="1886"/>
      <c r="AF66" s="1886"/>
      <c r="AG66" s="1886"/>
      <c r="AH66" s="2004"/>
      <c r="AI66" s="2004"/>
      <c r="AJ66" s="2004"/>
      <c r="AK66" s="2004"/>
      <c r="AL66" s="2004"/>
      <c r="AM66" s="2004"/>
      <c r="AN66" s="2004"/>
      <c r="AO66" s="2004"/>
      <c r="AP66" s="2005"/>
      <c r="AQ66" s="2005"/>
      <c r="AR66" s="2005"/>
      <c r="AS66" s="2005"/>
      <c r="AT66" s="2005"/>
      <c r="AU66" s="2005"/>
      <c r="AV66" s="2005"/>
      <c r="AW66" s="1886"/>
      <c r="AX66" s="1886"/>
      <c r="AY66" s="1886"/>
      <c r="AZ66" s="2009"/>
      <c r="BA66" s="1886"/>
      <c r="BB66" s="1886"/>
      <c r="BC66" s="1886"/>
      <c r="BD66" s="1886"/>
      <c r="BE66" s="1886"/>
      <c r="BF66" s="1886"/>
      <c r="BG66" s="1886"/>
      <c r="BH66" s="1886"/>
      <c r="BI66" s="1886"/>
      <c r="BJ66" s="1886"/>
      <c r="BK66" s="1886"/>
      <c r="BL66" s="1886"/>
      <c r="BM66" s="1886"/>
      <c r="BN66" s="1886"/>
      <c r="BO66" s="1886"/>
      <c r="BP66" s="1886"/>
      <c r="BQ66" s="1886"/>
      <c r="BR66" s="1886"/>
      <c r="BS66" s="1886"/>
      <c r="BT66" s="1886"/>
      <c r="BU66" s="1886"/>
      <c r="BV66" s="1886"/>
      <c r="BW66" s="1886"/>
      <c r="BX66" s="1886"/>
      <c r="BY66" s="1895"/>
      <c r="BZ66" s="1886"/>
      <c r="CA66" s="1886"/>
      <c r="CB66" s="1886"/>
      <c r="CC66" s="1982"/>
    </row>
    <row r="67" spans="2:82" ht="32.25" customHeight="1">
      <c r="B67" s="1932"/>
      <c r="C67" s="1886"/>
      <c r="D67" s="1886"/>
      <c r="E67" s="1907"/>
      <c r="F67" s="1886"/>
      <c r="G67" s="1897"/>
      <c r="H67" s="1902"/>
      <c r="I67" s="1902"/>
      <c r="J67" s="1902"/>
      <c r="K67" s="1902"/>
      <c r="L67" s="1886"/>
      <c r="M67" s="1886"/>
      <c r="N67" s="1886"/>
      <c r="O67" s="1886"/>
      <c r="Q67" s="1886"/>
      <c r="R67" s="1906" t="s">
        <v>149</v>
      </c>
      <c r="S67" s="1886"/>
      <c r="T67" s="1935" t="s">
        <v>311</v>
      </c>
      <c r="U67" s="1886"/>
      <c r="V67" s="1886"/>
      <c r="W67" s="1886"/>
      <c r="X67" s="1886"/>
      <c r="Y67" s="1886"/>
      <c r="Z67" s="1886"/>
      <c r="AA67" s="1886"/>
      <c r="AB67" s="1886"/>
      <c r="AC67" s="1886"/>
      <c r="AD67" s="1886"/>
      <c r="AE67" s="1886"/>
      <c r="AF67" s="1886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6"/>
      <c r="AQ67" s="2006"/>
      <c r="AR67" s="2006"/>
      <c r="AS67" s="2006"/>
      <c r="AT67" s="2006"/>
      <c r="AU67" s="2006"/>
      <c r="AV67" s="2006"/>
      <c r="AW67" s="1931"/>
      <c r="AX67" s="1886"/>
      <c r="AY67" s="1886"/>
      <c r="AZ67" s="2009"/>
      <c r="BA67" s="1886"/>
      <c r="BB67" s="1886"/>
      <c r="BC67" s="1886"/>
      <c r="BD67" s="1886"/>
      <c r="BE67" s="1886"/>
      <c r="BF67" s="1886"/>
      <c r="BG67" s="1886"/>
      <c r="BH67" s="1886"/>
      <c r="BI67" s="1886"/>
      <c r="BJ67" s="1886"/>
      <c r="BK67" s="1886"/>
      <c r="BL67" s="1886"/>
      <c r="BM67" s="1886"/>
      <c r="BN67" s="1886"/>
      <c r="BO67" s="1886"/>
      <c r="BP67" s="1886"/>
      <c r="BQ67" s="1886"/>
      <c r="BR67" s="2810">
        <v>16</v>
      </c>
      <c r="BS67" s="2811"/>
      <c r="BT67" s="2819"/>
      <c r="BU67" s="2820"/>
      <c r="BV67" s="2820"/>
      <c r="BW67" s="2820"/>
      <c r="BX67" s="2820"/>
      <c r="BY67" s="2820"/>
      <c r="BZ67" s="2820"/>
      <c r="CA67" s="2820"/>
      <c r="CB67" s="2821"/>
      <c r="CC67" s="1982"/>
    </row>
    <row r="68" spans="2:82" ht="32.25" customHeight="1">
      <c r="B68" s="1932"/>
      <c r="C68" s="1886"/>
      <c r="D68" s="1886"/>
      <c r="E68" s="1901"/>
      <c r="F68" s="1886"/>
      <c r="G68" s="1903"/>
      <c r="H68" s="1902"/>
      <c r="I68" s="1902"/>
      <c r="J68" s="1902"/>
      <c r="K68" s="1902"/>
      <c r="L68" s="1886"/>
      <c r="M68" s="1886"/>
      <c r="N68" s="1886"/>
      <c r="O68" s="1886"/>
      <c r="Q68" s="1886"/>
      <c r="R68" s="1886"/>
      <c r="S68" s="1886"/>
      <c r="T68" s="1935"/>
      <c r="U68" s="1886"/>
      <c r="V68" s="1886"/>
      <c r="W68" s="1886"/>
      <c r="X68" s="1886"/>
      <c r="Y68" s="1886"/>
      <c r="Z68" s="1886"/>
      <c r="AA68" s="1886"/>
      <c r="AB68" s="1886"/>
      <c r="AC68" s="1886"/>
      <c r="AD68" s="1886"/>
      <c r="AE68" s="1886"/>
      <c r="AF68" s="1886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6"/>
      <c r="AQ68" s="2006"/>
      <c r="AR68" s="2006"/>
      <c r="AS68" s="2006"/>
      <c r="AT68" s="2006"/>
      <c r="AU68" s="2006"/>
      <c r="AV68" s="2006"/>
      <c r="AW68" s="1931"/>
      <c r="AX68" s="1886"/>
      <c r="AY68" s="1886"/>
      <c r="AZ68" s="2009"/>
      <c r="BA68" s="1886"/>
      <c r="BB68" s="1886"/>
      <c r="BC68" s="1886"/>
      <c r="BD68" s="1886"/>
      <c r="BE68" s="1886"/>
      <c r="BF68" s="1886"/>
      <c r="BG68" s="1886"/>
      <c r="BH68" s="1886"/>
      <c r="BI68" s="1886"/>
      <c r="BJ68" s="1886"/>
      <c r="BK68" s="1886"/>
      <c r="BL68" s="1886"/>
      <c r="BM68" s="1886"/>
      <c r="BN68" s="1886"/>
      <c r="BO68" s="1886"/>
      <c r="BP68" s="1886"/>
      <c r="BQ68" s="1886"/>
      <c r="BR68" s="2810"/>
      <c r="BS68" s="2811"/>
      <c r="BT68" s="2822"/>
      <c r="BU68" s="2823"/>
      <c r="BV68" s="2823"/>
      <c r="BW68" s="2823"/>
      <c r="BX68" s="2823"/>
      <c r="BY68" s="2823"/>
      <c r="BZ68" s="2823"/>
      <c r="CA68" s="2823"/>
      <c r="CB68" s="2824"/>
      <c r="CC68" s="1982"/>
    </row>
    <row r="69" spans="2:82" ht="14.25" customHeight="1">
      <c r="B69" s="1932"/>
      <c r="C69" s="1886"/>
      <c r="D69" s="1886"/>
      <c r="E69" s="1901"/>
      <c r="F69" s="1886"/>
      <c r="G69" s="1903"/>
      <c r="H69" s="1902"/>
      <c r="I69" s="1902"/>
      <c r="J69" s="1902"/>
      <c r="K69" s="1902"/>
      <c r="L69" s="1886"/>
      <c r="M69" s="1886"/>
      <c r="N69" s="1886"/>
      <c r="O69" s="1886"/>
      <c r="Q69" s="1886"/>
      <c r="R69" s="1886"/>
      <c r="S69" s="1886"/>
      <c r="T69" s="1935"/>
      <c r="U69" s="1886"/>
      <c r="V69" s="1886"/>
      <c r="W69" s="1886"/>
      <c r="X69" s="1886"/>
      <c r="Y69" s="1886"/>
      <c r="Z69" s="1886"/>
      <c r="AA69" s="1886"/>
      <c r="AB69" s="1886"/>
      <c r="AC69" s="1886"/>
      <c r="AD69" s="1886"/>
      <c r="AE69" s="1886"/>
      <c r="AF69" s="1886"/>
      <c r="AG69" s="2004"/>
      <c r="AH69" s="2004"/>
      <c r="AI69" s="2004"/>
      <c r="AJ69" s="2004"/>
      <c r="AK69" s="2004"/>
      <c r="AL69" s="2004"/>
      <c r="AM69" s="2004"/>
      <c r="AN69" s="2004"/>
      <c r="AO69" s="2004"/>
      <c r="AP69" s="2006"/>
      <c r="AQ69" s="2006"/>
      <c r="AR69" s="2006"/>
      <c r="AS69" s="2006"/>
      <c r="AT69" s="2006"/>
      <c r="AU69" s="2006"/>
      <c r="AV69" s="2006"/>
      <c r="AW69" s="1931"/>
      <c r="AX69" s="1886"/>
      <c r="AY69" s="1886"/>
      <c r="AZ69" s="2009"/>
      <c r="BA69" s="1886"/>
      <c r="BB69" s="1886"/>
      <c r="BC69" s="1886"/>
      <c r="BD69" s="1886"/>
      <c r="BE69" s="1886"/>
      <c r="BF69" s="1886"/>
      <c r="BG69" s="1886"/>
      <c r="BH69" s="1886"/>
      <c r="BI69" s="1886"/>
      <c r="BJ69" s="1886"/>
      <c r="BK69" s="1886"/>
      <c r="BL69" s="1886"/>
      <c r="BM69" s="1886"/>
      <c r="BN69" s="1886"/>
      <c r="BO69" s="1886"/>
      <c r="BP69" s="1886"/>
      <c r="BQ69" s="1886"/>
      <c r="BR69" s="1972"/>
      <c r="BS69" s="1972"/>
      <c r="BT69" s="1972"/>
      <c r="BU69" s="1972"/>
      <c r="BV69" s="1972"/>
      <c r="BW69" s="1972"/>
      <c r="BX69" s="1972"/>
      <c r="BY69" s="1972"/>
      <c r="BZ69" s="1972"/>
      <c r="CA69" s="1972"/>
      <c r="CB69" s="1972"/>
      <c r="CC69" s="1982"/>
    </row>
    <row r="70" spans="2:82" ht="32.25" customHeight="1">
      <c r="B70" s="1932"/>
      <c r="C70" s="1886"/>
      <c r="D70" s="1886"/>
      <c r="E70" s="1901"/>
      <c r="F70" s="1886"/>
      <c r="G70" s="1903"/>
      <c r="H70" s="1902"/>
      <c r="I70" s="1902"/>
      <c r="J70" s="1902"/>
      <c r="K70" s="1902"/>
      <c r="L70" s="1886"/>
      <c r="M70" s="1886"/>
      <c r="N70" s="1886"/>
      <c r="O70" s="1886"/>
      <c r="Q70" s="1886"/>
      <c r="R70" s="1906" t="s">
        <v>153</v>
      </c>
      <c r="S70" s="1886"/>
      <c r="T70" s="1935" t="s">
        <v>313</v>
      </c>
      <c r="U70" s="1886"/>
      <c r="V70" s="1886"/>
      <c r="W70" s="1886"/>
      <c r="X70" s="1886"/>
      <c r="Y70" s="1886"/>
      <c r="Z70" s="1886"/>
      <c r="AA70" s="1886"/>
      <c r="AB70" s="1886"/>
      <c r="AC70" s="1886"/>
      <c r="AD70" s="1886"/>
      <c r="AE70" s="1886"/>
      <c r="AF70" s="1886"/>
      <c r="AG70" s="1886"/>
      <c r="AH70" s="1886"/>
      <c r="AI70" s="1886"/>
      <c r="AJ70" s="1886"/>
      <c r="AK70" s="1886"/>
      <c r="AL70" s="1886"/>
      <c r="AM70" s="1886"/>
      <c r="AN70" s="1886"/>
      <c r="AO70" s="1886"/>
      <c r="AP70" s="1886"/>
      <c r="AQ70" s="1886"/>
      <c r="AR70" s="1886"/>
      <c r="AS70" s="1886"/>
      <c r="AT70" s="1886"/>
      <c r="AU70" s="1886"/>
      <c r="AV70" s="1886"/>
      <c r="AW70" s="1886"/>
      <c r="AX70" s="1886"/>
      <c r="AY70" s="1886"/>
      <c r="AZ70" s="1886"/>
      <c r="BA70" s="1886"/>
      <c r="BB70" s="1886"/>
      <c r="BC70" s="1966"/>
      <c r="BD70" s="1966"/>
      <c r="BE70" s="1966"/>
      <c r="BF70" s="1966"/>
      <c r="BG70" s="1966"/>
      <c r="BH70" s="1966"/>
      <c r="BI70" s="1966"/>
      <c r="BJ70" s="1886"/>
      <c r="BK70" s="1886"/>
      <c r="BL70" s="1966"/>
      <c r="BM70" s="1966"/>
      <c r="BN70" s="1966"/>
      <c r="BO70" s="1966"/>
      <c r="BP70" s="1966"/>
      <c r="BQ70" s="1966"/>
      <c r="BR70" s="2810">
        <v>17</v>
      </c>
      <c r="BS70" s="2811"/>
      <c r="BT70" s="2819"/>
      <c r="BU70" s="2820"/>
      <c r="BV70" s="2820"/>
      <c r="BW70" s="2820"/>
      <c r="BX70" s="2820"/>
      <c r="BY70" s="2820"/>
      <c r="BZ70" s="2820"/>
      <c r="CA70" s="2820"/>
      <c r="CB70" s="2821"/>
      <c r="CC70" s="1982"/>
    </row>
    <row r="71" spans="2:82" ht="32.25" customHeight="1">
      <c r="B71" s="1932"/>
      <c r="C71" s="1886"/>
      <c r="D71" s="1886"/>
      <c r="E71" s="1901"/>
      <c r="F71" s="1886"/>
      <c r="G71" s="1903"/>
      <c r="H71" s="1902"/>
      <c r="I71" s="1902"/>
      <c r="J71" s="1902"/>
      <c r="K71" s="1902"/>
      <c r="L71" s="1886"/>
      <c r="M71" s="1886"/>
      <c r="N71" s="1886"/>
      <c r="O71" s="1886"/>
      <c r="Q71" s="1886"/>
      <c r="R71" s="1886"/>
      <c r="S71" s="1886"/>
      <c r="T71" s="1935"/>
      <c r="U71" s="1886"/>
      <c r="V71" s="1886"/>
      <c r="W71" s="1886"/>
      <c r="X71" s="1886"/>
      <c r="Y71" s="1886"/>
      <c r="Z71" s="1886"/>
      <c r="AA71" s="1886"/>
      <c r="AB71" s="1886"/>
      <c r="AC71" s="1886"/>
      <c r="AD71" s="1886"/>
      <c r="AE71" s="1886"/>
      <c r="AF71" s="1886"/>
      <c r="AG71" s="1886"/>
      <c r="AH71" s="1886"/>
      <c r="AI71" s="1886"/>
      <c r="AJ71" s="1886"/>
      <c r="AK71" s="1886"/>
      <c r="AL71" s="1886"/>
      <c r="AM71" s="1886"/>
      <c r="AN71" s="1886"/>
      <c r="AO71" s="1886"/>
      <c r="AP71" s="1886"/>
      <c r="AQ71" s="1886"/>
      <c r="AR71" s="1886"/>
      <c r="AS71" s="1886"/>
      <c r="AT71" s="1886"/>
      <c r="AU71" s="1886"/>
      <c r="AV71" s="1886"/>
      <c r="AW71" s="1886"/>
      <c r="AX71" s="1886"/>
      <c r="AY71" s="1886"/>
      <c r="AZ71" s="1886"/>
      <c r="BA71" s="1886"/>
      <c r="BB71" s="1886"/>
      <c r="BC71" s="1966"/>
      <c r="BD71" s="1966"/>
      <c r="BE71" s="1966"/>
      <c r="BF71" s="1966"/>
      <c r="BG71" s="1966"/>
      <c r="BH71" s="1966"/>
      <c r="BI71" s="1966"/>
      <c r="BJ71" s="1886"/>
      <c r="BK71" s="1886"/>
      <c r="BL71" s="1966"/>
      <c r="BM71" s="1966"/>
      <c r="BN71" s="1966"/>
      <c r="BO71" s="1966"/>
      <c r="BP71" s="1966"/>
      <c r="BQ71" s="1966"/>
      <c r="BR71" s="2810"/>
      <c r="BS71" s="2811"/>
      <c r="BT71" s="2822"/>
      <c r="BU71" s="2823"/>
      <c r="BV71" s="2823"/>
      <c r="BW71" s="2823"/>
      <c r="BX71" s="2823"/>
      <c r="BY71" s="2823"/>
      <c r="BZ71" s="2823"/>
      <c r="CA71" s="2823"/>
      <c r="CB71" s="2824"/>
      <c r="CC71" s="1982"/>
    </row>
    <row r="72" spans="2:82" ht="14.25" customHeight="1">
      <c r="B72" s="1932"/>
      <c r="C72" s="1886"/>
      <c r="D72" s="1886"/>
      <c r="E72" s="1901"/>
      <c r="F72" s="1886"/>
      <c r="G72" s="1903"/>
      <c r="H72" s="1902"/>
      <c r="I72" s="1902"/>
      <c r="J72" s="1902"/>
      <c r="K72" s="1902"/>
      <c r="L72" s="1886"/>
      <c r="M72" s="1886"/>
      <c r="N72" s="1886"/>
      <c r="O72" s="1886"/>
      <c r="Q72" s="1886"/>
      <c r="R72" s="1886"/>
      <c r="S72" s="1886"/>
      <c r="T72" s="1935"/>
      <c r="U72" s="1886"/>
      <c r="V72" s="1886"/>
      <c r="W72" s="1886"/>
      <c r="X72" s="1886"/>
      <c r="Y72" s="1886"/>
      <c r="Z72" s="1886"/>
      <c r="AA72" s="1886"/>
      <c r="AB72" s="1886"/>
      <c r="AC72" s="1886"/>
      <c r="AD72" s="1886"/>
      <c r="AE72" s="1886"/>
      <c r="AF72" s="1886"/>
      <c r="AG72" s="1886"/>
      <c r="AH72" s="2004"/>
      <c r="AI72" s="2004"/>
      <c r="AJ72" s="2004"/>
      <c r="AK72" s="2004"/>
      <c r="AL72" s="2004"/>
      <c r="AM72" s="2004"/>
      <c r="AN72" s="2004"/>
      <c r="AO72" s="2004"/>
      <c r="AP72" s="2005"/>
      <c r="AQ72" s="2005"/>
      <c r="AR72" s="2005"/>
      <c r="AS72" s="2005"/>
      <c r="AT72" s="2005"/>
      <c r="AU72" s="2005"/>
      <c r="AV72" s="2005"/>
      <c r="AW72" s="1886"/>
      <c r="AX72" s="1886"/>
      <c r="AY72" s="1886"/>
      <c r="AZ72" s="2009"/>
      <c r="BA72" s="1886"/>
      <c r="BB72" s="1886"/>
      <c r="BC72" s="1886"/>
      <c r="BD72" s="1886"/>
      <c r="BE72" s="1886"/>
      <c r="BF72" s="1886"/>
      <c r="BG72" s="1886"/>
      <c r="BH72" s="1886"/>
      <c r="BI72" s="1886"/>
      <c r="BJ72" s="1886"/>
      <c r="BK72" s="1886"/>
      <c r="BL72" s="1886"/>
      <c r="BM72" s="1886"/>
      <c r="BN72" s="1886"/>
      <c r="BO72" s="1886"/>
      <c r="BP72" s="1886"/>
      <c r="BQ72" s="1886"/>
      <c r="BR72" s="1886"/>
      <c r="BS72" s="1886"/>
      <c r="BT72" s="1886"/>
      <c r="BU72" s="1886"/>
      <c r="BV72" s="1886"/>
      <c r="BW72" s="1886"/>
      <c r="BX72" s="1886"/>
      <c r="BY72" s="1895"/>
      <c r="BZ72" s="1886"/>
      <c r="CA72" s="1886"/>
      <c r="CB72" s="1886"/>
      <c r="CC72" s="1982"/>
    </row>
    <row r="73" spans="2:82" ht="32.25" customHeight="1">
      <c r="B73" s="1932"/>
      <c r="C73" s="1886"/>
      <c r="D73" s="1886"/>
      <c r="E73" s="1901"/>
      <c r="F73" s="1886"/>
      <c r="G73" s="1903"/>
      <c r="H73" s="1902"/>
      <c r="I73" s="1902"/>
      <c r="J73" s="1902"/>
      <c r="K73" s="1902"/>
      <c r="L73" s="1886"/>
      <c r="M73" s="1886"/>
      <c r="N73" s="1886"/>
      <c r="O73" s="1886"/>
      <c r="Q73" s="1886"/>
      <c r="R73" s="1906" t="s">
        <v>157</v>
      </c>
      <c r="S73" s="1886"/>
      <c r="T73" s="1935" t="s">
        <v>315</v>
      </c>
      <c r="U73" s="1886"/>
      <c r="V73" s="1886"/>
      <c r="W73" s="1886"/>
      <c r="X73" s="1886"/>
      <c r="Y73" s="1886"/>
      <c r="Z73" s="1886"/>
      <c r="AA73" s="1886"/>
      <c r="AB73" s="1886"/>
      <c r="AC73" s="1886"/>
      <c r="AD73" s="1886"/>
      <c r="AE73" s="1886"/>
      <c r="AF73" s="1886"/>
      <c r="AG73" s="2004"/>
      <c r="AH73" s="2004"/>
      <c r="AI73" s="2004"/>
      <c r="AJ73" s="2004"/>
      <c r="AK73" s="2004"/>
      <c r="AL73" s="2004"/>
      <c r="AM73" s="2004"/>
      <c r="AN73" s="2004"/>
      <c r="AO73" s="2004"/>
      <c r="AP73" s="2006"/>
      <c r="AQ73" s="2006"/>
      <c r="AR73" s="2006"/>
      <c r="AS73" s="2006"/>
      <c r="AT73" s="2006"/>
      <c r="AU73" s="2006"/>
      <c r="AV73" s="2006"/>
      <c r="AW73" s="1931"/>
      <c r="AX73" s="1886"/>
      <c r="AY73" s="1886"/>
      <c r="AZ73" s="2009"/>
      <c r="BA73" s="1886"/>
      <c r="BB73" s="1886"/>
      <c r="BC73" s="1886"/>
      <c r="BD73" s="1886"/>
      <c r="BE73" s="1886"/>
      <c r="BF73" s="1886"/>
      <c r="BG73" s="1886"/>
      <c r="BH73" s="1886"/>
      <c r="BI73" s="1886"/>
      <c r="BJ73" s="1886"/>
      <c r="BK73" s="1886"/>
      <c r="BL73" s="1886"/>
      <c r="BM73" s="1886"/>
      <c r="BN73" s="1886"/>
      <c r="BO73" s="1886"/>
      <c r="BP73" s="1886"/>
      <c r="BQ73" s="1886"/>
      <c r="BR73" s="2810">
        <v>18</v>
      </c>
      <c r="BS73" s="2811"/>
      <c r="BT73" s="2819"/>
      <c r="BU73" s="2820"/>
      <c r="BV73" s="2820"/>
      <c r="BW73" s="2820"/>
      <c r="BX73" s="2820"/>
      <c r="BY73" s="2820"/>
      <c r="BZ73" s="2820"/>
      <c r="CA73" s="2820"/>
      <c r="CB73" s="2821"/>
      <c r="CC73" s="1982"/>
    </row>
    <row r="74" spans="2:82" ht="32.25" customHeight="1">
      <c r="B74" s="1932"/>
      <c r="C74" s="1886"/>
      <c r="D74" s="1886"/>
      <c r="E74" s="1901"/>
      <c r="F74" s="1886"/>
      <c r="G74" s="1903"/>
      <c r="H74" s="1902"/>
      <c r="I74" s="1902"/>
      <c r="J74" s="1902"/>
      <c r="K74" s="1902"/>
      <c r="L74" s="1886"/>
      <c r="M74" s="1886"/>
      <c r="N74" s="1886"/>
      <c r="O74" s="1886"/>
      <c r="Q74" s="1886"/>
      <c r="R74" s="1886"/>
      <c r="S74" s="1886"/>
      <c r="T74" s="1935"/>
      <c r="U74" s="1886"/>
      <c r="V74" s="1886"/>
      <c r="W74" s="1886"/>
      <c r="X74" s="1886"/>
      <c r="Y74" s="1886"/>
      <c r="Z74" s="1886"/>
      <c r="AA74" s="1886"/>
      <c r="AB74" s="1886"/>
      <c r="AC74" s="1886"/>
      <c r="AD74" s="1886"/>
      <c r="AE74" s="1886"/>
      <c r="AF74" s="1886"/>
      <c r="AG74" s="2004"/>
      <c r="AH74" s="2004"/>
      <c r="AI74" s="2004"/>
      <c r="AJ74" s="2004"/>
      <c r="AK74" s="2004"/>
      <c r="AL74" s="2004"/>
      <c r="AM74" s="2004"/>
      <c r="AN74" s="2004"/>
      <c r="AO74" s="2004"/>
      <c r="AP74" s="2006"/>
      <c r="AQ74" s="2006"/>
      <c r="AR74" s="2006"/>
      <c r="AS74" s="2006"/>
      <c r="AT74" s="2006"/>
      <c r="AU74" s="2006"/>
      <c r="AV74" s="2006"/>
      <c r="AW74" s="1931"/>
      <c r="AX74" s="1886"/>
      <c r="AY74" s="1886"/>
      <c r="AZ74" s="2009"/>
      <c r="BA74" s="1886"/>
      <c r="BB74" s="1886"/>
      <c r="BC74" s="1886"/>
      <c r="BD74" s="1886"/>
      <c r="BE74" s="1886"/>
      <c r="BF74" s="1886"/>
      <c r="BG74" s="1886"/>
      <c r="BH74" s="1886"/>
      <c r="BI74" s="1886"/>
      <c r="BJ74" s="1886"/>
      <c r="BK74" s="1886"/>
      <c r="BL74" s="1886"/>
      <c r="BM74" s="1886"/>
      <c r="BN74" s="1886"/>
      <c r="BO74" s="1886"/>
      <c r="BP74" s="1886"/>
      <c r="BQ74" s="1886"/>
      <c r="BR74" s="2810"/>
      <c r="BS74" s="2811"/>
      <c r="BT74" s="2822"/>
      <c r="BU74" s="2823"/>
      <c r="BV74" s="2823"/>
      <c r="BW74" s="2823"/>
      <c r="BX74" s="2823"/>
      <c r="BY74" s="2823"/>
      <c r="BZ74" s="2823"/>
      <c r="CA74" s="2823"/>
      <c r="CB74" s="2824"/>
      <c r="CC74" s="1982"/>
    </row>
    <row r="75" spans="2:82" ht="14.25" customHeight="1">
      <c r="B75" s="1932"/>
      <c r="C75" s="1886"/>
      <c r="D75" s="1886"/>
      <c r="E75" s="1901"/>
      <c r="F75" s="1886"/>
      <c r="G75" s="1903"/>
      <c r="H75" s="1902"/>
      <c r="I75" s="1902"/>
      <c r="J75" s="1902"/>
      <c r="K75" s="1902"/>
      <c r="L75" s="1886"/>
      <c r="M75" s="1886"/>
      <c r="N75" s="1886"/>
      <c r="O75" s="1886"/>
      <c r="Q75" s="1886"/>
      <c r="R75" s="1886"/>
      <c r="S75" s="1886"/>
      <c r="T75" s="1902"/>
      <c r="U75" s="1886"/>
      <c r="V75" s="1886"/>
      <c r="W75" s="1886"/>
      <c r="X75" s="1886"/>
      <c r="Y75" s="1886"/>
      <c r="Z75" s="1886"/>
      <c r="AA75" s="1886"/>
      <c r="AB75" s="1886"/>
      <c r="AC75" s="1886"/>
      <c r="AD75" s="1886"/>
      <c r="AE75" s="1886"/>
      <c r="AF75" s="1886"/>
      <c r="AG75" s="2004"/>
      <c r="AH75" s="2004"/>
      <c r="AI75" s="2004"/>
      <c r="AJ75" s="2004"/>
      <c r="AK75" s="2004"/>
      <c r="AL75" s="2004"/>
      <c r="AM75" s="2004"/>
      <c r="AN75" s="2004"/>
      <c r="AO75" s="2004"/>
      <c r="AP75" s="2006"/>
      <c r="AQ75" s="2006"/>
      <c r="AR75" s="2006"/>
      <c r="AS75" s="2006"/>
      <c r="AT75" s="2006"/>
      <c r="AU75" s="2006"/>
      <c r="AV75" s="2006"/>
      <c r="AW75" s="1931"/>
      <c r="AX75" s="1886"/>
      <c r="AY75" s="1886"/>
      <c r="AZ75" s="2009"/>
      <c r="BA75" s="1886"/>
      <c r="BB75" s="1886"/>
      <c r="BC75" s="1886"/>
      <c r="BD75" s="1886"/>
      <c r="BE75" s="1886"/>
      <c r="BF75" s="1886"/>
      <c r="BG75" s="1886"/>
      <c r="BH75" s="1886"/>
      <c r="BI75" s="1886"/>
      <c r="BJ75" s="1886"/>
      <c r="BK75" s="1886"/>
      <c r="BL75" s="1886"/>
      <c r="BM75" s="1886"/>
      <c r="BN75" s="1886"/>
      <c r="BO75" s="1886"/>
      <c r="BP75" s="1886"/>
      <c r="BQ75" s="1886"/>
      <c r="BR75" s="1972"/>
      <c r="BS75" s="1972"/>
      <c r="BT75" s="1972"/>
      <c r="BU75" s="1972"/>
      <c r="BV75" s="1972"/>
      <c r="BW75" s="1972"/>
      <c r="BX75" s="1972"/>
      <c r="BY75" s="1972"/>
      <c r="BZ75" s="1972"/>
      <c r="CA75" s="1972"/>
      <c r="CB75" s="1972"/>
      <c r="CC75" s="1982"/>
    </row>
    <row r="76" spans="2:82" ht="32.25" customHeight="1">
      <c r="B76" s="1932"/>
      <c r="C76" s="1886"/>
      <c r="D76" s="1886"/>
      <c r="E76" s="1901"/>
      <c r="F76" s="1886"/>
      <c r="G76" s="1903"/>
      <c r="H76" s="1902"/>
      <c r="I76" s="1902"/>
      <c r="J76" s="1902"/>
      <c r="K76" s="1902"/>
      <c r="L76" s="1886"/>
      <c r="M76" s="1886"/>
      <c r="N76" s="1886"/>
      <c r="O76" s="1886"/>
      <c r="Q76" s="1886"/>
      <c r="R76" s="1906" t="s">
        <v>161</v>
      </c>
      <c r="S76" s="1886"/>
      <c r="T76" s="1902" t="s">
        <v>317</v>
      </c>
      <c r="U76" s="1886"/>
      <c r="V76" s="1886"/>
      <c r="W76" s="1886"/>
      <c r="X76" s="1886"/>
      <c r="Y76" s="1886"/>
      <c r="Z76" s="1886"/>
      <c r="AA76" s="1886"/>
      <c r="AB76" s="1886"/>
      <c r="AC76" s="1886"/>
      <c r="AD76" s="1886"/>
      <c r="AE76" s="1886"/>
      <c r="AF76" s="1886"/>
      <c r="AG76" s="1886"/>
      <c r="AH76" s="1886"/>
      <c r="AI76" s="1886"/>
      <c r="AJ76" s="1886"/>
      <c r="AK76" s="1886"/>
      <c r="AL76" s="1886"/>
      <c r="AM76" s="1886"/>
      <c r="AN76" s="1886"/>
      <c r="AO76" s="1886"/>
      <c r="AP76" s="1886"/>
      <c r="AQ76" s="1886"/>
      <c r="AR76" s="1886"/>
      <c r="AS76" s="1886"/>
      <c r="AT76" s="1886"/>
      <c r="AU76" s="1886"/>
      <c r="AV76" s="1886"/>
      <c r="AW76" s="1886"/>
      <c r="AX76" s="1886"/>
      <c r="AY76" s="1886"/>
      <c r="AZ76" s="1886"/>
      <c r="BA76" s="1886"/>
      <c r="BB76" s="1886"/>
      <c r="BC76" s="1966"/>
      <c r="BD76" s="1966"/>
      <c r="BE76" s="1966"/>
      <c r="BF76" s="1966"/>
      <c r="BG76" s="1966"/>
      <c r="BH76" s="1966"/>
      <c r="BI76" s="1966"/>
      <c r="BJ76" s="1886"/>
      <c r="BK76" s="1886"/>
      <c r="BL76" s="1966"/>
      <c r="BM76" s="1966"/>
      <c r="BN76" s="1966"/>
      <c r="BO76" s="1966"/>
      <c r="BP76" s="1966"/>
      <c r="BQ76" s="1966"/>
      <c r="BR76" s="2810">
        <v>19</v>
      </c>
      <c r="BS76" s="2811"/>
      <c r="BT76" s="2819"/>
      <c r="BU76" s="2820"/>
      <c r="BV76" s="2820"/>
      <c r="BW76" s="2820"/>
      <c r="BX76" s="2820"/>
      <c r="BY76" s="2820"/>
      <c r="BZ76" s="2820"/>
      <c r="CA76" s="2820"/>
      <c r="CB76" s="2821"/>
      <c r="CC76" s="1982"/>
    </row>
    <row r="77" spans="2:82" ht="32.25" customHeight="1">
      <c r="B77" s="1932"/>
      <c r="C77" s="1886"/>
      <c r="D77" s="1886"/>
      <c r="E77" s="1901"/>
      <c r="F77" s="1886"/>
      <c r="G77" s="1903"/>
      <c r="H77" s="1902"/>
      <c r="I77" s="1902"/>
      <c r="J77" s="1902"/>
      <c r="K77" s="1902"/>
      <c r="L77" s="1886"/>
      <c r="M77" s="1886"/>
      <c r="N77" s="1886"/>
      <c r="O77" s="1886"/>
      <c r="Q77" s="1886"/>
      <c r="R77" s="1886"/>
      <c r="S77" s="1886"/>
      <c r="T77" s="1886"/>
      <c r="U77" s="1886"/>
      <c r="V77" s="1886"/>
      <c r="W77" s="1886"/>
      <c r="X77" s="1886"/>
      <c r="Y77" s="1886"/>
      <c r="Z77" s="1886"/>
      <c r="AA77" s="1886"/>
      <c r="AB77" s="1886"/>
      <c r="AC77" s="1886"/>
      <c r="AD77" s="1886"/>
      <c r="AE77" s="1886"/>
      <c r="AF77" s="1886"/>
      <c r="AG77" s="1886"/>
      <c r="AH77" s="1886"/>
      <c r="AI77" s="1886"/>
      <c r="AJ77" s="1886"/>
      <c r="AK77" s="1886"/>
      <c r="AL77" s="1886"/>
      <c r="AM77" s="1886"/>
      <c r="AN77" s="1886"/>
      <c r="AO77" s="1886"/>
      <c r="AP77" s="1886"/>
      <c r="AQ77" s="1886"/>
      <c r="AR77" s="1886"/>
      <c r="AS77" s="1886"/>
      <c r="AT77" s="1886"/>
      <c r="AU77" s="1886"/>
      <c r="AV77" s="1886"/>
      <c r="AW77" s="1886"/>
      <c r="AX77" s="1886"/>
      <c r="AY77" s="1886"/>
      <c r="AZ77" s="1886"/>
      <c r="BA77" s="1886"/>
      <c r="BB77" s="1886"/>
      <c r="BC77" s="1966"/>
      <c r="BD77" s="1966"/>
      <c r="BE77" s="1966"/>
      <c r="BF77" s="1966"/>
      <c r="BG77" s="1966"/>
      <c r="BH77" s="1966"/>
      <c r="BI77" s="1966"/>
      <c r="BJ77" s="1886"/>
      <c r="BK77" s="1886"/>
      <c r="BL77" s="1966"/>
      <c r="BM77" s="1966"/>
      <c r="BN77" s="1966"/>
      <c r="BO77" s="1966"/>
      <c r="BP77" s="1966"/>
      <c r="BQ77" s="1966"/>
      <c r="BR77" s="2810"/>
      <c r="BS77" s="2811"/>
      <c r="BT77" s="2822"/>
      <c r="BU77" s="2823"/>
      <c r="BV77" s="2823"/>
      <c r="BW77" s="2823"/>
      <c r="BX77" s="2823"/>
      <c r="BY77" s="2823"/>
      <c r="BZ77" s="2823"/>
      <c r="CA77" s="2823"/>
      <c r="CB77" s="2824"/>
      <c r="CC77" s="1982"/>
    </row>
    <row r="78" spans="2:82" ht="32.25" customHeight="1">
      <c r="B78" s="1932"/>
      <c r="C78" s="1886"/>
      <c r="D78" s="1886"/>
      <c r="E78" s="1901"/>
      <c r="F78" s="1886"/>
      <c r="G78" s="1903"/>
      <c r="H78" s="1902"/>
      <c r="I78" s="1902"/>
      <c r="J78" s="1902"/>
      <c r="K78" s="1902"/>
      <c r="L78" s="1886"/>
      <c r="M78" s="1886"/>
      <c r="N78" s="1886"/>
      <c r="O78" s="1886"/>
      <c r="Q78" s="1886"/>
      <c r="R78" s="1886"/>
      <c r="S78" s="1886"/>
      <c r="T78" s="1886"/>
      <c r="U78" s="1886"/>
      <c r="V78" s="1886"/>
      <c r="W78" s="1886"/>
      <c r="X78" s="1886"/>
      <c r="Y78" s="1886"/>
      <c r="Z78" s="1886"/>
      <c r="AA78" s="1886"/>
      <c r="AB78" s="1886"/>
      <c r="AC78" s="1886"/>
      <c r="AD78" s="1886"/>
      <c r="AE78" s="1886"/>
      <c r="AF78" s="1886"/>
      <c r="AG78" s="2004"/>
      <c r="AH78" s="2004"/>
      <c r="AI78" s="2004"/>
      <c r="AJ78" s="2004"/>
      <c r="AK78" s="2004"/>
      <c r="AL78" s="2004"/>
      <c r="AM78" s="2004"/>
      <c r="AN78" s="2004"/>
      <c r="AO78" s="2004"/>
      <c r="AP78" s="2006"/>
      <c r="AQ78" s="2006"/>
      <c r="AR78" s="2006"/>
      <c r="AS78" s="2006"/>
      <c r="AT78" s="2006"/>
      <c r="AU78" s="2006"/>
      <c r="AV78" s="2006"/>
      <c r="AW78" s="1931"/>
      <c r="AX78" s="1886"/>
      <c r="AY78" s="1886"/>
      <c r="AZ78" s="2009"/>
      <c r="BA78" s="1886"/>
      <c r="BB78" s="1886"/>
      <c r="BC78" s="1886"/>
      <c r="BD78" s="1886"/>
      <c r="BE78" s="1886"/>
      <c r="BF78" s="1886"/>
      <c r="BG78" s="1886"/>
      <c r="BH78" s="1886"/>
      <c r="BI78" s="1886"/>
      <c r="BJ78" s="1886"/>
      <c r="BK78" s="1886"/>
      <c r="BL78" s="1886"/>
      <c r="BM78" s="1886"/>
      <c r="BN78" s="1886"/>
      <c r="BO78" s="1886"/>
      <c r="BP78" s="1886"/>
      <c r="BQ78" s="1886"/>
      <c r="BR78" s="1972"/>
      <c r="BS78" s="1972"/>
      <c r="BT78" s="1972"/>
      <c r="BU78" s="1972"/>
      <c r="BV78" s="1972"/>
      <c r="BW78" s="1972"/>
      <c r="BX78" s="1972"/>
      <c r="BY78" s="1972"/>
      <c r="BZ78" s="1972"/>
      <c r="CA78" s="1972"/>
      <c r="CB78" s="1972"/>
      <c r="CC78" s="1982"/>
    </row>
    <row r="79" spans="2:82" ht="32.25" customHeight="1">
      <c r="B79" s="1932"/>
      <c r="C79" s="1886"/>
      <c r="D79" s="1886"/>
      <c r="E79" s="1895" t="s">
        <v>322</v>
      </c>
      <c r="F79" s="1886"/>
      <c r="G79" s="1895"/>
      <c r="H79" s="1902"/>
      <c r="I79" s="1902"/>
      <c r="J79" s="1895" t="s">
        <v>323</v>
      </c>
      <c r="K79" s="1902"/>
      <c r="L79" s="1886"/>
      <c r="M79" s="1886"/>
      <c r="N79" s="1886"/>
      <c r="O79" s="1886"/>
      <c r="P79" s="1886"/>
      <c r="Q79" s="1886"/>
      <c r="R79" s="1886"/>
      <c r="S79" s="1886"/>
      <c r="T79" s="1886"/>
      <c r="U79" s="1886"/>
      <c r="V79" s="1886"/>
      <c r="W79" s="1886"/>
      <c r="X79" s="1886"/>
      <c r="Y79" s="1886"/>
      <c r="Z79" s="1886"/>
      <c r="AA79" s="1886"/>
      <c r="AB79" s="1886"/>
      <c r="AC79" s="1886"/>
      <c r="AD79" s="1886"/>
      <c r="AE79" s="1886"/>
      <c r="AF79" s="1886"/>
      <c r="AG79" s="1886"/>
      <c r="AH79" s="1886"/>
      <c r="AI79" s="1886"/>
      <c r="AJ79" s="1886"/>
      <c r="AK79" s="1886"/>
      <c r="AL79" s="1886"/>
      <c r="AM79" s="1886"/>
      <c r="AN79" s="1886"/>
      <c r="AO79" s="1886"/>
      <c r="AP79" s="1886"/>
      <c r="AQ79" s="1886"/>
      <c r="AR79" s="1886"/>
      <c r="AS79" s="1886"/>
      <c r="AT79" s="1886"/>
      <c r="AU79" s="1886"/>
      <c r="AV79" s="1886"/>
      <c r="AW79" s="1886"/>
      <c r="AX79" s="2009"/>
      <c r="AY79" s="1886"/>
      <c r="AZ79" s="2009"/>
      <c r="BA79" s="1886"/>
      <c r="BB79" s="1886"/>
      <c r="BC79" s="1886"/>
      <c r="BD79" s="1886"/>
      <c r="BE79" s="1886"/>
      <c r="BF79" s="1886"/>
      <c r="BG79" s="1886"/>
      <c r="BH79" s="1886"/>
      <c r="BI79" s="1886"/>
      <c r="BJ79" s="1886"/>
      <c r="BK79" s="1886"/>
      <c r="BL79" s="1886"/>
      <c r="BM79" s="1886"/>
      <c r="BN79" s="1886"/>
      <c r="BO79" s="1886"/>
      <c r="BP79" s="1886"/>
      <c r="BQ79" s="1886"/>
      <c r="BR79" s="2810">
        <v>10</v>
      </c>
      <c r="BS79" s="2811"/>
      <c r="BT79" s="2819"/>
      <c r="BU79" s="2820"/>
      <c r="BV79" s="2820"/>
      <c r="BW79" s="2820"/>
      <c r="BX79" s="2820"/>
      <c r="BY79" s="2820"/>
      <c r="BZ79" s="2820"/>
      <c r="CA79" s="2820"/>
      <c r="CB79" s="2821"/>
      <c r="CC79" s="1982"/>
    </row>
    <row r="80" spans="2:82" ht="32.25" customHeight="1">
      <c r="B80" s="1932"/>
      <c r="C80" s="1886"/>
      <c r="D80" s="1886"/>
      <c r="E80" s="1901"/>
      <c r="F80" s="1886"/>
      <c r="G80" s="1902"/>
      <c r="H80" s="1902"/>
      <c r="I80" s="1902"/>
      <c r="J80" s="1897" t="s">
        <v>324</v>
      </c>
      <c r="K80" s="1902"/>
      <c r="L80" s="1886"/>
      <c r="M80" s="1886"/>
      <c r="N80" s="1886"/>
      <c r="O80" s="1886"/>
      <c r="P80" s="1886"/>
      <c r="Q80" s="1886"/>
      <c r="R80" s="1886"/>
      <c r="S80" s="1886"/>
      <c r="T80" s="1886"/>
      <c r="U80" s="1886"/>
      <c r="V80" s="1886"/>
      <c r="W80" s="1886"/>
      <c r="X80" s="1886"/>
      <c r="Y80" s="1886"/>
      <c r="Z80" s="1886"/>
      <c r="AA80" s="1886"/>
      <c r="AB80" s="1886"/>
      <c r="AC80" s="1886"/>
      <c r="AD80" s="1886"/>
      <c r="AE80" s="1886"/>
      <c r="AF80" s="1886"/>
      <c r="AG80" s="1886"/>
      <c r="AH80" s="1886"/>
      <c r="AI80" s="1886"/>
      <c r="AJ80" s="1886"/>
      <c r="AK80" s="1886"/>
      <c r="AL80" s="1886"/>
      <c r="AM80" s="1886"/>
      <c r="AN80" s="1886"/>
      <c r="AO80" s="1886"/>
      <c r="AP80" s="1886"/>
      <c r="AQ80" s="1886"/>
      <c r="AR80" s="1886"/>
      <c r="AS80" s="1886"/>
      <c r="AT80" s="1886"/>
      <c r="AU80" s="1886"/>
      <c r="AV80" s="1886"/>
      <c r="AW80" s="1886"/>
      <c r="AX80" s="2009"/>
      <c r="AY80" s="1886"/>
      <c r="AZ80" s="2009"/>
      <c r="BA80" s="1886"/>
      <c r="BB80" s="1886"/>
      <c r="BC80" s="1886"/>
      <c r="BD80" s="1886"/>
      <c r="BE80" s="1886"/>
      <c r="BF80" s="1886"/>
      <c r="BG80" s="1886"/>
      <c r="BH80" s="1886"/>
      <c r="BI80" s="1886"/>
      <c r="BJ80" s="1886"/>
      <c r="BK80" s="1886"/>
      <c r="BL80" s="1886"/>
      <c r="BM80" s="1886"/>
      <c r="BN80" s="1886"/>
      <c r="BO80" s="1886"/>
      <c r="BP80" s="1886"/>
      <c r="BQ80" s="1886"/>
      <c r="BR80" s="2810"/>
      <c r="BS80" s="2811"/>
      <c r="BT80" s="2822"/>
      <c r="BU80" s="2823"/>
      <c r="BV80" s="2823"/>
      <c r="BW80" s="2823"/>
      <c r="BX80" s="2823"/>
      <c r="BY80" s="2823"/>
      <c r="BZ80" s="2823"/>
      <c r="CA80" s="2823"/>
      <c r="CB80" s="2824"/>
      <c r="CC80" s="1982"/>
    </row>
    <row r="81" spans="2:82" ht="15" customHeight="1">
      <c r="B81" s="1932"/>
      <c r="C81" s="1886"/>
      <c r="D81" s="1886"/>
      <c r="E81" s="1901"/>
      <c r="F81" s="1886"/>
      <c r="G81" s="1903"/>
      <c r="H81" s="1902"/>
      <c r="I81" s="1902"/>
      <c r="J81" s="1902"/>
      <c r="K81" s="1902"/>
      <c r="L81" s="1886"/>
      <c r="M81" s="1886"/>
      <c r="N81" s="1886"/>
      <c r="O81" s="1886"/>
      <c r="P81" s="1886"/>
      <c r="Q81" s="1886"/>
      <c r="R81" s="1886"/>
      <c r="S81" s="1886"/>
      <c r="T81" s="1886"/>
      <c r="U81" s="1886"/>
      <c r="V81" s="1886"/>
      <c r="W81" s="1886"/>
      <c r="X81" s="1886"/>
      <c r="Y81" s="1886"/>
      <c r="Z81" s="1886"/>
      <c r="AA81" s="1886"/>
      <c r="AB81" s="1886"/>
      <c r="AC81" s="1886"/>
      <c r="AD81" s="1886"/>
      <c r="AE81" s="1886"/>
      <c r="AF81" s="1886"/>
      <c r="AG81" s="1886"/>
      <c r="AH81" s="1886"/>
      <c r="AI81" s="1886"/>
      <c r="AJ81" s="1886"/>
      <c r="AK81" s="1886"/>
      <c r="AL81" s="1886"/>
      <c r="AM81" s="1886"/>
      <c r="AN81" s="1886"/>
      <c r="AO81" s="1886"/>
      <c r="AP81" s="1886"/>
      <c r="AQ81" s="1886"/>
      <c r="AR81" s="1886"/>
      <c r="AS81" s="1886"/>
      <c r="AT81" s="1886"/>
      <c r="AU81" s="1886"/>
      <c r="AV81" s="1886"/>
      <c r="AW81" s="1931"/>
      <c r="AX81" s="1886"/>
      <c r="AY81" s="1886"/>
      <c r="AZ81" s="2009"/>
      <c r="BA81" s="1886"/>
      <c r="BB81" s="1886"/>
      <c r="BC81" s="1886"/>
      <c r="BD81" s="1886"/>
      <c r="BE81" s="1886"/>
      <c r="BF81" s="1886"/>
      <c r="BG81" s="1886"/>
      <c r="BH81" s="1886"/>
      <c r="BI81" s="1886"/>
      <c r="BJ81" s="1886"/>
      <c r="BK81" s="1886"/>
      <c r="BL81" s="1886"/>
      <c r="BM81" s="1911"/>
      <c r="BN81" s="1886"/>
      <c r="BO81" s="1886"/>
      <c r="BP81" s="1886"/>
      <c r="BQ81" s="1886"/>
      <c r="BR81" s="1886"/>
      <c r="BS81" s="1886"/>
      <c r="BT81" s="1886"/>
      <c r="BU81" s="1886"/>
      <c r="BV81" s="1886"/>
      <c r="BW81" s="1886"/>
      <c r="BX81" s="1886"/>
      <c r="BY81" s="1895"/>
      <c r="BZ81" s="1886"/>
      <c r="CA81" s="1886"/>
      <c r="CB81" s="1886"/>
      <c r="CC81" s="1982"/>
    </row>
    <row r="82" spans="2:82" ht="32.25" customHeight="1">
      <c r="B82" s="1932"/>
      <c r="C82" s="1886"/>
      <c r="D82" s="1886"/>
      <c r="E82" s="1895" t="s">
        <v>325</v>
      </c>
      <c r="F82" s="1886"/>
      <c r="G82" s="1902"/>
      <c r="H82" s="1902"/>
      <c r="I82" s="1902"/>
      <c r="J82" s="1895" t="s">
        <v>326</v>
      </c>
      <c r="K82" s="1902"/>
      <c r="L82" s="1886"/>
      <c r="M82" s="1886"/>
      <c r="N82" s="1886"/>
      <c r="O82" s="1886"/>
      <c r="P82" s="1886"/>
      <c r="Q82" s="1886"/>
      <c r="R82" s="1886"/>
      <c r="S82" s="1886"/>
      <c r="T82" s="1886"/>
      <c r="U82" s="1886"/>
      <c r="V82" s="1886"/>
      <c r="W82" s="1886"/>
      <c r="X82" s="1886"/>
      <c r="Y82" s="1886"/>
      <c r="Z82" s="1886"/>
      <c r="AA82" s="1886"/>
      <c r="AB82" s="1886"/>
      <c r="AC82" s="1886"/>
      <c r="AD82" s="1886"/>
      <c r="AE82" s="1886"/>
      <c r="AF82" s="1886"/>
      <c r="AG82" s="1886"/>
      <c r="AH82" s="1886"/>
      <c r="AI82" s="1886"/>
      <c r="AJ82" s="1886"/>
      <c r="AK82" s="1886"/>
      <c r="AL82" s="1886"/>
      <c r="AM82" s="1886"/>
      <c r="AN82" s="1886"/>
      <c r="AO82" s="1886"/>
      <c r="AP82" s="1886"/>
      <c r="AQ82" s="1886"/>
      <c r="AR82" s="1886"/>
      <c r="AS82" s="1886"/>
      <c r="AT82" s="1886"/>
      <c r="AU82" s="1886"/>
      <c r="AV82" s="1886"/>
      <c r="AW82" s="1931"/>
      <c r="AX82" s="1886"/>
      <c r="AY82" s="1886"/>
      <c r="AZ82" s="1886"/>
      <c r="BA82" s="1886"/>
      <c r="BB82" s="1886"/>
      <c r="BC82" s="1886"/>
      <c r="BD82" s="1886"/>
      <c r="BE82" s="1886"/>
      <c r="BF82" s="1886"/>
      <c r="BG82" s="1886"/>
      <c r="BH82" s="1886"/>
      <c r="BI82" s="1886"/>
      <c r="BJ82" s="1886"/>
      <c r="BK82" s="1886"/>
      <c r="BL82" s="1886"/>
      <c r="BM82" s="1937"/>
      <c r="BN82" s="1886"/>
      <c r="BO82" s="1886"/>
      <c r="BP82" s="1886"/>
      <c r="BQ82" s="1886"/>
      <c r="BR82" s="2810">
        <v>11</v>
      </c>
      <c r="BS82" s="2811"/>
      <c r="BT82" s="2819"/>
      <c r="BU82" s="2820"/>
      <c r="BV82" s="2820"/>
      <c r="BW82" s="2820"/>
      <c r="BX82" s="2820"/>
      <c r="BY82" s="2820"/>
      <c r="BZ82" s="2820"/>
      <c r="CA82" s="2820"/>
      <c r="CB82" s="2821"/>
      <c r="CC82" s="1982"/>
    </row>
    <row r="83" spans="2:82" ht="32.25" customHeight="1">
      <c r="B83" s="1932"/>
      <c r="C83" s="1886"/>
      <c r="D83" s="1886"/>
      <c r="E83" s="1901"/>
      <c r="F83" s="1886"/>
      <c r="G83" s="1903"/>
      <c r="H83" s="1902"/>
      <c r="I83" s="1902"/>
      <c r="J83" s="1897" t="s">
        <v>327</v>
      </c>
      <c r="K83" s="1902"/>
      <c r="L83" s="1886"/>
      <c r="M83" s="1886"/>
      <c r="N83" s="1886"/>
      <c r="O83" s="1886"/>
      <c r="P83" s="1886"/>
      <c r="Q83" s="1886"/>
      <c r="R83" s="1886"/>
      <c r="S83" s="1886"/>
      <c r="T83" s="1886"/>
      <c r="U83" s="1886"/>
      <c r="V83" s="1886"/>
      <c r="W83" s="1886"/>
      <c r="X83" s="1886"/>
      <c r="Y83" s="1886"/>
      <c r="Z83" s="1886"/>
      <c r="AA83" s="1886"/>
      <c r="AB83" s="1886"/>
      <c r="AC83" s="1886"/>
      <c r="AD83" s="1886"/>
      <c r="AE83" s="1886"/>
      <c r="AF83" s="1886"/>
      <c r="AG83" s="1886"/>
      <c r="AH83" s="1886"/>
      <c r="AI83" s="1886"/>
      <c r="AJ83" s="1886"/>
      <c r="AK83" s="1886"/>
      <c r="AL83" s="1886"/>
      <c r="AM83" s="1886"/>
      <c r="AN83" s="1886"/>
      <c r="AO83" s="1886"/>
      <c r="AP83" s="1886"/>
      <c r="AQ83" s="1886"/>
      <c r="AR83" s="1886"/>
      <c r="AS83" s="1886"/>
      <c r="AT83" s="1886"/>
      <c r="AU83" s="1886"/>
      <c r="AV83" s="1886"/>
      <c r="AW83" s="1886"/>
      <c r="AX83" s="1886"/>
      <c r="AY83" s="1886"/>
      <c r="AZ83" s="2009"/>
      <c r="BA83" s="1886"/>
      <c r="BB83" s="1886"/>
      <c r="BC83" s="1886"/>
      <c r="BD83" s="1886"/>
      <c r="BE83" s="1886"/>
      <c r="BF83" s="1886"/>
      <c r="BG83" s="1886"/>
      <c r="BH83" s="1886"/>
      <c r="BI83" s="1886"/>
      <c r="BJ83" s="1886"/>
      <c r="BK83" s="1886"/>
      <c r="BL83" s="1886"/>
      <c r="BM83" s="1886"/>
      <c r="BN83" s="1886"/>
      <c r="BO83" s="1886"/>
      <c r="BP83" s="1886"/>
      <c r="BQ83" s="1886"/>
      <c r="BR83" s="2810"/>
      <c r="BS83" s="2811"/>
      <c r="BT83" s="2822"/>
      <c r="BU83" s="2823"/>
      <c r="BV83" s="2823"/>
      <c r="BW83" s="2823"/>
      <c r="BX83" s="2823"/>
      <c r="BY83" s="2823"/>
      <c r="BZ83" s="2823"/>
      <c r="CA83" s="2823"/>
      <c r="CB83" s="2824"/>
      <c r="CC83" s="1982"/>
    </row>
    <row r="84" spans="2:82" ht="15" customHeight="1">
      <c r="B84" s="1932"/>
      <c r="C84" s="1886"/>
      <c r="D84" s="1886"/>
      <c r="E84" s="1907"/>
      <c r="F84" s="1886"/>
      <c r="G84" s="1904"/>
      <c r="H84" s="1902"/>
      <c r="I84" s="1902"/>
      <c r="J84" s="1902"/>
      <c r="K84" s="1902"/>
      <c r="L84" s="1886"/>
      <c r="M84" s="1886"/>
      <c r="N84" s="1886"/>
      <c r="O84" s="1886"/>
      <c r="P84" s="1886"/>
      <c r="Q84" s="1886"/>
      <c r="R84" s="1886"/>
      <c r="S84" s="1886"/>
      <c r="T84" s="1886"/>
      <c r="U84" s="1886"/>
      <c r="V84" s="1886"/>
      <c r="W84" s="1886"/>
      <c r="X84" s="1886"/>
      <c r="Y84" s="1886"/>
      <c r="Z84" s="1886"/>
      <c r="AA84" s="1886"/>
      <c r="AB84" s="1886"/>
      <c r="AC84" s="1886"/>
      <c r="AD84" s="1886"/>
      <c r="AE84" s="1886"/>
      <c r="AF84" s="1886"/>
      <c r="AG84" s="1886"/>
      <c r="AH84" s="1886"/>
      <c r="AI84" s="1886"/>
      <c r="AJ84" s="1886"/>
      <c r="AK84" s="1886"/>
      <c r="AL84" s="1886"/>
      <c r="AM84" s="1886"/>
      <c r="AN84" s="1886"/>
      <c r="AO84" s="1886"/>
      <c r="AP84" s="1886"/>
      <c r="AQ84" s="1886"/>
      <c r="AR84" s="1886"/>
      <c r="AS84" s="1886"/>
      <c r="AT84" s="1886"/>
      <c r="AU84" s="1886"/>
      <c r="AV84" s="1886"/>
      <c r="AW84" s="1931"/>
      <c r="AX84" s="2009"/>
      <c r="AY84" s="1886"/>
      <c r="AZ84" s="2009"/>
      <c r="BA84" s="1886"/>
      <c r="BB84" s="1886"/>
      <c r="BC84" s="1886"/>
      <c r="BD84" s="1886"/>
      <c r="BE84" s="1886"/>
      <c r="BF84" s="1886"/>
      <c r="BG84" s="1886"/>
      <c r="BH84" s="1886"/>
      <c r="BI84" s="1886"/>
      <c r="BJ84" s="1886"/>
      <c r="BK84" s="1886"/>
      <c r="BL84" s="1886"/>
      <c r="BM84" s="1886"/>
      <c r="BN84" s="1886"/>
      <c r="BO84" s="1886"/>
      <c r="BP84" s="1886"/>
      <c r="BQ84" s="1886"/>
      <c r="BR84" s="1886"/>
      <c r="BS84" s="1886"/>
      <c r="BT84" s="1886"/>
      <c r="BU84" s="1886"/>
      <c r="BV84" s="1886"/>
      <c r="BW84" s="1886"/>
      <c r="BX84" s="1886"/>
      <c r="BY84" s="2013"/>
      <c r="BZ84" s="1886"/>
      <c r="CA84" s="1886"/>
      <c r="CB84" s="2009"/>
      <c r="CC84" s="1982"/>
    </row>
    <row r="85" spans="2:82" s="1887" customFormat="1" ht="32.25" customHeight="1">
      <c r="B85" s="1934"/>
      <c r="C85" s="1886"/>
      <c r="D85" s="1886"/>
      <c r="E85" s="1901"/>
      <c r="F85" s="1886"/>
      <c r="G85" s="1903"/>
      <c r="H85" s="1902"/>
      <c r="I85" s="1902"/>
      <c r="J85" s="1895" t="s">
        <v>328</v>
      </c>
      <c r="K85" s="1902"/>
      <c r="L85" s="1886"/>
      <c r="M85" s="1886"/>
      <c r="N85" s="1886"/>
      <c r="O85" s="1886"/>
      <c r="P85" s="1886"/>
      <c r="Q85" s="1886"/>
      <c r="R85" s="1886"/>
      <c r="S85" s="1886"/>
      <c r="T85" s="1886"/>
      <c r="U85" s="1886"/>
      <c r="V85" s="1886"/>
      <c r="W85" s="1886"/>
      <c r="X85" s="1886"/>
      <c r="Y85" s="1886"/>
      <c r="Z85" s="1886"/>
      <c r="AA85" s="1886"/>
      <c r="AB85" s="1886"/>
      <c r="AC85" s="1886"/>
      <c r="AD85" s="1886"/>
      <c r="AE85" s="1886"/>
      <c r="AF85" s="1886"/>
      <c r="AG85" s="1886"/>
      <c r="AH85" s="1886"/>
      <c r="AI85" s="1886"/>
      <c r="AJ85" s="1886"/>
      <c r="AK85" s="1886"/>
      <c r="AL85" s="1886"/>
      <c r="AM85" s="1886"/>
      <c r="AN85" s="1886"/>
      <c r="AO85" s="1886"/>
      <c r="AP85" s="1886"/>
      <c r="AQ85" s="1886"/>
      <c r="AR85" s="1886"/>
      <c r="AS85" s="1886"/>
      <c r="AT85" s="1886"/>
      <c r="AU85" s="1886"/>
      <c r="AV85" s="1886"/>
      <c r="AW85" s="1931"/>
      <c r="AX85" s="1886"/>
      <c r="AY85" s="1886"/>
      <c r="AZ85" s="2009"/>
      <c r="BA85" s="1902"/>
      <c r="BB85" s="1902"/>
      <c r="BC85" s="1902"/>
      <c r="BD85" s="1902"/>
      <c r="BE85" s="1902"/>
      <c r="BF85" s="1902"/>
      <c r="BG85" s="1902"/>
      <c r="BH85" s="1902"/>
      <c r="BI85" s="1902"/>
      <c r="BJ85" s="1902"/>
      <c r="BK85" s="1902"/>
      <c r="BL85" s="1902"/>
      <c r="BM85" s="1902"/>
      <c r="BN85" s="1902"/>
      <c r="BO85" s="1902"/>
      <c r="BP85" s="1902"/>
      <c r="BQ85" s="1902"/>
      <c r="BR85" s="1902"/>
      <c r="BS85" s="1902"/>
      <c r="BT85" s="2827" t="s">
        <v>329</v>
      </c>
      <c r="BU85" s="2828"/>
      <c r="BV85" s="2828"/>
      <c r="BW85" s="2828"/>
      <c r="BX85" s="2828"/>
      <c r="BY85" s="2828"/>
      <c r="BZ85" s="2828"/>
      <c r="CA85" s="2828"/>
      <c r="CB85" s="2829"/>
      <c r="CC85" s="2015"/>
      <c r="CD85" s="1929"/>
    </row>
    <row r="86" spans="2:82" ht="32.25" customHeight="1">
      <c r="B86" s="1932"/>
      <c r="C86" s="1886"/>
      <c r="D86" s="1886"/>
      <c r="E86" s="1901"/>
      <c r="F86" s="1886"/>
      <c r="G86" s="1904"/>
      <c r="H86" s="1902"/>
      <c r="I86" s="1902"/>
      <c r="J86" s="1897" t="s">
        <v>330</v>
      </c>
      <c r="K86" s="1902"/>
      <c r="L86" s="1886"/>
      <c r="M86" s="1886"/>
      <c r="N86" s="1886"/>
      <c r="O86" s="1886"/>
      <c r="P86" s="1886"/>
      <c r="Q86" s="1886"/>
      <c r="R86" s="1886"/>
      <c r="S86" s="1886"/>
      <c r="T86" s="1886"/>
      <c r="U86" s="1886"/>
      <c r="V86" s="1886"/>
      <c r="W86" s="1886"/>
      <c r="X86" s="1886"/>
      <c r="Y86" s="1886"/>
      <c r="Z86" s="1886"/>
      <c r="AA86" s="1886"/>
      <c r="AB86" s="1886"/>
      <c r="AC86" s="1886"/>
      <c r="AD86" s="1886"/>
      <c r="AE86" s="1886"/>
      <c r="AF86" s="1886"/>
      <c r="AG86" s="1886"/>
      <c r="AH86" s="1886"/>
      <c r="AI86" s="1886"/>
      <c r="AJ86" s="1886"/>
      <c r="AK86" s="1886"/>
      <c r="AL86" s="1886"/>
      <c r="AM86" s="1886"/>
      <c r="AN86" s="1886"/>
      <c r="AO86" s="1886"/>
      <c r="AP86" s="1886"/>
      <c r="AQ86" s="1886"/>
      <c r="AR86" s="1886"/>
      <c r="AS86" s="1886"/>
      <c r="AT86" s="1886"/>
      <c r="AU86" s="1886"/>
      <c r="AV86" s="1886"/>
      <c r="AW86" s="1886"/>
      <c r="AX86" s="1886"/>
      <c r="AY86" s="1886"/>
      <c r="AZ86" s="1886"/>
      <c r="BA86" s="1886"/>
      <c r="BB86" s="1886"/>
      <c r="BC86" s="1886"/>
      <c r="BD86" s="1886"/>
      <c r="BE86" s="1886"/>
      <c r="BF86" s="1886"/>
      <c r="BG86" s="1886"/>
      <c r="BH86" s="1886"/>
      <c r="BI86" s="1886"/>
      <c r="BJ86" s="1886"/>
      <c r="BK86" s="1886"/>
      <c r="BL86" s="1886"/>
      <c r="BM86" s="1886"/>
      <c r="BN86" s="1886"/>
      <c r="BO86" s="1886"/>
      <c r="BP86" s="1886"/>
      <c r="BQ86" s="1886"/>
      <c r="BR86" s="1886"/>
      <c r="BS86" s="1886"/>
      <c r="BT86" s="2830"/>
      <c r="BU86" s="2831"/>
      <c r="BV86" s="2831"/>
      <c r="BW86" s="2831"/>
      <c r="BX86" s="2831"/>
      <c r="BY86" s="2831"/>
      <c r="BZ86" s="2831"/>
      <c r="CA86" s="2831"/>
      <c r="CB86" s="2832"/>
      <c r="CC86" s="1987"/>
      <c r="CD86" s="1945"/>
    </row>
    <row r="87" spans="2:82" ht="32.25" customHeight="1">
      <c r="B87" s="1993"/>
      <c r="C87" s="1994"/>
      <c r="D87" s="1994"/>
      <c r="E87" s="1995"/>
      <c r="F87" s="1994"/>
      <c r="G87" s="1996"/>
      <c r="H87" s="1968"/>
      <c r="I87" s="1968"/>
      <c r="J87" s="2003"/>
      <c r="K87" s="1968"/>
      <c r="L87" s="1994"/>
      <c r="M87" s="1994"/>
      <c r="N87" s="1994"/>
      <c r="O87" s="1994"/>
      <c r="P87" s="1994"/>
      <c r="Q87" s="1994"/>
      <c r="R87" s="1994"/>
      <c r="S87" s="1994"/>
      <c r="T87" s="1994"/>
      <c r="U87" s="1994"/>
      <c r="V87" s="1994"/>
      <c r="W87" s="1994"/>
      <c r="X87" s="1994"/>
      <c r="Y87" s="1994"/>
      <c r="Z87" s="1994"/>
      <c r="AA87" s="1994"/>
      <c r="AB87" s="1994"/>
      <c r="AC87" s="1994"/>
      <c r="AD87" s="1994"/>
      <c r="AE87" s="1994"/>
      <c r="AF87" s="1994"/>
      <c r="AG87" s="1994"/>
      <c r="AH87" s="1994"/>
      <c r="AI87" s="1994"/>
      <c r="AJ87" s="1994"/>
      <c r="AK87" s="1994"/>
      <c r="AL87" s="1994"/>
      <c r="AM87" s="1994"/>
      <c r="AN87" s="1994"/>
      <c r="AO87" s="1994"/>
      <c r="AP87" s="1994"/>
      <c r="AQ87" s="1994"/>
      <c r="AR87" s="1994"/>
      <c r="AS87" s="1994"/>
      <c r="AT87" s="1994"/>
      <c r="AU87" s="1994"/>
      <c r="AV87" s="1994"/>
      <c r="AW87" s="1994"/>
      <c r="AX87" s="1994"/>
      <c r="AY87" s="1994"/>
      <c r="AZ87" s="1994"/>
      <c r="BA87" s="1994"/>
      <c r="BB87" s="1994"/>
      <c r="BC87" s="1994"/>
      <c r="BD87" s="1994"/>
      <c r="BE87" s="1994"/>
      <c r="BF87" s="1994"/>
      <c r="BG87" s="1994"/>
      <c r="BH87" s="1994"/>
      <c r="BI87" s="1994"/>
      <c r="BJ87" s="1994"/>
      <c r="BK87" s="1994"/>
      <c r="BL87" s="1994"/>
      <c r="BM87" s="1994"/>
      <c r="BN87" s="1994"/>
      <c r="BO87" s="1994"/>
      <c r="BP87" s="1994"/>
      <c r="BQ87" s="1994"/>
      <c r="BR87" s="1994"/>
      <c r="BS87" s="1994"/>
      <c r="BT87" s="2012"/>
      <c r="BU87" s="2012"/>
      <c r="BV87" s="2012"/>
      <c r="BW87" s="2012"/>
      <c r="BX87" s="2012"/>
      <c r="BY87" s="2012"/>
      <c r="BZ87" s="2012"/>
      <c r="CA87" s="2012"/>
      <c r="CB87" s="2012"/>
      <c r="CC87" s="2016"/>
      <c r="CD87" s="1945"/>
    </row>
    <row r="88" spans="2:82" ht="33" customHeight="1">
      <c r="B88" s="1932"/>
      <c r="C88" s="1886"/>
      <c r="D88" s="1886"/>
      <c r="E88" s="1901"/>
      <c r="F88" s="1886"/>
      <c r="G88" s="1903"/>
      <c r="H88" s="1902"/>
      <c r="I88" s="1902"/>
      <c r="J88" s="1902"/>
      <c r="K88" s="1902"/>
      <c r="L88" s="1886"/>
      <c r="M88" s="1886"/>
      <c r="N88" s="1886"/>
      <c r="O88" s="1886"/>
      <c r="P88" s="1886"/>
      <c r="Q88" s="1886"/>
      <c r="R88" s="1886"/>
      <c r="S88" s="1886"/>
      <c r="T88" s="1886"/>
      <c r="U88" s="1886"/>
      <c r="V88" s="1886"/>
      <c r="W88" s="1886"/>
      <c r="X88" s="1886"/>
      <c r="Y88" s="1886"/>
      <c r="Z88" s="1886"/>
      <c r="AA88" s="1886"/>
      <c r="AB88" s="1886"/>
      <c r="AC88" s="1886"/>
      <c r="AD88" s="1886"/>
      <c r="AE88" s="1886"/>
      <c r="AF88" s="1886"/>
      <c r="AG88" s="1886"/>
      <c r="AH88" s="1886"/>
      <c r="AI88" s="1886"/>
      <c r="AJ88" s="1886"/>
      <c r="AK88" s="1886"/>
      <c r="AL88" s="1886"/>
      <c r="AM88" s="1886"/>
      <c r="AN88" s="1886"/>
      <c r="AO88" s="1886"/>
      <c r="AP88" s="1886"/>
      <c r="AQ88" s="1886"/>
      <c r="AR88" s="1886"/>
      <c r="AS88" s="1886"/>
      <c r="AT88" s="1886"/>
      <c r="AU88" s="1886"/>
      <c r="AV88" s="2007"/>
      <c r="AW88" s="1931"/>
      <c r="AX88" s="1886"/>
      <c r="AY88" s="1886"/>
      <c r="AZ88" s="2009"/>
      <c r="BA88" s="1886"/>
      <c r="BB88" s="1886"/>
      <c r="BC88" s="1886"/>
      <c r="BD88" s="1886"/>
      <c r="BE88" s="1886"/>
      <c r="BF88" s="1886"/>
      <c r="BG88" s="1886"/>
      <c r="BH88" s="1886"/>
      <c r="BI88" s="1886"/>
      <c r="BJ88" s="1886"/>
      <c r="BK88" s="1886"/>
      <c r="BL88" s="1886"/>
      <c r="BM88" s="1886"/>
      <c r="BN88" s="1886"/>
      <c r="BO88" s="1886"/>
      <c r="BP88" s="1886"/>
      <c r="BQ88" s="1886"/>
      <c r="BR88" s="1886"/>
      <c r="BS88" s="1886"/>
      <c r="BT88" s="1886"/>
      <c r="BU88" s="1886"/>
      <c r="BV88" s="1886"/>
      <c r="BW88" s="1886"/>
      <c r="BX88" s="1886"/>
      <c r="BY88" s="1895"/>
      <c r="BZ88" s="1886"/>
      <c r="CA88" s="1886"/>
      <c r="CB88" s="1886"/>
      <c r="CC88" s="1982"/>
    </row>
    <row r="89" spans="2:82" ht="47.45" customHeight="1">
      <c r="B89" s="1932"/>
      <c r="C89" s="1997">
        <v>3.3</v>
      </c>
      <c r="D89" s="1886"/>
      <c r="E89" s="2833" t="s">
        <v>331</v>
      </c>
      <c r="F89" s="2833"/>
      <c r="G89" s="2833"/>
      <c r="H89" s="2833"/>
      <c r="I89" s="2833"/>
      <c r="J89" s="2833"/>
      <c r="K89" s="2833"/>
      <c r="L89" s="2833"/>
      <c r="M89" s="2833"/>
      <c r="N89" s="2833"/>
      <c r="O89" s="2833"/>
      <c r="P89" s="2833"/>
      <c r="Q89" s="2833"/>
      <c r="R89" s="2833"/>
      <c r="S89" s="2833"/>
      <c r="T89" s="2833"/>
      <c r="U89" s="2833"/>
      <c r="V89" s="2833"/>
      <c r="W89" s="2833"/>
      <c r="X89" s="2833"/>
      <c r="Y89" s="2833"/>
      <c r="Z89" s="2833"/>
      <c r="AA89" s="2833"/>
      <c r="AB89" s="2833"/>
      <c r="AC89" s="2833"/>
      <c r="AD89" s="2833"/>
      <c r="AE89" s="2833"/>
      <c r="AF89" s="2833"/>
      <c r="AG89" s="2833"/>
      <c r="AH89" s="2833"/>
      <c r="AI89" s="2833"/>
      <c r="AJ89" s="2833"/>
      <c r="AK89" s="2833"/>
      <c r="AL89" s="2833"/>
      <c r="AM89" s="2833"/>
      <c r="AN89" s="2833"/>
      <c r="AO89" s="2833"/>
      <c r="AP89" s="2833"/>
      <c r="AQ89" s="2833"/>
      <c r="AR89" s="2833"/>
      <c r="AS89" s="2833"/>
      <c r="AT89" s="2833"/>
      <c r="AU89" s="2833"/>
      <c r="AV89" s="2833"/>
      <c r="AW89" s="2833"/>
      <c r="AX89" s="2833"/>
      <c r="AY89" s="2833"/>
      <c r="AZ89" s="2833"/>
      <c r="BA89" s="2833"/>
      <c r="BB89" s="2833"/>
      <c r="BC89" s="2833"/>
      <c r="BD89" s="2833"/>
      <c r="BE89" s="2833"/>
      <c r="BF89" s="2833"/>
      <c r="BG89" s="2833"/>
      <c r="BH89" s="2833"/>
      <c r="BI89" s="2833"/>
      <c r="BJ89" s="2011"/>
      <c r="BK89" s="1886"/>
      <c r="BL89" s="1886"/>
      <c r="BM89" s="1886"/>
      <c r="BN89" s="1886"/>
      <c r="BO89" s="1886"/>
      <c r="BP89" s="1886"/>
      <c r="BQ89" s="1886"/>
      <c r="BR89" s="1886"/>
      <c r="BS89" s="1886"/>
      <c r="BT89" s="1886"/>
      <c r="BU89" s="1886"/>
      <c r="BV89" s="1886"/>
      <c r="BW89" s="1886"/>
      <c r="BX89" s="1886"/>
      <c r="BY89" s="1902"/>
      <c r="BZ89" s="1886"/>
      <c r="CA89" s="1886"/>
      <c r="CB89" s="1886"/>
      <c r="CC89" s="1982"/>
    </row>
    <row r="90" spans="2:82" ht="47.45" customHeight="1">
      <c r="B90" s="1932"/>
      <c r="C90" s="1886"/>
      <c r="D90" s="1886"/>
      <c r="E90" s="2833"/>
      <c r="F90" s="2833"/>
      <c r="G90" s="2833"/>
      <c r="H90" s="2833"/>
      <c r="I90" s="2833"/>
      <c r="J90" s="2833"/>
      <c r="K90" s="2833"/>
      <c r="L90" s="2833"/>
      <c r="M90" s="2833"/>
      <c r="N90" s="2833"/>
      <c r="O90" s="2833"/>
      <c r="P90" s="2833"/>
      <c r="Q90" s="2833"/>
      <c r="R90" s="2833"/>
      <c r="S90" s="2833"/>
      <c r="T90" s="2833"/>
      <c r="U90" s="2833"/>
      <c r="V90" s="2833"/>
      <c r="W90" s="2833"/>
      <c r="X90" s="2833"/>
      <c r="Y90" s="2833"/>
      <c r="Z90" s="2833"/>
      <c r="AA90" s="2833"/>
      <c r="AB90" s="2833"/>
      <c r="AC90" s="2833"/>
      <c r="AD90" s="2833"/>
      <c r="AE90" s="2833"/>
      <c r="AF90" s="2833"/>
      <c r="AG90" s="2833"/>
      <c r="AH90" s="2833"/>
      <c r="AI90" s="2833"/>
      <c r="AJ90" s="2833"/>
      <c r="AK90" s="2833"/>
      <c r="AL90" s="2833"/>
      <c r="AM90" s="2833"/>
      <c r="AN90" s="2833"/>
      <c r="AO90" s="2833"/>
      <c r="AP90" s="2833"/>
      <c r="AQ90" s="2833"/>
      <c r="AR90" s="2833"/>
      <c r="AS90" s="2833"/>
      <c r="AT90" s="2833"/>
      <c r="AU90" s="2833"/>
      <c r="AV90" s="2833"/>
      <c r="AW90" s="2833"/>
      <c r="AX90" s="2833"/>
      <c r="AY90" s="2833"/>
      <c r="AZ90" s="2833"/>
      <c r="BA90" s="2833"/>
      <c r="BB90" s="2833"/>
      <c r="BC90" s="2833"/>
      <c r="BD90" s="2833"/>
      <c r="BE90" s="2833"/>
      <c r="BF90" s="2833"/>
      <c r="BG90" s="2833"/>
      <c r="BH90" s="2833"/>
      <c r="BI90" s="2833"/>
      <c r="BJ90" s="2011"/>
      <c r="BK90" s="1886"/>
      <c r="BL90" s="1886"/>
      <c r="BM90" s="1886"/>
      <c r="BN90" s="1886"/>
      <c r="BO90" s="1886"/>
      <c r="BP90" s="1886"/>
      <c r="BQ90" s="1886"/>
      <c r="BR90" s="1886"/>
      <c r="BS90" s="1886"/>
      <c r="BT90" s="1886"/>
      <c r="BU90" s="1886"/>
      <c r="BV90" s="1886"/>
      <c r="BW90" s="1886"/>
      <c r="BX90" s="1886"/>
      <c r="BY90" s="1895"/>
      <c r="BZ90" s="1886"/>
      <c r="CA90" s="1886"/>
      <c r="CB90" s="1886"/>
      <c r="CC90" s="1982"/>
    </row>
    <row r="91" spans="2:82" ht="42" customHeight="1">
      <c r="B91" s="1932"/>
      <c r="C91" s="1886"/>
      <c r="D91" s="1886"/>
      <c r="E91" s="2812" t="s">
        <v>332</v>
      </c>
      <c r="F91" s="2812"/>
      <c r="G91" s="2812"/>
      <c r="H91" s="2812"/>
      <c r="I91" s="2812"/>
      <c r="J91" s="2812"/>
      <c r="K91" s="2812"/>
      <c r="L91" s="2812"/>
      <c r="M91" s="2812"/>
      <c r="N91" s="2812"/>
      <c r="O91" s="2812"/>
      <c r="P91" s="2812"/>
      <c r="Q91" s="2812"/>
      <c r="R91" s="2812"/>
      <c r="S91" s="2812"/>
      <c r="T91" s="2812"/>
      <c r="U91" s="2812"/>
      <c r="V91" s="2812"/>
      <c r="W91" s="2812"/>
      <c r="X91" s="2812"/>
      <c r="Y91" s="2812"/>
      <c r="Z91" s="2812"/>
      <c r="AA91" s="2812"/>
      <c r="AB91" s="2812"/>
      <c r="AC91" s="2812"/>
      <c r="AD91" s="2812"/>
      <c r="AE91" s="2812"/>
      <c r="AF91" s="2812"/>
      <c r="AG91" s="2812"/>
      <c r="AH91" s="2812"/>
      <c r="AI91" s="2812"/>
      <c r="AJ91" s="2812"/>
      <c r="AK91" s="2812"/>
      <c r="AL91" s="2812"/>
      <c r="AM91" s="2812"/>
      <c r="AN91" s="2812"/>
      <c r="AO91" s="2812"/>
      <c r="AP91" s="2812"/>
      <c r="AQ91" s="2812"/>
      <c r="AR91" s="2812"/>
      <c r="AS91" s="2812"/>
      <c r="AT91" s="2812"/>
      <c r="AU91" s="2812"/>
      <c r="AV91" s="2812"/>
      <c r="AW91" s="2812"/>
      <c r="AX91" s="2812"/>
      <c r="AY91" s="2812"/>
      <c r="AZ91" s="2812"/>
      <c r="BA91" s="2812"/>
      <c r="BB91" s="2812"/>
      <c r="BC91" s="2812"/>
      <c r="BD91" s="2812"/>
      <c r="BE91" s="2812"/>
      <c r="BF91" s="2812"/>
      <c r="BG91" s="2812"/>
      <c r="BH91" s="2812"/>
      <c r="BI91" s="2812"/>
      <c r="BJ91" s="1886"/>
      <c r="BK91" s="1886"/>
      <c r="BL91" s="1886"/>
      <c r="BM91" s="1886"/>
      <c r="BN91" s="1886"/>
      <c r="BO91" s="1886"/>
      <c r="BP91" s="1886"/>
      <c r="BQ91" s="1886"/>
      <c r="BR91" s="1886"/>
      <c r="BS91" s="1886"/>
      <c r="BT91" s="1886"/>
      <c r="BU91" s="1886"/>
      <c r="BV91" s="1886"/>
      <c r="BW91" s="1886"/>
      <c r="BX91" s="1886"/>
      <c r="BY91" s="1895"/>
      <c r="BZ91" s="1886"/>
      <c r="CA91" s="1886"/>
      <c r="CB91" s="1886"/>
      <c r="CC91" s="1982"/>
    </row>
    <row r="92" spans="2:82" s="1888" customFormat="1" ht="32.25" customHeight="1">
      <c r="B92" s="1998"/>
      <c r="C92" s="1886"/>
      <c r="D92" s="1886"/>
      <c r="E92" s="2812"/>
      <c r="F92" s="2812"/>
      <c r="G92" s="2812"/>
      <c r="H92" s="2812"/>
      <c r="I92" s="2812"/>
      <c r="J92" s="2812"/>
      <c r="K92" s="2812"/>
      <c r="L92" s="2812"/>
      <c r="M92" s="2812"/>
      <c r="N92" s="2812"/>
      <c r="O92" s="2812"/>
      <c r="P92" s="2812"/>
      <c r="Q92" s="2812"/>
      <c r="R92" s="2812"/>
      <c r="S92" s="2812"/>
      <c r="T92" s="2812"/>
      <c r="U92" s="2812"/>
      <c r="V92" s="2812"/>
      <c r="W92" s="2812"/>
      <c r="X92" s="2812"/>
      <c r="Y92" s="2812"/>
      <c r="Z92" s="2812"/>
      <c r="AA92" s="2812"/>
      <c r="AB92" s="2812"/>
      <c r="AC92" s="2812"/>
      <c r="AD92" s="2812"/>
      <c r="AE92" s="2812"/>
      <c r="AF92" s="2812"/>
      <c r="AG92" s="2812"/>
      <c r="AH92" s="2812"/>
      <c r="AI92" s="2812"/>
      <c r="AJ92" s="2812"/>
      <c r="AK92" s="2812"/>
      <c r="AL92" s="2812"/>
      <c r="AM92" s="2812"/>
      <c r="AN92" s="2812"/>
      <c r="AO92" s="2812"/>
      <c r="AP92" s="2812"/>
      <c r="AQ92" s="2812"/>
      <c r="AR92" s="2812"/>
      <c r="AS92" s="2812"/>
      <c r="AT92" s="2812"/>
      <c r="AU92" s="2812"/>
      <c r="AV92" s="2812"/>
      <c r="AW92" s="2812"/>
      <c r="AX92" s="2812"/>
      <c r="AY92" s="2812"/>
      <c r="AZ92" s="2812"/>
      <c r="BA92" s="2812"/>
      <c r="BB92" s="2812"/>
      <c r="BC92" s="2812"/>
      <c r="BD92" s="2812"/>
      <c r="BE92" s="2812"/>
      <c r="BF92" s="2812"/>
      <c r="BG92" s="2812"/>
      <c r="BH92" s="2812"/>
      <c r="BI92" s="2812"/>
      <c r="BJ92" s="1924"/>
      <c r="BK92" s="1924"/>
      <c r="BL92" s="1924"/>
      <c r="BM92" s="1924"/>
      <c r="BN92" s="1924"/>
      <c r="BO92" s="1924"/>
      <c r="BP92" s="1924"/>
      <c r="BQ92" s="1924"/>
      <c r="BR92" s="1924"/>
      <c r="BS92" s="1924"/>
      <c r="BT92" s="1924"/>
      <c r="BU92" s="1924"/>
      <c r="BV92" s="1924"/>
      <c r="BW92" s="1924"/>
      <c r="BX92" s="1924"/>
      <c r="BY92" s="1924"/>
      <c r="BZ92" s="1924"/>
      <c r="CA92" s="1895"/>
      <c r="CB92" s="2010"/>
      <c r="CC92" s="2017"/>
    </row>
    <row r="93" spans="2:82" s="1888" customFormat="1" ht="32.25" customHeight="1">
      <c r="B93" s="1998"/>
      <c r="C93" s="1886"/>
      <c r="D93" s="1903"/>
      <c r="BE93" s="1924"/>
      <c r="BF93" s="1924"/>
      <c r="BG93" s="1924"/>
      <c r="BH93" s="1924"/>
      <c r="BI93" s="1924"/>
      <c r="BJ93" s="1924"/>
      <c r="BK93" s="1924"/>
      <c r="BL93" s="1924"/>
      <c r="BM93" s="1924"/>
      <c r="BN93" s="1924"/>
      <c r="BO93" s="1924"/>
      <c r="BP93" s="1924"/>
      <c r="BQ93" s="1924"/>
      <c r="BR93" s="1924"/>
      <c r="BS93" s="1924"/>
      <c r="BT93" s="1924"/>
      <c r="BU93" s="1924"/>
      <c r="BV93" s="1924"/>
      <c r="BW93" s="1924"/>
      <c r="BX93" s="1924"/>
      <c r="BY93" s="1924"/>
      <c r="BZ93" s="1924"/>
      <c r="CA93" s="1924"/>
      <c r="CB93" s="1924"/>
      <c r="CC93" s="2018"/>
      <c r="CD93" s="1959"/>
    </row>
    <row r="94" spans="2:82" s="1888" customFormat="1" ht="27" customHeight="1">
      <c r="B94" s="1998"/>
      <c r="C94" s="1886"/>
      <c r="D94" s="1903"/>
      <c r="AM94" s="1886"/>
      <c r="AN94" s="1886"/>
      <c r="AO94" s="1886"/>
      <c r="AP94" s="1886"/>
      <c r="AQ94" s="2008"/>
      <c r="AR94" s="1886"/>
      <c r="AS94" s="1886"/>
      <c r="AT94" s="1886"/>
      <c r="AU94" s="1886"/>
      <c r="AV94" s="1886"/>
      <c r="AW94" s="1886"/>
      <c r="AX94" s="1886"/>
      <c r="AY94" s="1886"/>
      <c r="AZ94" s="2009"/>
      <c r="BA94" s="1931"/>
      <c r="BB94" s="2010"/>
      <c r="BC94" s="1924"/>
      <c r="BD94" s="2825" t="s">
        <v>333</v>
      </c>
      <c r="BE94" s="2826"/>
      <c r="BF94" s="2826"/>
      <c r="BG94" s="2826"/>
      <c r="BH94" s="2826"/>
      <c r="BI94" s="2826"/>
      <c r="BJ94" s="1924"/>
      <c r="BK94" s="1924"/>
      <c r="BL94" s="1924"/>
      <c r="BM94" s="1924"/>
      <c r="BN94" s="1924"/>
      <c r="BO94" s="1924"/>
      <c r="BP94" s="1924"/>
      <c r="BQ94" s="1924"/>
      <c r="BR94" s="1924"/>
      <c r="BS94" s="1924"/>
      <c r="BT94" s="1924"/>
      <c r="BU94" s="1924"/>
      <c r="BV94" s="1924"/>
      <c r="BW94" s="1924"/>
      <c r="BX94" s="1924"/>
      <c r="BY94" s="1924"/>
      <c r="BZ94" s="1924"/>
      <c r="CA94" s="1924"/>
      <c r="CB94" s="1924"/>
      <c r="CC94" s="2018"/>
      <c r="CD94" s="1959"/>
    </row>
    <row r="95" spans="2:82" s="1889" customFormat="1" ht="32.25" customHeight="1">
      <c r="B95" s="1999"/>
      <c r="C95" s="1901"/>
      <c r="D95" s="1886"/>
      <c r="E95" s="2813"/>
      <c r="F95" s="2814"/>
      <c r="G95" s="2814"/>
      <c r="H95" s="2814"/>
      <c r="I95" s="2814"/>
      <c r="J95" s="2814"/>
      <c r="K95" s="2814"/>
      <c r="L95" s="2814"/>
      <c r="M95" s="2814"/>
      <c r="N95" s="2814"/>
      <c r="O95" s="2814"/>
      <c r="P95" s="2814"/>
      <c r="Q95" s="2814"/>
      <c r="R95" s="2814"/>
      <c r="S95" s="2814"/>
      <c r="T95" s="2814"/>
      <c r="U95" s="2814"/>
      <c r="V95" s="2814"/>
      <c r="W95" s="2814"/>
      <c r="X95" s="2814"/>
      <c r="Y95" s="2814"/>
      <c r="Z95" s="2814"/>
      <c r="AA95" s="2814"/>
      <c r="AB95" s="2814"/>
      <c r="AC95" s="2814"/>
      <c r="AD95" s="2814"/>
      <c r="AE95" s="2814"/>
      <c r="AF95" s="2814"/>
      <c r="AG95" s="2814"/>
      <c r="AH95" s="2814"/>
      <c r="AI95" s="2814"/>
      <c r="AJ95" s="2814"/>
      <c r="AK95" s="2814"/>
      <c r="AL95" s="2814"/>
      <c r="AM95" s="2814"/>
      <c r="AN95" s="2814"/>
      <c r="AO95" s="2814"/>
      <c r="AP95" s="2814"/>
      <c r="AQ95" s="2814"/>
      <c r="AR95" s="2814"/>
      <c r="AS95" s="2814"/>
      <c r="AT95" s="2814"/>
      <c r="AU95" s="2814"/>
      <c r="AV95" s="2814"/>
      <c r="AW95" s="2814"/>
      <c r="AX95" s="2814"/>
      <c r="AY95" s="2814"/>
      <c r="AZ95" s="2814"/>
      <c r="BA95" s="2814"/>
      <c r="BB95" s="2814"/>
      <c r="BC95" s="2814"/>
      <c r="BD95" s="2814"/>
      <c r="BE95" s="2814"/>
      <c r="BF95" s="2814"/>
      <c r="BG95" s="2814"/>
      <c r="BH95" s="2814"/>
      <c r="BI95" s="2815"/>
      <c r="BJ95" s="1935"/>
      <c r="BK95" s="1935"/>
      <c r="BL95" s="1935"/>
      <c r="BM95" s="1935"/>
      <c r="BN95" s="1935"/>
      <c r="BO95" s="1935"/>
      <c r="BP95" s="1935"/>
      <c r="BQ95" s="1935"/>
      <c r="BR95" s="1935"/>
      <c r="BS95" s="1935"/>
      <c r="BT95" s="1935"/>
      <c r="BU95" s="1935"/>
      <c r="BV95" s="1935"/>
      <c r="BW95" s="1935"/>
      <c r="BX95" s="1935"/>
      <c r="BY95" s="1935"/>
      <c r="BZ95" s="1935"/>
      <c r="CA95" s="1935"/>
      <c r="CB95" s="1935"/>
      <c r="CC95" s="2019"/>
      <c r="CD95" s="1960"/>
    </row>
    <row r="96" spans="2:82" s="1889" customFormat="1" ht="32.25" customHeight="1">
      <c r="B96" s="1999"/>
      <c r="C96" s="1886"/>
      <c r="D96" s="1886"/>
      <c r="E96" s="2816"/>
      <c r="F96" s="2817"/>
      <c r="G96" s="2817"/>
      <c r="H96" s="2817"/>
      <c r="I96" s="2817"/>
      <c r="J96" s="2817"/>
      <c r="K96" s="2817"/>
      <c r="L96" s="2817"/>
      <c r="M96" s="2817"/>
      <c r="N96" s="2817"/>
      <c r="O96" s="2817"/>
      <c r="P96" s="2817"/>
      <c r="Q96" s="2817"/>
      <c r="R96" s="2817"/>
      <c r="S96" s="2817"/>
      <c r="T96" s="2817"/>
      <c r="U96" s="2817"/>
      <c r="V96" s="2817"/>
      <c r="W96" s="2817"/>
      <c r="X96" s="2817"/>
      <c r="Y96" s="2817"/>
      <c r="Z96" s="2817"/>
      <c r="AA96" s="2817"/>
      <c r="AB96" s="2817"/>
      <c r="AC96" s="2817"/>
      <c r="AD96" s="2817"/>
      <c r="AE96" s="2817"/>
      <c r="AF96" s="2817"/>
      <c r="AG96" s="2817"/>
      <c r="AH96" s="2817"/>
      <c r="AI96" s="2817"/>
      <c r="AJ96" s="2817"/>
      <c r="AK96" s="2817"/>
      <c r="AL96" s="2817"/>
      <c r="AM96" s="2817"/>
      <c r="AN96" s="2817"/>
      <c r="AO96" s="2817"/>
      <c r="AP96" s="2817"/>
      <c r="AQ96" s="2817"/>
      <c r="AR96" s="2817"/>
      <c r="AS96" s="2817"/>
      <c r="AT96" s="2817"/>
      <c r="AU96" s="2817"/>
      <c r="AV96" s="2817"/>
      <c r="AW96" s="2817"/>
      <c r="AX96" s="2817"/>
      <c r="AY96" s="2817"/>
      <c r="AZ96" s="2817"/>
      <c r="BA96" s="2817"/>
      <c r="BB96" s="2817"/>
      <c r="BC96" s="2817"/>
      <c r="BD96" s="2817"/>
      <c r="BE96" s="2817"/>
      <c r="BF96" s="2817"/>
      <c r="BG96" s="2817"/>
      <c r="BH96" s="2817"/>
      <c r="BI96" s="2818"/>
      <c r="BJ96" s="1935"/>
      <c r="BK96" s="1935"/>
      <c r="BL96" s="1935"/>
      <c r="BM96" s="1935"/>
      <c r="BN96" s="1935"/>
      <c r="BO96" s="1935"/>
      <c r="BP96" s="1935"/>
      <c r="BQ96" s="1935"/>
      <c r="BR96" s="1935"/>
      <c r="BS96" s="1935"/>
      <c r="BT96" s="1935"/>
      <c r="BU96" s="1935"/>
      <c r="BV96" s="1935"/>
      <c r="BW96" s="1935"/>
      <c r="BX96" s="1935"/>
      <c r="BY96" s="1935"/>
      <c r="BZ96" s="1935"/>
      <c r="CA96" s="1935"/>
      <c r="CB96" s="1935"/>
      <c r="CC96" s="2019"/>
    </row>
    <row r="97" spans="2:85" s="1889" customFormat="1" ht="32.25" customHeight="1">
      <c r="B97" s="1999"/>
      <c r="C97" s="1935"/>
      <c r="D97" s="1935"/>
      <c r="AM97" s="1935"/>
      <c r="AN97" s="1935"/>
      <c r="AO97" s="1935"/>
      <c r="AP97" s="1935"/>
      <c r="AQ97" s="1935"/>
      <c r="AR97" s="1935"/>
      <c r="AS97" s="1935"/>
      <c r="AT97" s="1935"/>
      <c r="AU97" s="1935"/>
      <c r="AV97" s="1935"/>
      <c r="AW97" s="1935"/>
      <c r="AX97" s="1935"/>
      <c r="AY97" s="1935"/>
      <c r="AZ97" s="1935"/>
      <c r="BA97" s="1935"/>
      <c r="BB97" s="1935"/>
      <c r="BC97" s="1935"/>
      <c r="BD97" s="1935"/>
      <c r="BE97" s="1935"/>
      <c r="BF97" s="1935"/>
      <c r="BG97" s="1935"/>
      <c r="BH97" s="1935"/>
      <c r="BI97" s="1935"/>
      <c r="BJ97" s="1935"/>
      <c r="BK97" s="1935"/>
      <c r="BL97" s="1935"/>
      <c r="BM97" s="1935"/>
      <c r="BN97" s="1935"/>
      <c r="BO97" s="1935"/>
      <c r="BP97" s="1935"/>
      <c r="BQ97" s="1935"/>
      <c r="BR97" s="1935"/>
      <c r="BS97" s="1935"/>
      <c r="BT97" s="1935"/>
      <c r="BU97" s="1935"/>
      <c r="BV97" s="1935"/>
      <c r="BW97" s="1935"/>
      <c r="BX97" s="1935"/>
      <c r="BY97" s="1935"/>
      <c r="BZ97" s="1935"/>
      <c r="CA97" s="1935"/>
      <c r="CB97" s="1935"/>
      <c r="CC97" s="2020"/>
    </row>
    <row r="98" spans="2:85" s="1888" customFormat="1" ht="32.25" customHeight="1">
      <c r="B98" s="2000"/>
      <c r="C98" s="2001"/>
      <c r="D98" s="2001"/>
      <c r="E98" s="2002"/>
      <c r="F98" s="2002"/>
      <c r="G98" s="2002"/>
      <c r="H98" s="2002"/>
      <c r="I98" s="2002"/>
      <c r="J98" s="2002"/>
      <c r="K98" s="2002"/>
      <c r="L98" s="2002"/>
      <c r="M98" s="2002"/>
      <c r="N98" s="2002"/>
      <c r="O98" s="2002"/>
      <c r="P98" s="2002"/>
      <c r="Q98" s="2002"/>
      <c r="R98" s="2002"/>
      <c r="S98" s="2002"/>
      <c r="T98" s="2002"/>
      <c r="U98" s="2002"/>
      <c r="V98" s="2002"/>
      <c r="W98" s="2002"/>
      <c r="X98" s="2002"/>
      <c r="Y98" s="2002"/>
      <c r="Z98" s="2002"/>
      <c r="AA98" s="2002"/>
      <c r="AB98" s="2002"/>
      <c r="AC98" s="2002"/>
      <c r="AD98" s="2002"/>
      <c r="AE98" s="2002"/>
      <c r="AF98" s="2002"/>
      <c r="AG98" s="2002"/>
      <c r="AH98" s="2002"/>
      <c r="AI98" s="2002"/>
      <c r="AJ98" s="2002"/>
      <c r="AK98" s="2002"/>
      <c r="AL98" s="2002"/>
      <c r="AM98" s="2001"/>
      <c r="AN98" s="2001"/>
      <c r="AO98" s="2001"/>
      <c r="AP98" s="2001"/>
      <c r="AQ98" s="2001"/>
      <c r="AR98" s="2001"/>
      <c r="AS98" s="2001"/>
      <c r="AT98" s="2001"/>
      <c r="AU98" s="2001"/>
      <c r="AV98" s="2001"/>
      <c r="AW98" s="2001"/>
      <c r="AX98" s="2001"/>
      <c r="AY98" s="2001"/>
      <c r="AZ98" s="2001"/>
      <c r="BA98" s="2001"/>
      <c r="BB98" s="2001"/>
      <c r="BC98" s="2001"/>
      <c r="BD98" s="2001"/>
      <c r="BE98" s="2001"/>
      <c r="BF98" s="2001"/>
      <c r="BG98" s="2001"/>
      <c r="BH98" s="2001"/>
      <c r="BI98" s="2001"/>
      <c r="BJ98" s="2001"/>
      <c r="BK98" s="2001"/>
      <c r="BL98" s="2001"/>
      <c r="BM98" s="2001"/>
      <c r="BN98" s="2001"/>
      <c r="BO98" s="2001"/>
      <c r="BP98" s="2001"/>
      <c r="BQ98" s="2001"/>
      <c r="BR98" s="2001"/>
      <c r="BS98" s="2001"/>
      <c r="BT98" s="2001"/>
      <c r="BU98" s="2001"/>
      <c r="BV98" s="2001"/>
      <c r="BW98" s="2001"/>
      <c r="BX98" s="2001"/>
      <c r="BY98" s="2001"/>
      <c r="BZ98" s="2001"/>
      <c r="CA98" s="2001"/>
      <c r="CB98" s="2001"/>
      <c r="CC98" s="2021"/>
      <c r="CE98" s="1906"/>
      <c r="CF98" s="1906"/>
      <c r="CG98" s="1906"/>
    </row>
    <row r="99" spans="2:85" s="1890" customFormat="1" ht="32.25" customHeight="1">
      <c r="B99" s="2760">
        <v>7</v>
      </c>
      <c r="C99" s="2760"/>
      <c r="D99" s="2760"/>
      <c r="E99" s="2760"/>
      <c r="F99" s="2760"/>
      <c r="G99" s="2760"/>
      <c r="H99" s="2760"/>
      <c r="I99" s="2760"/>
      <c r="J99" s="2760"/>
      <c r="K99" s="2760"/>
      <c r="L99" s="2760"/>
      <c r="M99" s="2760"/>
      <c r="N99" s="2760"/>
      <c r="O99" s="2760"/>
      <c r="P99" s="2760"/>
      <c r="Q99" s="2760"/>
      <c r="R99" s="2760"/>
      <c r="S99" s="2760"/>
      <c r="T99" s="2760"/>
      <c r="U99" s="2760"/>
      <c r="V99" s="2760"/>
      <c r="W99" s="2760"/>
      <c r="X99" s="2760"/>
      <c r="Y99" s="2760"/>
      <c r="Z99" s="2760"/>
      <c r="AA99" s="2760"/>
      <c r="AB99" s="2760"/>
      <c r="AC99" s="2760"/>
      <c r="AD99" s="2760"/>
      <c r="AE99" s="2760"/>
      <c r="AF99" s="2760"/>
      <c r="AG99" s="2760"/>
      <c r="AH99" s="2760"/>
      <c r="AI99" s="2760"/>
      <c r="AJ99" s="2760"/>
      <c r="AK99" s="2760"/>
      <c r="AL99" s="2760"/>
      <c r="AM99" s="2760"/>
      <c r="AN99" s="2760"/>
      <c r="AO99" s="2760"/>
      <c r="AP99" s="2760"/>
      <c r="AQ99" s="2760"/>
      <c r="AR99" s="2760"/>
      <c r="AS99" s="2760"/>
      <c r="AT99" s="2760"/>
      <c r="AU99" s="2760"/>
      <c r="AV99" s="2760"/>
      <c r="AW99" s="2760"/>
      <c r="AX99" s="2760"/>
      <c r="AY99" s="2760"/>
      <c r="AZ99" s="2760"/>
      <c r="BA99" s="2760"/>
      <c r="BB99" s="2760"/>
      <c r="BC99" s="2760"/>
      <c r="BD99" s="2760"/>
      <c r="BE99" s="2760"/>
      <c r="BF99" s="2760"/>
      <c r="BG99" s="2760"/>
      <c r="BH99" s="2760"/>
      <c r="BI99" s="2760"/>
      <c r="BJ99" s="2760"/>
      <c r="BK99" s="2760"/>
      <c r="BL99" s="2760"/>
      <c r="BM99" s="2760"/>
      <c r="BN99" s="2760"/>
      <c r="BO99" s="2760"/>
      <c r="BP99" s="2760"/>
      <c r="BQ99" s="2760"/>
      <c r="BR99" s="2760"/>
      <c r="BS99" s="2760"/>
      <c r="BT99" s="2760"/>
      <c r="BU99" s="2760"/>
      <c r="BV99" s="2760"/>
      <c r="BW99" s="2760"/>
      <c r="BX99" s="2760"/>
      <c r="BY99" s="2760"/>
      <c r="BZ99" s="2760"/>
      <c r="CA99" s="2760"/>
      <c r="CB99" s="2760"/>
      <c r="CC99" s="2760"/>
      <c r="CD99" s="2760"/>
    </row>
    <row r="100" spans="2:85" ht="32.25" customHeight="1">
      <c r="B100" s="1963"/>
      <c r="C100" s="1963"/>
      <c r="D100" s="1963"/>
      <c r="E100" s="1963"/>
      <c r="F100" s="1963"/>
      <c r="G100" s="1963"/>
      <c r="H100" s="1963"/>
      <c r="I100" s="1963"/>
      <c r="J100" s="1963"/>
      <c r="K100" s="1963"/>
      <c r="L100" s="1963"/>
      <c r="M100" s="1963"/>
      <c r="N100" s="1963"/>
      <c r="O100" s="1963"/>
      <c r="P100" s="1963"/>
      <c r="Q100" s="1963"/>
      <c r="R100" s="1963"/>
      <c r="S100" s="1963"/>
      <c r="T100" s="1963"/>
      <c r="U100" s="1963"/>
      <c r="V100" s="1963"/>
      <c r="W100" s="1963"/>
      <c r="X100" s="1963"/>
      <c r="Y100" s="1963"/>
      <c r="Z100" s="1963"/>
      <c r="AA100" s="1963"/>
      <c r="AB100" s="1963"/>
      <c r="AC100" s="1963"/>
      <c r="AD100" s="1963"/>
      <c r="AE100" s="1963"/>
      <c r="AF100" s="1963"/>
      <c r="AG100" s="1963"/>
      <c r="AH100" s="1963"/>
      <c r="AI100" s="1963"/>
      <c r="AJ100" s="1963"/>
      <c r="AK100" s="1963"/>
      <c r="AL100" s="1963"/>
      <c r="AM100" s="1963"/>
      <c r="AN100" s="1963"/>
      <c r="AO100" s="1963"/>
      <c r="AP100" s="1963"/>
      <c r="AQ100" s="1963"/>
      <c r="AR100" s="1963"/>
      <c r="AS100" s="1963"/>
      <c r="AT100" s="1963"/>
      <c r="AU100" s="1963"/>
      <c r="AV100" s="1963"/>
      <c r="AW100" s="1963"/>
      <c r="AX100" s="1963"/>
      <c r="AY100" s="1963"/>
      <c r="AZ100" s="1963"/>
      <c r="BA100" s="1963"/>
      <c r="BB100" s="1963"/>
      <c r="BC100" s="1963"/>
      <c r="BD100" s="1963"/>
      <c r="BE100" s="1963"/>
      <c r="BF100" s="1963"/>
      <c r="BG100" s="1963"/>
      <c r="BH100" s="1963"/>
      <c r="BI100" s="1963"/>
      <c r="BJ100" s="1963"/>
      <c r="BK100" s="1963"/>
      <c r="BL100" s="1963"/>
      <c r="BM100" s="1963"/>
      <c r="BN100" s="1963"/>
      <c r="BO100" s="1963"/>
      <c r="BP100" s="1963"/>
      <c r="BQ100" s="1963"/>
      <c r="BR100" s="1963"/>
      <c r="BS100" s="1963"/>
      <c r="BT100" s="1963"/>
      <c r="BU100" s="1963"/>
      <c r="BV100" s="1963"/>
      <c r="BW100" s="1963"/>
      <c r="BX100" s="1963"/>
      <c r="BY100" s="1963"/>
      <c r="BZ100" s="1963"/>
      <c r="CA100" s="1963"/>
      <c r="CB100" s="1963"/>
      <c r="CC100" s="1963"/>
      <c r="CD100" s="1963"/>
    </row>
  </sheetData>
  <mergeCells count="43">
    <mergeCell ref="AY6:CB6"/>
    <mergeCell ref="AY7:CB7"/>
    <mergeCell ref="BY8:CB8"/>
    <mergeCell ref="BT38:CB38"/>
    <mergeCell ref="BT39:CB39"/>
    <mergeCell ref="B99:CD99"/>
    <mergeCell ref="AV12:AW13"/>
    <mergeCell ref="AY12:CB13"/>
    <mergeCell ref="BR49:BS50"/>
    <mergeCell ref="BT49:CB50"/>
    <mergeCell ref="BR52:BS53"/>
    <mergeCell ref="BT52:CB53"/>
    <mergeCell ref="BR55:BS56"/>
    <mergeCell ref="BT55:CB56"/>
    <mergeCell ref="BR58:BS59"/>
    <mergeCell ref="BT58:CB59"/>
    <mergeCell ref="BR64:BS65"/>
    <mergeCell ref="BT64:CB65"/>
    <mergeCell ref="BR67:BS68"/>
    <mergeCell ref="BT67:CB68"/>
    <mergeCell ref="BR70:BS71"/>
    <mergeCell ref="AV9:AW10"/>
    <mergeCell ref="AY9:CB10"/>
    <mergeCell ref="BR43:BS44"/>
    <mergeCell ref="BT43:CB44"/>
    <mergeCell ref="BR46:BS47"/>
    <mergeCell ref="BT46:CB47"/>
    <mergeCell ref="BT40:CB40"/>
    <mergeCell ref="BW42:CB42"/>
    <mergeCell ref="BT70:CB71"/>
    <mergeCell ref="BR73:BS74"/>
    <mergeCell ref="BT73:CB74"/>
    <mergeCell ref="BT85:CB86"/>
    <mergeCell ref="E89:BI90"/>
    <mergeCell ref="E91:BI92"/>
    <mergeCell ref="E95:BI96"/>
    <mergeCell ref="BR76:BS77"/>
    <mergeCell ref="BT76:CB77"/>
    <mergeCell ref="BR79:BS80"/>
    <mergeCell ref="BT79:CB80"/>
    <mergeCell ref="BR82:BS83"/>
    <mergeCell ref="BT82:CB83"/>
    <mergeCell ref="BD94:BI94"/>
  </mergeCells>
  <printOptions horizontalCentered="1" verticalCentered="1"/>
  <pageMargins left="0.23622047244094499" right="0.23622047244094499" top="0" bottom="0" header="0.31496062992126" footer="0.31496062992126"/>
  <pageSetup paperSize="9" scale="28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O89"/>
  <sheetViews>
    <sheetView showGridLines="0" zoomScaleNormal="100" zoomScaleSheetLayoutView="100" workbookViewId="0">
      <pane xSplit="12" ySplit="8" topLeftCell="M9" activePane="bottomRight" state="frozen"/>
      <selection pane="topRight"/>
      <selection pane="bottomLeft"/>
      <selection pane="bottomRight" activeCell="M9" sqref="M9:T10"/>
    </sheetView>
  </sheetViews>
  <sheetFormatPr defaultColWidth="9.140625" defaultRowHeight="16.5" customHeight="1"/>
  <cols>
    <col min="1" max="1" width="0.7109375" style="272" customWidth="1"/>
    <col min="2" max="2" width="0.85546875" style="272" customWidth="1"/>
    <col min="3" max="3" width="4.28515625" style="272" customWidth="1"/>
    <col min="4" max="5" width="2.85546875" style="272" customWidth="1"/>
    <col min="6" max="6" width="4.7109375" style="272" customWidth="1"/>
    <col min="7" max="7" width="5.5703125" style="272" customWidth="1"/>
    <col min="8" max="9" width="4.7109375" style="272" customWidth="1"/>
    <col min="10" max="10" width="2.5703125" style="272" customWidth="1"/>
    <col min="11" max="11" width="4" style="272" customWidth="1"/>
    <col min="12" max="12" width="3.28515625" style="272" customWidth="1"/>
    <col min="13" max="13" width="4.42578125" style="272" customWidth="1"/>
    <col min="14" max="20" width="2.42578125" style="272" customWidth="1"/>
    <col min="21" max="21" width="4.42578125" style="272" customWidth="1"/>
    <col min="22" max="29" width="2.42578125" style="272" customWidth="1"/>
    <col min="30" max="30" width="4.42578125" style="272" customWidth="1"/>
    <col min="31" max="38" width="2.42578125" style="272" customWidth="1"/>
    <col min="39" max="39" width="4.42578125" style="272" customWidth="1"/>
    <col min="40" max="45" width="2.42578125" style="272" customWidth="1"/>
    <col min="46" max="46" width="1.85546875" style="272" customWidth="1"/>
    <col min="47" max="47" width="1" style="272" hidden="1" customWidth="1"/>
    <col min="48" max="48" width="4.42578125" style="272" customWidth="1"/>
    <col min="49" max="55" width="2.42578125" style="272" customWidth="1"/>
    <col min="56" max="56" width="3.28515625" style="272" customWidth="1"/>
    <col min="57" max="57" width="4.42578125" style="272" customWidth="1"/>
    <col min="58" max="64" width="2.42578125" style="272" customWidth="1"/>
    <col min="65" max="65" width="3.140625" style="272" customWidth="1"/>
    <col min="66" max="71" width="2.42578125" style="272" customWidth="1"/>
    <col min="72" max="72" width="1.5703125" style="272" customWidth="1"/>
    <col min="73" max="73" width="1.140625" style="272" customWidth="1"/>
    <col min="74" max="80" width="2.42578125" style="272" customWidth="1"/>
    <col min="81" max="81" width="3" style="272" customWidth="1"/>
    <col min="82" max="82" width="0.7109375" style="272" hidden="1" customWidth="1"/>
    <col min="83" max="89" width="2.42578125" style="272" customWidth="1"/>
    <col min="90" max="16384" width="9.140625" style="272"/>
  </cols>
  <sheetData>
    <row r="1" spans="1:90" ht="17.25" customHeight="1">
      <c r="A1" s="3041"/>
      <c r="B1" s="1761"/>
      <c r="C1" s="1762"/>
      <c r="D1" s="1086"/>
      <c r="E1" s="1179"/>
      <c r="F1" s="1089"/>
      <c r="G1" s="1089"/>
      <c r="H1" s="1089"/>
      <c r="I1" s="1089"/>
      <c r="J1" s="1179"/>
      <c r="K1" s="1179"/>
      <c r="L1" s="1179"/>
      <c r="M1" s="3264" t="s">
        <v>334</v>
      </c>
      <c r="N1" s="3265"/>
      <c r="O1" s="3265"/>
      <c r="P1" s="3265"/>
      <c r="Q1" s="3265"/>
      <c r="R1" s="3265"/>
      <c r="S1" s="3265"/>
      <c r="T1" s="3265"/>
      <c r="U1" s="3265"/>
      <c r="V1" s="3265"/>
      <c r="W1" s="3265"/>
      <c r="X1" s="3265"/>
      <c r="Y1" s="3265"/>
      <c r="Z1" s="3265"/>
      <c r="AA1" s="3265"/>
      <c r="AB1" s="3265"/>
      <c r="AC1" s="3265"/>
      <c r="AD1" s="3265"/>
      <c r="AE1" s="3265"/>
      <c r="AF1" s="3265"/>
      <c r="AG1" s="3265"/>
      <c r="AH1" s="3265"/>
      <c r="AI1" s="3265"/>
      <c r="AJ1" s="3265"/>
      <c r="AK1" s="3265"/>
      <c r="AL1" s="3265"/>
      <c r="AM1" s="3265"/>
      <c r="AN1" s="3265"/>
      <c r="AO1" s="3265"/>
      <c r="AP1" s="3265"/>
      <c r="AQ1" s="3265"/>
      <c r="AR1" s="3265"/>
      <c r="AS1" s="3265"/>
      <c r="AT1" s="3265"/>
      <c r="AU1" s="3265"/>
      <c r="AV1" s="3265"/>
      <c r="AW1" s="3265"/>
      <c r="AX1" s="3265"/>
      <c r="AY1" s="3265"/>
      <c r="AZ1" s="3265"/>
      <c r="BA1" s="3265"/>
      <c r="BB1" s="3265"/>
      <c r="BC1" s="3265"/>
      <c r="BD1" s="3265"/>
      <c r="BE1" s="3265"/>
      <c r="BF1" s="3265"/>
      <c r="BG1" s="3265"/>
      <c r="BH1" s="3265"/>
      <c r="BI1" s="3265"/>
      <c r="BJ1" s="3265"/>
      <c r="BK1" s="3265"/>
      <c r="BL1" s="3265"/>
      <c r="BM1" s="3265"/>
      <c r="BN1" s="3265"/>
      <c r="BO1" s="3265"/>
      <c r="BP1" s="3265"/>
      <c r="BQ1" s="3265"/>
      <c r="BR1" s="3265"/>
      <c r="BS1" s="3265"/>
      <c r="BT1" s="3265"/>
      <c r="BU1" s="3265"/>
      <c r="BV1" s="3265"/>
      <c r="BW1" s="3265"/>
      <c r="BX1" s="3265"/>
      <c r="BY1" s="3265"/>
      <c r="BZ1" s="3265"/>
      <c r="CA1" s="3265"/>
      <c r="CB1" s="3265"/>
      <c r="CC1" s="3265"/>
      <c r="CD1" s="3265"/>
      <c r="CE1" s="1844"/>
      <c r="CF1" s="1844"/>
      <c r="CG1" s="1844"/>
      <c r="CH1" s="1844"/>
      <c r="CI1" s="1844"/>
      <c r="CJ1" s="3266"/>
      <c r="CK1" s="3267"/>
    </row>
    <row r="2" spans="1:90" ht="10.5" customHeight="1">
      <c r="A2" s="3041"/>
      <c r="B2" s="1761"/>
      <c r="C2" s="1090"/>
      <c r="D2" s="3286"/>
      <c r="E2" s="3286"/>
      <c r="F2" s="3286"/>
      <c r="G2" s="3286"/>
      <c r="H2" s="3043"/>
      <c r="I2" s="3043"/>
      <c r="J2" s="1078"/>
      <c r="K2" s="1078"/>
      <c r="L2" s="1078"/>
      <c r="M2" s="3268"/>
      <c r="N2" s="3269"/>
      <c r="O2" s="3269"/>
      <c r="P2" s="3269"/>
      <c r="Q2" s="3269"/>
      <c r="R2" s="3269"/>
      <c r="S2" s="3269"/>
      <c r="T2" s="3269"/>
      <c r="U2" s="3270" t="s">
        <v>335</v>
      </c>
      <c r="V2" s="3271"/>
      <c r="W2" s="3271"/>
      <c r="X2" s="3271"/>
      <c r="Y2" s="3271"/>
      <c r="Z2" s="3271"/>
      <c r="AA2" s="3271"/>
      <c r="AB2" s="3271"/>
      <c r="AC2" s="3271"/>
      <c r="AD2" s="3271"/>
      <c r="AE2" s="3271"/>
      <c r="AF2" s="3271"/>
      <c r="AG2" s="3271"/>
      <c r="AH2" s="3271"/>
      <c r="AI2" s="3271"/>
      <c r="AJ2" s="3271"/>
      <c r="AK2" s="3271"/>
      <c r="AL2" s="3271"/>
      <c r="AM2" s="3271"/>
      <c r="AN2" s="3271"/>
      <c r="AO2" s="3271"/>
      <c r="AP2" s="3271"/>
      <c r="AQ2" s="3271"/>
      <c r="AR2" s="3271"/>
      <c r="AS2" s="3271"/>
      <c r="AT2" s="3271"/>
      <c r="AU2" s="3272"/>
      <c r="AV2" s="3273"/>
      <c r="AW2" s="3273"/>
      <c r="AX2" s="3273"/>
      <c r="AY2" s="3273"/>
      <c r="AZ2" s="3273"/>
      <c r="BA2" s="3273"/>
      <c r="BB2" s="3273"/>
      <c r="BC2" s="3273"/>
      <c r="BD2" s="3273"/>
      <c r="BE2" s="1828"/>
      <c r="BF2" s="1078"/>
      <c r="BG2" s="1078"/>
      <c r="BH2" s="1078"/>
      <c r="BI2" s="1078"/>
      <c r="BJ2" s="1078"/>
      <c r="BK2" s="1078"/>
      <c r="BL2" s="1078"/>
      <c r="BM2" s="1831"/>
      <c r="BN2" s="1832"/>
      <c r="BO2" s="1832"/>
      <c r="BP2" s="1832"/>
      <c r="BQ2" s="1832"/>
      <c r="BR2" s="1832"/>
      <c r="BS2" s="1832"/>
      <c r="BT2" s="1832"/>
      <c r="BU2" s="1838"/>
      <c r="BV2" s="1078"/>
      <c r="BW2" s="1078"/>
      <c r="BX2" s="1078"/>
      <c r="BY2" s="1078"/>
      <c r="BZ2" s="1078"/>
      <c r="CA2" s="1078"/>
      <c r="CB2" s="1078"/>
      <c r="CC2" s="1078"/>
      <c r="CD2" s="1831"/>
      <c r="CE2" s="3288" t="s">
        <v>336</v>
      </c>
      <c r="CF2" s="3251"/>
      <c r="CG2" s="3251"/>
      <c r="CH2" s="3251"/>
      <c r="CI2" s="3251"/>
      <c r="CJ2" s="3251"/>
      <c r="CK2" s="3289"/>
    </row>
    <row r="3" spans="1:90" ht="12" customHeight="1">
      <c r="A3" s="3042"/>
      <c r="B3" s="1763"/>
      <c r="C3" s="1764"/>
      <c r="D3" s="3287"/>
      <c r="E3" s="3287"/>
      <c r="F3" s="3287"/>
      <c r="G3" s="3287"/>
      <c r="H3" s="3044"/>
      <c r="I3" s="3044"/>
      <c r="J3" s="1802"/>
      <c r="K3" s="1802"/>
      <c r="L3" s="1802"/>
      <c r="M3" s="3244" t="s">
        <v>337</v>
      </c>
      <c r="N3" s="3245"/>
      <c r="O3" s="3245"/>
      <c r="P3" s="3245"/>
      <c r="Q3" s="3245"/>
      <c r="R3" s="3245"/>
      <c r="S3" s="3245"/>
      <c r="T3" s="3245"/>
      <c r="U3" s="3274" t="s">
        <v>338</v>
      </c>
      <c r="V3" s="3275"/>
      <c r="W3" s="3275"/>
      <c r="X3" s="3275"/>
      <c r="Y3" s="3275"/>
      <c r="Z3" s="3275"/>
      <c r="AA3" s="3275"/>
      <c r="AB3" s="3275"/>
      <c r="AC3" s="3275"/>
      <c r="AD3" s="3275"/>
      <c r="AE3" s="3275"/>
      <c r="AF3" s="3275"/>
      <c r="AG3" s="3275"/>
      <c r="AH3" s="3275"/>
      <c r="AI3" s="3275"/>
      <c r="AJ3" s="3275"/>
      <c r="AK3" s="3275"/>
      <c r="AL3" s="3275"/>
      <c r="AM3" s="3275"/>
      <c r="AN3" s="3275"/>
      <c r="AO3" s="3275"/>
      <c r="AP3" s="3275"/>
      <c r="AQ3" s="3275"/>
      <c r="AR3" s="3275"/>
      <c r="AS3" s="3275"/>
      <c r="AT3" s="3275"/>
      <c r="AU3" s="3275"/>
      <c r="AV3" s="3244" t="s">
        <v>339</v>
      </c>
      <c r="AW3" s="3245"/>
      <c r="AX3" s="3245"/>
      <c r="AY3" s="3245"/>
      <c r="AZ3" s="3245"/>
      <c r="BA3" s="3245"/>
      <c r="BB3" s="3245"/>
      <c r="BC3" s="3245"/>
      <c r="BD3" s="3247"/>
      <c r="BE3" s="3248" t="s">
        <v>340</v>
      </c>
      <c r="BF3" s="3249"/>
      <c r="BG3" s="3249"/>
      <c r="BH3" s="3249"/>
      <c r="BI3" s="3249"/>
      <c r="BJ3" s="3249"/>
      <c r="BK3" s="3249"/>
      <c r="BL3" s="3249"/>
      <c r="BM3" s="3249"/>
      <c r="BN3" s="3244" t="s">
        <v>341</v>
      </c>
      <c r="BO3" s="3245"/>
      <c r="BP3" s="3245"/>
      <c r="BQ3" s="3245"/>
      <c r="BR3" s="3245"/>
      <c r="BS3" s="3245"/>
      <c r="BT3" s="3245"/>
      <c r="BU3" s="3246"/>
      <c r="BV3" s="3276" t="s">
        <v>342</v>
      </c>
      <c r="BW3" s="3277"/>
      <c r="BX3" s="3277"/>
      <c r="BY3" s="3277"/>
      <c r="BZ3" s="3277"/>
      <c r="CA3" s="3277"/>
      <c r="CB3" s="3277"/>
      <c r="CC3" s="3277"/>
      <c r="CD3" s="3278"/>
      <c r="CE3" s="3248"/>
      <c r="CF3" s="3249"/>
      <c r="CG3" s="3249"/>
      <c r="CH3" s="3249"/>
      <c r="CI3" s="3249"/>
      <c r="CJ3" s="3249"/>
      <c r="CK3" s="3290"/>
    </row>
    <row r="4" spans="1:90" ht="12.75" customHeight="1">
      <c r="A4" s="3041"/>
      <c r="B4" s="1761"/>
      <c r="C4" s="3279"/>
      <c r="D4" s="3280"/>
      <c r="E4" s="3280"/>
      <c r="F4" s="3280"/>
      <c r="G4" s="3280"/>
      <c r="H4" s="3280"/>
      <c r="I4" s="3280"/>
      <c r="J4" s="3280"/>
      <c r="K4" s="3280"/>
      <c r="L4" s="3280"/>
      <c r="M4" s="3244"/>
      <c r="N4" s="3245"/>
      <c r="O4" s="3245"/>
      <c r="P4" s="3245"/>
      <c r="Q4" s="3245"/>
      <c r="R4" s="3245"/>
      <c r="S4" s="3245"/>
      <c r="T4" s="3245"/>
      <c r="U4" s="3281" t="s">
        <v>343</v>
      </c>
      <c r="V4" s="3282"/>
      <c r="W4" s="3282"/>
      <c r="X4" s="3282"/>
      <c r="Y4" s="3282"/>
      <c r="Z4" s="3282"/>
      <c r="AA4" s="3282"/>
      <c r="AB4" s="3282"/>
      <c r="AC4" s="3282"/>
      <c r="AD4" s="3282"/>
      <c r="AE4" s="3282"/>
      <c r="AF4" s="3282"/>
      <c r="AG4" s="3282"/>
      <c r="AH4" s="3282"/>
      <c r="AI4" s="3282"/>
      <c r="AJ4" s="3282"/>
      <c r="AK4" s="3282"/>
      <c r="AL4" s="3283"/>
      <c r="AM4" s="3250" t="s">
        <v>344</v>
      </c>
      <c r="AN4" s="3251"/>
      <c r="AO4" s="3251"/>
      <c r="AP4" s="3251"/>
      <c r="AQ4" s="3251"/>
      <c r="AR4" s="3251"/>
      <c r="AS4" s="3251"/>
      <c r="AT4" s="3251"/>
      <c r="AU4" s="3252"/>
      <c r="AV4" s="3244"/>
      <c r="AW4" s="3245"/>
      <c r="AX4" s="3245"/>
      <c r="AY4" s="3245"/>
      <c r="AZ4" s="3245"/>
      <c r="BA4" s="3245"/>
      <c r="BB4" s="3245"/>
      <c r="BC4" s="3245"/>
      <c r="BD4" s="3247"/>
      <c r="BE4" s="3248"/>
      <c r="BF4" s="3249"/>
      <c r="BG4" s="3249"/>
      <c r="BH4" s="3249"/>
      <c r="BI4" s="3249"/>
      <c r="BJ4" s="3249"/>
      <c r="BK4" s="3249"/>
      <c r="BL4" s="3249"/>
      <c r="BM4" s="3249"/>
      <c r="BN4" s="3244"/>
      <c r="BO4" s="3245"/>
      <c r="BP4" s="3245"/>
      <c r="BQ4" s="3245"/>
      <c r="BR4" s="3245"/>
      <c r="BS4" s="3245"/>
      <c r="BT4" s="3245"/>
      <c r="BU4" s="3246"/>
      <c r="BV4" s="3284" t="s">
        <v>345</v>
      </c>
      <c r="BW4" s="3284"/>
      <c r="BX4" s="3284"/>
      <c r="BY4" s="3284"/>
      <c r="BZ4" s="3284"/>
      <c r="CA4" s="3284"/>
      <c r="CB4" s="3284"/>
      <c r="CC4" s="3284"/>
      <c r="CD4" s="3285"/>
      <c r="CE4" s="3248"/>
      <c r="CF4" s="3249"/>
      <c r="CG4" s="3249"/>
      <c r="CH4" s="3249"/>
      <c r="CI4" s="3249"/>
      <c r="CJ4" s="3249"/>
      <c r="CK4" s="3290"/>
    </row>
    <row r="5" spans="1:90" ht="9.75" customHeight="1">
      <c r="A5" s="3041"/>
      <c r="B5" s="1761"/>
      <c r="C5" s="3294"/>
      <c r="D5" s="3295"/>
      <c r="E5" s="3295"/>
      <c r="F5" s="3295"/>
      <c r="G5" s="3295"/>
      <c r="H5" s="3295"/>
      <c r="I5" s="3295"/>
      <c r="J5" s="3295"/>
      <c r="K5" s="3295"/>
      <c r="L5" s="3296"/>
      <c r="M5" s="3244"/>
      <c r="N5" s="3245"/>
      <c r="O5" s="3245"/>
      <c r="P5" s="3245"/>
      <c r="Q5" s="3245"/>
      <c r="R5" s="3245"/>
      <c r="S5" s="3245"/>
      <c r="T5" s="3245"/>
      <c r="U5" s="3297" t="s">
        <v>346</v>
      </c>
      <c r="V5" s="3298"/>
      <c r="W5" s="3298"/>
      <c r="X5" s="3298"/>
      <c r="Y5" s="3298"/>
      <c r="Z5" s="3298"/>
      <c r="AA5" s="3298"/>
      <c r="AB5" s="3298"/>
      <c r="AC5" s="3298"/>
      <c r="AD5" s="3298"/>
      <c r="AE5" s="3298"/>
      <c r="AF5" s="3298"/>
      <c r="AG5" s="3298"/>
      <c r="AH5" s="3298"/>
      <c r="AI5" s="3298"/>
      <c r="AJ5" s="3298"/>
      <c r="AK5" s="3298"/>
      <c r="AL5" s="3299"/>
      <c r="AM5" s="3253"/>
      <c r="AN5" s="3249"/>
      <c r="AO5" s="3249"/>
      <c r="AP5" s="3249"/>
      <c r="AQ5" s="3249"/>
      <c r="AR5" s="3249"/>
      <c r="AS5" s="3249"/>
      <c r="AT5" s="3249"/>
      <c r="AU5" s="3254"/>
      <c r="AV5" s="3244"/>
      <c r="AW5" s="3245"/>
      <c r="AX5" s="3245"/>
      <c r="AY5" s="3245"/>
      <c r="AZ5" s="3245"/>
      <c r="BA5" s="3245"/>
      <c r="BB5" s="3245"/>
      <c r="BC5" s="3245"/>
      <c r="BD5" s="3247"/>
      <c r="BE5" s="3248"/>
      <c r="BF5" s="3249"/>
      <c r="BG5" s="3249"/>
      <c r="BH5" s="3249"/>
      <c r="BI5" s="3249"/>
      <c r="BJ5" s="3249"/>
      <c r="BK5" s="3249"/>
      <c r="BL5" s="3249"/>
      <c r="BM5" s="3249"/>
      <c r="BN5" s="3244"/>
      <c r="BO5" s="3245"/>
      <c r="BP5" s="3245"/>
      <c r="BQ5" s="3245"/>
      <c r="BR5" s="3245"/>
      <c r="BS5" s="3245"/>
      <c r="BT5" s="3245"/>
      <c r="BU5" s="3246"/>
      <c r="BV5" s="3300" t="s">
        <v>347</v>
      </c>
      <c r="BW5" s="3301"/>
      <c r="BX5" s="3301"/>
      <c r="BY5" s="3301"/>
      <c r="BZ5" s="3301"/>
      <c r="CA5" s="3301"/>
      <c r="CB5" s="3301"/>
      <c r="CC5" s="3301"/>
      <c r="CD5" s="3301"/>
      <c r="CE5" s="3248"/>
      <c r="CF5" s="3249"/>
      <c r="CG5" s="3249"/>
      <c r="CH5" s="3249"/>
      <c r="CI5" s="3249"/>
      <c r="CJ5" s="3249"/>
      <c r="CK5" s="3290"/>
    </row>
    <row r="6" spans="1:90" ht="23.25" customHeight="1">
      <c r="A6" s="3041"/>
      <c r="B6" s="1761"/>
      <c r="C6" s="1765"/>
      <c r="D6" s="3302" t="s">
        <v>348</v>
      </c>
      <c r="E6" s="3302"/>
      <c r="F6" s="3302"/>
      <c r="G6" s="3302"/>
      <c r="H6" s="3302"/>
      <c r="I6" s="3302"/>
      <c r="J6" s="3302"/>
      <c r="K6" s="3302"/>
      <c r="L6" s="1803"/>
      <c r="M6" s="3233" t="s">
        <v>349</v>
      </c>
      <c r="N6" s="3234"/>
      <c r="O6" s="3234"/>
      <c r="P6" s="3234"/>
      <c r="Q6" s="3234"/>
      <c r="R6" s="3234"/>
      <c r="S6" s="3234"/>
      <c r="T6" s="3235"/>
      <c r="U6" s="3288" t="s">
        <v>350</v>
      </c>
      <c r="V6" s="3251"/>
      <c r="W6" s="3251"/>
      <c r="X6" s="3251"/>
      <c r="Y6" s="3251"/>
      <c r="Z6" s="3251"/>
      <c r="AA6" s="3251"/>
      <c r="AB6" s="3251"/>
      <c r="AC6" s="3303"/>
      <c r="AD6" s="3283" t="s">
        <v>351</v>
      </c>
      <c r="AE6" s="3304"/>
      <c r="AF6" s="3304"/>
      <c r="AG6" s="3304"/>
      <c r="AH6" s="3304"/>
      <c r="AI6" s="3304"/>
      <c r="AJ6" s="3304"/>
      <c r="AK6" s="3304"/>
      <c r="AL6" s="3305"/>
      <c r="AM6" s="3253"/>
      <c r="AN6" s="3249"/>
      <c r="AO6" s="3249"/>
      <c r="AP6" s="3249"/>
      <c r="AQ6" s="3249"/>
      <c r="AR6" s="3249"/>
      <c r="AS6" s="3249"/>
      <c r="AT6" s="3249"/>
      <c r="AU6" s="3254"/>
      <c r="AV6" s="3233" t="s">
        <v>352</v>
      </c>
      <c r="AW6" s="3239"/>
      <c r="AX6" s="3239"/>
      <c r="AY6" s="3239"/>
      <c r="AZ6" s="3239"/>
      <c r="BA6" s="3239"/>
      <c r="BB6" s="3239"/>
      <c r="BC6" s="3239"/>
      <c r="BD6" s="3315"/>
      <c r="BE6" s="3317" t="s">
        <v>353</v>
      </c>
      <c r="BF6" s="3318"/>
      <c r="BG6" s="3318"/>
      <c r="BH6" s="3318"/>
      <c r="BI6" s="3318"/>
      <c r="BJ6" s="3318"/>
      <c r="BK6" s="3318"/>
      <c r="BL6" s="3318"/>
      <c r="BM6" s="3318"/>
      <c r="BN6" s="3233" t="s">
        <v>354</v>
      </c>
      <c r="BO6" s="3239"/>
      <c r="BP6" s="3239"/>
      <c r="BQ6" s="3239"/>
      <c r="BR6" s="3239"/>
      <c r="BS6" s="3239"/>
      <c r="BT6" s="3239"/>
      <c r="BU6" s="3240"/>
      <c r="BV6" s="3306" t="s">
        <v>355</v>
      </c>
      <c r="BW6" s="3307"/>
      <c r="BX6" s="3307"/>
      <c r="BY6" s="3307"/>
      <c r="BZ6" s="3307"/>
      <c r="CA6" s="3307"/>
      <c r="CB6" s="3307"/>
      <c r="CC6" s="3307"/>
      <c r="CD6" s="3307"/>
      <c r="CE6" s="3248"/>
      <c r="CF6" s="3249"/>
      <c r="CG6" s="3249"/>
      <c r="CH6" s="3249"/>
      <c r="CI6" s="3249"/>
      <c r="CJ6" s="3249"/>
      <c r="CK6" s="3290"/>
    </row>
    <row r="7" spans="1:90" ht="20.25" customHeight="1">
      <c r="A7" s="3041"/>
      <c r="B7" s="1761"/>
      <c r="C7" s="1766"/>
      <c r="D7" s="3308" t="s">
        <v>356</v>
      </c>
      <c r="E7" s="3308"/>
      <c r="F7" s="3308"/>
      <c r="G7" s="3308"/>
      <c r="H7" s="3308"/>
      <c r="I7" s="3308"/>
      <c r="J7" s="3308"/>
      <c r="K7" s="3308"/>
      <c r="L7" s="1804"/>
      <c r="M7" s="3236"/>
      <c r="N7" s="3237"/>
      <c r="O7" s="3237"/>
      <c r="P7" s="3237"/>
      <c r="Q7" s="3237"/>
      <c r="R7" s="3237"/>
      <c r="S7" s="3237"/>
      <c r="T7" s="3238"/>
      <c r="U7" s="3309" t="s">
        <v>357</v>
      </c>
      <c r="V7" s="3310"/>
      <c r="W7" s="3310"/>
      <c r="X7" s="3310"/>
      <c r="Y7" s="3310"/>
      <c r="Z7" s="3310"/>
      <c r="AA7" s="3310"/>
      <c r="AB7" s="3310"/>
      <c r="AC7" s="3311"/>
      <c r="AD7" s="3312" t="s">
        <v>358</v>
      </c>
      <c r="AE7" s="3313"/>
      <c r="AF7" s="3313"/>
      <c r="AG7" s="3313"/>
      <c r="AH7" s="3313"/>
      <c r="AI7" s="3313"/>
      <c r="AJ7" s="3313"/>
      <c r="AK7" s="3313"/>
      <c r="AL7" s="3314"/>
      <c r="AM7" s="3255"/>
      <c r="AN7" s="3256"/>
      <c r="AO7" s="3256"/>
      <c r="AP7" s="3256"/>
      <c r="AQ7" s="3256"/>
      <c r="AR7" s="3256"/>
      <c r="AS7" s="3256"/>
      <c r="AT7" s="3256"/>
      <c r="AU7" s="3257"/>
      <c r="AV7" s="3241"/>
      <c r="AW7" s="3242"/>
      <c r="AX7" s="3242"/>
      <c r="AY7" s="3242"/>
      <c r="AZ7" s="3242"/>
      <c r="BA7" s="3242"/>
      <c r="BB7" s="3242"/>
      <c r="BC7" s="3242"/>
      <c r="BD7" s="3316"/>
      <c r="BE7" s="3319"/>
      <c r="BF7" s="3313"/>
      <c r="BG7" s="3313"/>
      <c r="BH7" s="3313"/>
      <c r="BI7" s="3313"/>
      <c r="BJ7" s="3313"/>
      <c r="BK7" s="3313"/>
      <c r="BL7" s="3313"/>
      <c r="BM7" s="3313"/>
      <c r="BN7" s="3241"/>
      <c r="BO7" s="3242"/>
      <c r="BP7" s="3242"/>
      <c r="BQ7" s="3242"/>
      <c r="BR7" s="3242"/>
      <c r="BS7" s="3242"/>
      <c r="BT7" s="3242"/>
      <c r="BU7" s="3243"/>
      <c r="BV7" s="1109"/>
      <c r="BW7" s="1109"/>
      <c r="BX7" s="1109"/>
      <c r="BY7" s="1352"/>
      <c r="BZ7" s="1352"/>
      <c r="CA7" s="1352"/>
      <c r="CB7" s="1352"/>
      <c r="CC7" s="1109"/>
      <c r="CD7" s="1805"/>
      <c r="CE7" s="3291"/>
      <c r="CF7" s="3292"/>
      <c r="CG7" s="3292"/>
      <c r="CH7" s="3292"/>
      <c r="CI7" s="3292"/>
      <c r="CJ7" s="3292"/>
      <c r="CK7" s="3293"/>
    </row>
    <row r="8" spans="1:90" ht="34.5" customHeight="1">
      <c r="A8" s="3041"/>
      <c r="B8" s="1761"/>
      <c r="C8" s="1107"/>
      <c r="D8" s="1109"/>
      <c r="E8" s="1109"/>
      <c r="F8" s="1109"/>
      <c r="G8" s="1109"/>
      <c r="H8" s="1109"/>
      <c r="I8" s="1109"/>
      <c r="J8" s="1109"/>
      <c r="K8" s="1109"/>
      <c r="L8" s="1805"/>
      <c r="M8" s="3258" t="s">
        <v>359</v>
      </c>
      <c r="N8" s="3259"/>
      <c r="O8" s="3259"/>
      <c r="P8" s="3259"/>
      <c r="Q8" s="3259"/>
      <c r="R8" s="3259"/>
      <c r="S8" s="3259"/>
      <c r="T8" s="3259"/>
      <c r="U8" s="3258" t="s">
        <v>360</v>
      </c>
      <c r="V8" s="3259"/>
      <c r="W8" s="3259"/>
      <c r="X8" s="3259"/>
      <c r="Y8" s="3259"/>
      <c r="Z8" s="3259"/>
      <c r="AA8" s="3259"/>
      <c r="AB8" s="3259"/>
      <c r="AC8" s="3259"/>
      <c r="AD8" s="3258" t="s">
        <v>361</v>
      </c>
      <c r="AE8" s="3259"/>
      <c r="AF8" s="3259"/>
      <c r="AG8" s="3259"/>
      <c r="AH8" s="3259"/>
      <c r="AI8" s="3259"/>
      <c r="AJ8" s="3259"/>
      <c r="AK8" s="3259"/>
      <c r="AL8" s="3259"/>
      <c r="AM8" s="3260" t="s">
        <v>362</v>
      </c>
      <c r="AN8" s="3261"/>
      <c r="AO8" s="3261"/>
      <c r="AP8" s="3261"/>
      <c r="AQ8" s="3261"/>
      <c r="AR8" s="3261"/>
      <c r="AS8" s="3261"/>
      <c r="AT8" s="3261"/>
      <c r="AU8" s="3261"/>
      <c r="AV8" s="3262" t="s">
        <v>363</v>
      </c>
      <c r="AW8" s="3263"/>
      <c r="AX8" s="3263"/>
      <c r="AY8" s="3263"/>
      <c r="AZ8" s="3263"/>
      <c r="BA8" s="3263"/>
      <c r="BB8" s="3263"/>
      <c r="BC8" s="3263"/>
      <c r="BD8" s="3263"/>
      <c r="BE8" s="3262" t="s">
        <v>364</v>
      </c>
      <c r="BF8" s="3263"/>
      <c r="BG8" s="3263"/>
      <c r="BH8" s="3263"/>
      <c r="BI8" s="3263"/>
      <c r="BJ8" s="3263"/>
      <c r="BK8" s="3263"/>
      <c r="BL8" s="3263"/>
      <c r="BM8" s="3263"/>
      <c r="BN8" s="3262" t="s">
        <v>365</v>
      </c>
      <c r="BO8" s="3263"/>
      <c r="BP8" s="3263"/>
      <c r="BQ8" s="3263"/>
      <c r="BR8" s="3263"/>
      <c r="BS8" s="3263"/>
      <c r="BT8" s="3263"/>
      <c r="BU8" s="3263"/>
      <c r="BV8" s="3213" t="s">
        <v>366</v>
      </c>
      <c r="BW8" s="3214"/>
      <c r="BX8" s="3214"/>
      <c r="BY8" s="3214"/>
      <c r="BZ8" s="3214"/>
      <c r="CA8" s="3214"/>
      <c r="CB8" s="3214"/>
      <c r="CC8" s="3214"/>
      <c r="CD8" s="3215"/>
      <c r="CE8" s="3216" t="s">
        <v>367</v>
      </c>
      <c r="CF8" s="3217"/>
      <c r="CG8" s="3217"/>
      <c r="CH8" s="3217"/>
      <c r="CI8" s="3217"/>
      <c r="CJ8" s="3217"/>
      <c r="CK8" s="3218"/>
    </row>
    <row r="9" spans="1:90" ht="10.5" customHeight="1">
      <c r="A9" s="3041"/>
      <c r="B9" s="1761"/>
      <c r="C9" s="1767">
        <v>4.0999999999999996</v>
      </c>
      <c r="D9" s="1768" t="s">
        <v>368</v>
      </c>
      <c r="E9" s="1769"/>
      <c r="F9" s="1769"/>
      <c r="G9" s="1769"/>
      <c r="H9" s="1769"/>
      <c r="I9" s="1769"/>
      <c r="J9" s="1769"/>
      <c r="K9" s="1769"/>
      <c r="L9" s="3045" t="s">
        <v>294</v>
      </c>
      <c r="M9" s="3226"/>
      <c r="N9" s="3227"/>
      <c r="O9" s="3227"/>
      <c r="P9" s="3227"/>
      <c r="Q9" s="3227"/>
      <c r="R9" s="3227"/>
      <c r="S9" s="3227"/>
      <c r="T9" s="3228"/>
      <c r="U9" s="2902"/>
      <c r="V9" s="2860"/>
      <c r="W9" s="2860"/>
      <c r="X9" s="2860"/>
      <c r="Y9" s="2860"/>
      <c r="Z9" s="2860"/>
      <c r="AA9" s="2860"/>
      <c r="AB9" s="2860"/>
      <c r="AC9" s="2861"/>
      <c r="AD9" s="2849"/>
      <c r="AE9" s="2850"/>
      <c r="AF9" s="2850"/>
      <c r="AG9" s="2850"/>
      <c r="AH9" s="2850"/>
      <c r="AI9" s="2850"/>
      <c r="AJ9" s="2850"/>
      <c r="AK9" s="2850"/>
      <c r="AL9" s="2905"/>
      <c r="AM9" s="2849"/>
      <c r="AN9" s="2850"/>
      <c r="AO9" s="2850"/>
      <c r="AP9" s="2850"/>
      <c r="AQ9" s="2850"/>
      <c r="AR9" s="2850"/>
      <c r="AS9" s="2850"/>
      <c r="AT9" s="2850"/>
      <c r="AU9" s="2905"/>
      <c r="AV9" s="2859"/>
      <c r="AW9" s="2860"/>
      <c r="AX9" s="2860"/>
      <c r="AY9" s="2860"/>
      <c r="AZ9" s="2860"/>
      <c r="BA9" s="2860"/>
      <c r="BB9" s="2860"/>
      <c r="BC9" s="2860"/>
      <c r="BD9" s="2861"/>
      <c r="BE9" s="2859"/>
      <c r="BF9" s="2860"/>
      <c r="BG9" s="2860"/>
      <c r="BH9" s="2860"/>
      <c r="BI9" s="2860"/>
      <c r="BJ9" s="2860"/>
      <c r="BK9" s="2860"/>
      <c r="BL9" s="2860"/>
      <c r="BM9" s="2861"/>
      <c r="BN9" s="2859"/>
      <c r="BO9" s="2860"/>
      <c r="BP9" s="2860"/>
      <c r="BQ9" s="2860"/>
      <c r="BR9" s="2860"/>
      <c r="BS9" s="2860"/>
      <c r="BT9" s="2860"/>
      <c r="BU9" s="2861"/>
      <c r="BV9" s="2859"/>
      <c r="BW9" s="2860"/>
      <c r="BX9" s="2860"/>
      <c r="BY9" s="2860"/>
      <c r="BZ9" s="2860"/>
      <c r="CA9" s="2860"/>
      <c r="CB9" s="2860"/>
      <c r="CC9" s="2860"/>
      <c r="CD9" s="2861"/>
      <c r="CE9" s="2859"/>
      <c r="CF9" s="2860"/>
      <c r="CG9" s="2860"/>
      <c r="CH9" s="2860"/>
      <c r="CI9" s="2860"/>
      <c r="CJ9" s="2860"/>
      <c r="CK9" s="2862"/>
      <c r="CL9" s="1078"/>
    </row>
    <row r="10" spans="1:90" ht="9.9499999999999993" customHeight="1">
      <c r="A10" s="3041"/>
      <c r="B10" s="1761"/>
      <c r="C10" s="1770"/>
      <c r="D10" s="1771" t="s">
        <v>369</v>
      </c>
      <c r="E10" s="1769"/>
      <c r="F10" s="1769"/>
      <c r="G10" s="1769"/>
      <c r="H10" s="1769"/>
      <c r="I10" s="1769"/>
      <c r="J10" s="1769"/>
      <c r="K10" s="1769"/>
      <c r="L10" s="3046"/>
      <c r="M10" s="3229"/>
      <c r="N10" s="3230"/>
      <c r="O10" s="3230"/>
      <c r="P10" s="3230"/>
      <c r="Q10" s="3230"/>
      <c r="R10" s="3230"/>
      <c r="S10" s="3230"/>
      <c r="T10" s="3231"/>
      <c r="U10" s="2902"/>
      <c r="V10" s="2860"/>
      <c r="W10" s="2860"/>
      <c r="X10" s="2860"/>
      <c r="Y10" s="2860"/>
      <c r="Z10" s="2860"/>
      <c r="AA10" s="2860"/>
      <c r="AB10" s="2860"/>
      <c r="AC10" s="2861"/>
      <c r="AD10" s="2907"/>
      <c r="AE10" s="2908"/>
      <c r="AF10" s="2908"/>
      <c r="AG10" s="2908"/>
      <c r="AH10" s="2908"/>
      <c r="AI10" s="2908"/>
      <c r="AJ10" s="2908"/>
      <c r="AK10" s="2908"/>
      <c r="AL10" s="2909"/>
      <c r="AM10" s="2907"/>
      <c r="AN10" s="2908"/>
      <c r="AO10" s="2908"/>
      <c r="AP10" s="2908"/>
      <c r="AQ10" s="2908"/>
      <c r="AR10" s="2908"/>
      <c r="AS10" s="2908"/>
      <c r="AT10" s="2908"/>
      <c r="AU10" s="2909"/>
      <c r="AV10" s="3223"/>
      <c r="AW10" s="3224"/>
      <c r="AX10" s="3224"/>
      <c r="AY10" s="3224"/>
      <c r="AZ10" s="3224"/>
      <c r="BA10" s="3224"/>
      <c r="BB10" s="3224"/>
      <c r="BC10" s="3224"/>
      <c r="BD10" s="3232"/>
      <c r="BE10" s="2974"/>
      <c r="BF10" s="2975"/>
      <c r="BG10" s="2975"/>
      <c r="BH10" s="2975"/>
      <c r="BI10" s="2975"/>
      <c r="BJ10" s="2975"/>
      <c r="BK10" s="2975"/>
      <c r="BL10" s="2975"/>
      <c r="BM10" s="3222"/>
      <c r="BN10" s="2974"/>
      <c r="BO10" s="2975"/>
      <c r="BP10" s="2975"/>
      <c r="BQ10" s="2975"/>
      <c r="BR10" s="2975"/>
      <c r="BS10" s="2975"/>
      <c r="BT10" s="2975"/>
      <c r="BU10" s="3222"/>
      <c r="BV10" s="2974"/>
      <c r="BW10" s="2975"/>
      <c r="BX10" s="2975"/>
      <c r="BY10" s="2975"/>
      <c r="BZ10" s="2975"/>
      <c r="CA10" s="2975"/>
      <c r="CB10" s="2975"/>
      <c r="CC10" s="2975"/>
      <c r="CD10" s="3222"/>
      <c r="CE10" s="3223"/>
      <c r="CF10" s="3224"/>
      <c r="CG10" s="3224"/>
      <c r="CH10" s="3224"/>
      <c r="CI10" s="3224"/>
      <c r="CJ10" s="3224"/>
      <c r="CK10" s="3225"/>
      <c r="CL10" s="1078"/>
    </row>
    <row r="11" spans="1:90" ht="20.100000000000001" customHeight="1">
      <c r="A11" s="3041"/>
      <c r="B11" s="1761"/>
      <c r="C11" s="1772" t="s">
        <v>370</v>
      </c>
      <c r="D11" s="1773" t="s">
        <v>371</v>
      </c>
      <c r="E11" s="1773"/>
      <c r="F11" s="1774"/>
      <c r="G11" s="1774"/>
      <c r="H11" s="1769"/>
      <c r="I11" s="1769"/>
      <c r="J11" s="1769"/>
      <c r="K11" s="1769"/>
      <c r="L11" s="3046"/>
      <c r="M11" s="3116"/>
      <c r="N11" s="3117"/>
      <c r="O11" s="3117"/>
      <c r="P11" s="3117"/>
      <c r="Q11" s="3117"/>
      <c r="R11" s="3117"/>
      <c r="S11" s="3117"/>
      <c r="T11" s="3118"/>
      <c r="U11" s="3219"/>
      <c r="V11" s="3220"/>
      <c r="W11" s="3220"/>
      <c r="X11" s="3220"/>
      <c r="Y11" s="3220"/>
      <c r="Z11" s="3220"/>
      <c r="AA11" s="3220"/>
      <c r="AB11" s="3220"/>
      <c r="AC11" s="3221"/>
      <c r="AD11" s="3153"/>
      <c r="AE11" s="3154"/>
      <c r="AF11" s="3154"/>
      <c r="AG11" s="3154"/>
      <c r="AH11" s="3154"/>
      <c r="AI11" s="3154"/>
      <c r="AJ11" s="3154"/>
      <c r="AK11" s="3154"/>
      <c r="AL11" s="3155"/>
      <c r="AM11" s="3120"/>
      <c r="AN11" s="3121"/>
      <c r="AO11" s="3121"/>
      <c r="AP11" s="3121"/>
      <c r="AQ11" s="3121"/>
      <c r="AR11" s="3121"/>
      <c r="AS11" s="3121"/>
      <c r="AT11" s="3121"/>
      <c r="AU11" s="3122"/>
      <c r="AV11" s="3097"/>
      <c r="AW11" s="3098"/>
      <c r="AX11" s="3098"/>
      <c r="AY11" s="3098"/>
      <c r="AZ11" s="3098"/>
      <c r="BA11" s="3098"/>
      <c r="BB11" s="3098"/>
      <c r="BC11" s="3098"/>
      <c r="BD11" s="3099"/>
      <c r="BE11" s="3119"/>
      <c r="BF11" s="3092"/>
      <c r="BG11" s="3092"/>
      <c r="BH11" s="3092"/>
      <c r="BI11" s="3092"/>
      <c r="BJ11" s="3092"/>
      <c r="BK11" s="3092"/>
      <c r="BL11" s="3092"/>
      <c r="BM11" s="3093"/>
      <c r="BN11" s="3148"/>
      <c r="BO11" s="3117"/>
      <c r="BP11" s="3117"/>
      <c r="BQ11" s="3117"/>
      <c r="BR11" s="3117"/>
      <c r="BS11" s="3117"/>
      <c r="BT11" s="3117"/>
      <c r="BU11" s="3118"/>
      <c r="BV11" s="3097">
        <f>M11+U11-AV11+BE11-BN11</f>
        <v>0</v>
      </c>
      <c r="BW11" s="3098"/>
      <c r="BX11" s="3098"/>
      <c r="BY11" s="3098"/>
      <c r="BZ11" s="3098"/>
      <c r="CA11" s="3098"/>
      <c r="CB11" s="3098"/>
      <c r="CC11" s="3098"/>
      <c r="CD11" s="3099"/>
      <c r="CE11" s="3097"/>
      <c r="CF11" s="3098"/>
      <c r="CG11" s="3098"/>
      <c r="CH11" s="3098"/>
      <c r="CI11" s="3098"/>
      <c r="CJ11" s="3098"/>
      <c r="CK11" s="3104"/>
      <c r="CL11" s="1078"/>
    </row>
    <row r="12" spans="1:90" ht="9.9499999999999993" customHeight="1">
      <c r="A12" s="3041"/>
      <c r="B12" s="1761"/>
      <c r="C12" s="1770" t="s">
        <v>372</v>
      </c>
      <c r="D12" s="1775" t="s">
        <v>373</v>
      </c>
      <c r="E12" s="1775"/>
      <c r="F12" s="1769"/>
      <c r="G12" s="1769"/>
      <c r="H12" s="1769"/>
      <c r="I12" s="1769"/>
      <c r="J12" s="1778"/>
      <c r="K12" s="1806"/>
      <c r="L12" s="3047" t="s">
        <v>296</v>
      </c>
      <c r="M12" s="2968"/>
      <c r="N12" s="2941"/>
      <c r="O12" s="2941"/>
      <c r="P12" s="2941"/>
      <c r="Q12" s="2941"/>
      <c r="R12" s="2941"/>
      <c r="S12" s="2941"/>
      <c r="T12" s="2892"/>
      <c r="U12" s="2940"/>
      <c r="V12" s="2941"/>
      <c r="W12" s="2941"/>
      <c r="X12" s="2941"/>
      <c r="Y12" s="2941"/>
      <c r="Z12" s="2941"/>
      <c r="AA12" s="2941"/>
      <c r="AB12" s="2941"/>
      <c r="AC12" s="2892"/>
      <c r="AD12" s="2987"/>
      <c r="AE12" s="2988"/>
      <c r="AF12" s="2988"/>
      <c r="AG12" s="2988"/>
      <c r="AH12" s="2988"/>
      <c r="AI12" s="2988"/>
      <c r="AJ12" s="2988"/>
      <c r="AK12" s="2988"/>
      <c r="AL12" s="2989"/>
      <c r="AM12" s="2987"/>
      <c r="AN12" s="2988"/>
      <c r="AO12" s="2988"/>
      <c r="AP12" s="2988"/>
      <c r="AQ12" s="2988"/>
      <c r="AR12" s="2988"/>
      <c r="AS12" s="2988"/>
      <c r="AT12" s="2988"/>
      <c r="AU12" s="2989"/>
      <c r="AV12" s="2859"/>
      <c r="AW12" s="2860"/>
      <c r="AX12" s="2860"/>
      <c r="AY12" s="2860"/>
      <c r="AZ12" s="2860"/>
      <c r="BA12" s="2860"/>
      <c r="BB12" s="2860"/>
      <c r="BC12" s="2860"/>
      <c r="BD12" s="2861"/>
      <c r="BE12" s="2859"/>
      <c r="BF12" s="2860"/>
      <c r="BG12" s="2860"/>
      <c r="BH12" s="2860"/>
      <c r="BI12" s="2860"/>
      <c r="BJ12" s="2860"/>
      <c r="BK12" s="2860"/>
      <c r="BL12" s="2860"/>
      <c r="BM12" s="2861"/>
      <c r="BN12" s="2940"/>
      <c r="BO12" s="2941"/>
      <c r="BP12" s="2941"/>
      <c r="BQ12" s="2941"/>
      <c r="BR12" s="2941"/>
      <c r="BS12" s="2941"/>
      <c r="BT12" s="2941"/>
      <c r="BU12" s="2892"/>
      <c r="BV12" s="2859"/>
      <c r="BW12" s="2860"/>
      <c r="BX12" s="2860"/>
      <c r="BY12" s="2860"/>
      <c r="BZ12" s="2860"/>
      <c r="CA12" s="2860"/>
      <c r="CB12" s="2860"/>
      <c r="CC12" s="2860"/>
      <c r="CD12" s="2861"/>
      <c r="CE12" s="2859"/>
      <c r="CF12" s="2860"/>
      <c r="CG12" s="2860"/>
      <c r="CH12" s="2860"/>
      <c r="CI12" s="2860"/>
      <c r="CJ12" s="2860"/>
      <c r="CK12" s="2862"/>
      <c r="CL12" s="1078"/>
    </row>
    <row r="13" spans="1:90" ht="12" customHeight="1">
      <c r="A13" s="3041"/>
      <c r="B13" s="1761"/>
      <c r="C13" s="1776"/>
      <c r="D13" s="1777" t="s">
        <v>374</v>
      </c>
      <c r="E13" s="1777"/>
      <c r="F13" s="1778"/>
      <c r="G13" s="1778"/>
      <c r="H13" s="1778"/>
      <c r="I13" s="1778"/>
      <c r="J13" s="1777"/>
      <c r="K13" s="1806"/>
      <c r="L13" s="3048"/>
      <c r="M13" s="2969"/>
      <c r="N13" s="2944"/>
      <c r="O13" s="2944"/>
      <c r="P13" s="2944"/>
      <c r="Q13" s="2944"/>
      <c r="R13" s="2944"/>
      <c r="S13" s="2944"/>
      <c r="T13" s="2895"/>
      <c r="U13" s="2859"/>
      <c r="V13" s="2860"/>
      <c r="W13" s="2860"/>
      <c r="X13" s="2860"/>
      <c r="Y13" s="2860"/>
      <c r="Z13" s="2860"/>
      <c r="AA13" s="2860"/>
      <c r="AB13" s="2860"/>
      <c r="AC13" s="2861"/>
      <c r="AD13" s="2984"/>
      <c r="AE13" s="2985"/>
      <c r="AF13" s="2985"/>
      <c r="AG13" s="2985"/>
      <c r="AH13" s="2985"/>
      <c r="AI13" s="2985"/>
      <c r="AJ13" s="2985"/>
      <c r="AK13" s="2985"/>
      <c r="AL13" s="2986"/>
      <c r="AM13" s="2984"/>
      <c r="AN13" s="2985"/>
      <c r="AO13" s="2985"/>
      <c r="AP13" s="2985"/>
      <c r="AQ13" s="2985"/>
      <c r="AR13" s="2985"/>
      <c r="AS13" s="2985"/>
      <c r="AT13" s="2985"/>
      <c r="AU13" s="2986"/>
      <c r="AV13" s="2859"/>
      <c r="AW13" s="2860"/>
      <c r="AX13" s="2860"/>
      <c r="AY13" s="2860"/>
      <c r="AZ13" s="2860"/>
      <c r="BA13" s="2860"/>
      <c r="BB13" s="2860"/>
      <c r="BC13" s="2860"/>
      <c r="BD13" s="2861"/>
      <c r="BE13" s="2943"/>
      <c r="BF13" s="2944"/>
      <c r="BG13" s="2944"/>
      <c r="BH13" s="2944"/>
      <c r="BI13" s="2944"/>
      <c r="BJ13" s="2944"/>
      <c r="BK13" s="2944"/>
      <c r="BL13" s="2944"/>
      <c r="BM13" s="2895"/>
      <c r="BN13" s="2859"/>
      <c r="BO13" s="2860"/>
      <c r="BP13" s="2860"/>
      <c r="BQ13" s="2860"/>
      <c r="BR13" s="2860"/>
      <c r="BS13" s="2860"/>
      <c r="BT13" s="2860"/>
      <c r="BU13" s="2861"/>
      <c r="BV13" s="2859"/>
      <c r="BW13" s="2860"/>
      <c r="BX13" s="2860"/>
      <c r="BY13" s="2860"/>
      <c r="BZ13" s="2860"/>
      <c r="CA13" s="2860"/>
      <c r="CB13" s="2860"/>
      <c r="CC13" s="2860"/>
      <c r="CD13" s="2861"/>
      <c r="CE13" s="2859"/>
      <c r="CF13" s="2860"/>
      <c r="CG13" s="2860"/>
      <c r="CH13" s="2860"/>
      <c r="CI13" s="2860"/>
      <c r="CJ13" s="2860"/>
      <c r="CK13" s="2862"/>
      <c r="CL13" s="1078"/>
    </row>
    <row r="14" spans="1:90" ht="12.75" customHeight="1">
      <c r="A14" s="3041"/>
      <c r="B14" s="1761"/>
      <c r="C14" s="1776"/>
      <c r="D14" s="1773" t="s">
        <v>144</v>
      </c>
      <c r="E14" s="1773" t="s">
        <v>375</v>
      </c>
      <c r="F14" s="1773"/>
      <c r="G14" s="1774"/>
      <c r="H14" s="1774"/>
      <c r="I14" s="1774"/>
      <c r="J14" s="1780"/>
      <c r="K14" s="1806"/>
      <c r="L14" s="3048"/>
      <c r="M14" s="2863"/>
      <c r="N14" s="2854"/>
      <c r="O14" s="2854"/>
      <c r="P14" s="2854"/>
      <c r="Q14" s="2854"/>
      <c r="R14" s="2854"/>
      <c r="S14" s="2854"/>
      <c r="T14" s="2864"/>
      <c r="U14" s="2951"/>
      <c r="V14" s="2952"/>
      <c r="W14" s="2952"/>
      <c r="X14" s="2952"/>
      <c r="Y14" s="2952"/>
      <c r="Z14" s="2952"/>
      <c r="AA14" s="2952"/>
      <c r="AB14" s="2952"/>
      <c r="AC14" s="2953"/>
      <c r="AD14" s="3015"/>
      <c r="AE14" s="3003"/>
      <c r="AF14" s="3003"/>
      <c r="AG14" s="3003"/>
      <c r="AH14" s="3003"/>
      <c r="AI14" s="3003"/>
      <c r="AJ14" s="3003"/>
      <c r="AK14" s="3003"/>
      <c r="AL14" s="3004"/>
      <c r="AM14" s="3005"/>
      <c r="AN14" s="2994"/>
      <c r="AO14" s="2994"/>
      <c r="AP14" s="2994"/>
      <c r="AQ14" s="2994"/>
      <c r="AR14" s="2994"/>
      <c r="AS14" s="2994"/>
      <c r="AT14" s="2994"/>
      <c r="AU14" s="2995"/>
      <c r="AV14" s="2853"/>
      <c r="AW14" s="2854"/>
      <c r="AX14" s="2854"/>
      <c r="AY14" s="2854"/>
      <c r="AZ14" s="2854"/>
      <c r="BA14" s="2854"/>
      <c r="BB14" s="2854"/>
      <c r="BC14" s="2854"/>
      <c r="BD14" s="2864"/>
      <c r="BE14" s="3005"/>
      <c r="BF14" s="2994"/>
      <c r="BG14" s="2994"/>
      <c r="BH14" s="2994"/>
      <c r="BI14" s="2994"/>
      <c r="BJ14" s="2994"/>
      <c r="BK14" s="2994"/>
      <c r="BL14" s="2994"/>
      <c r="BM14" s="2995"/>
      <c r="BN14" s="2879"/>
      <c r="BO14" s="2880"/>
      <c r="BP14" s="2880"/>
      <c r="BQ14" s="2880"/>
      <c r="BR14" s="2880"/>
      <c r="BS14" s="2880"/>
      <c r="BT14" s="2880"/>
      <c r="BU14" s="2881"/>
      <c r="BV14" s="2853">
        <f>M14+U14+AD14+AM14-AV14+BE14-BN14</f>
        <v>0</v>
      </c>
      <c r="BW14" s="3016"/>
      <c r="BX14" s="3016"/>
      <c r="BY14" s="3016"/>
      <c r="BZ14" s="3016"/>
      <c r="CA14" s="3016"/>
      <c r="CB14" s="3016"/>
      <c r="CC14" s="3016"/>
      <c r="CD14" s="3017"/>
      <c r="CE14" s="2853"/>
      <c r="CF14" s="2854"/>
      <c r="CG14" s="2854"/>
      <c r="CH14" s="2854"/>
      <c r="CI14" s="2854"/>
      <c r="CJ14" s="2854"/>
      <c r="CK14" s="2855"/>
      <c r="CL14" s="1078"/>
    </row>
    <row r="15" spans="1:90" ht="9.75" customHeight="1">
      <c r="A15" s="3041"/>
      <c r="B15" s="1761"/>
      <c r="C15" s="1776"/>
      <c r="D15" s="1778"/>
      <c r="E15" s="1779" t="s">
        <v>376</v>
      </c>
      <c r="F15" s="1779"/>
      <c r="G15" s="1780"/>
      <c r="H15" s="1780"/>
      <c r="I15" s="1780"/>
      <c r="J15" s="1780"/>
      <c r="K15" s="1806"/>
      <c r="L15" s="3048"/>
      <c r="M15" s="2865"/>
      <c r="N15" s="2857"/>
      <c r="O15" s="2857"/>
      <c r="P15" s="2857"/>
      <c r="Q15" s="2857"/>
      <c r="R15" s="2857"/>
      <c r="S15" s="2857"/>
      <c r="T15" s="2866"/>
      <c r="U15" s="2954"/>
      <c r="V15" s="2937"/>
      <c r="W15" s="2937"/>
      <c r="X15" s="2937"/>
      <c r="Y15" s="2937"/>
      <c r="Z15" s="2937"/>
      <c r="AA15" s="2937"/>
      <c r="AB15" s="2937"/>
      <c r="AC15" s="2938"/>
      <c r="AD15" s="2954"/>
      <c r="AE15" s="2937"/>
      <c r="AF15" s="2937"/>
      <c r="AG15" s="2937"/>
      <c r="AH15" s="2937"/>
      <c r="AI15" s="2937"/>
      <c r="AJ15" s="2937"/>
      <c r="AK15" s="2937"/>
      <c r="AL15" s="2938"/>
      <c r="AM15" s="2882"/>
      <c r="AN15" s="2883"/>
      <c r="AO15" s="2883"/>
      <c r="AP15" s="2883"/>
      <c r="AQ15" s="2883"/>
      <c r="AR15" s="2883"/>
      <c r="AS15" s="2883"/>
      <c r="AT15" s="2883"/>
      <c r="AU15" s="2884"/>
      <c r="AV15" s="2983"/>
      <c r="AW15" s="2949"/>
      <c r="AX15" s="2949"/>
      <c r="AY15" s="2949"/>
      <c r="AZ15" s="2949"/>
      <c r="BA15" s="2949"/>
      <c r="BB15" s="2949"/>
      <c r="BC15" s="2949"/>
      <c r="BD15" s="2950"/>
      <c r="BE15" s="2882"/>
      <c r="BF15" s="2883"/>
      <c r="BG15" s="2883"/>
      <c r="BH15" s="2883"/>
      <c r="BI15" s="2883"/>
      <c r="BJ15" s="2883"/>
      <c r="BK15" s="2883"/>
      <c r="BL15" s="2883"/>
      <c r="BM15" s="2884"/>
      <c r="BN15" s="2882"/>
      <c r="BO15" s="2883"/>
      <c r="BP15" s="2883"/>
      <c r="BQ15" s="2883"/>
      <c r="BR15" s="2883"/>
      <c r="BS15" s="2883"/>
      <c r="BT15" s="2883"/>
      <c r="BU15" s="2884"/>
      <c r="BV15" s="3018"/>
      <c r="BW15" s="3019"/>
      <c r="BX15" s="3019"/>
      <c r="BY15" s="3019"/>
      <c r="BZ15" s="3019"/>
      <c r="CA15" s="3019"/>
      <c r="CB15" s="3019"/>
      <c r="CC15" s="3019"/>
      <c r="CD15" s="3020"/>
      <c r="CE15" s="2856"/>
      <c r="CF15" s="2857"/>
      <c r="CG15" s="2857"/>
      <c r="CH15" s="2857"/>
      <c r="CI15" s="2857"/>
      <c r="CJ15" s="2857"/>
      <c r="CK15" s="2858"/>
      <c r="CL15" s="1078"/>
    </row>
    <row r="16" spans="1:90" ht="9.9499999999999993" customHeight="1">
      <c r="A16" s="3041"/>
      <c r="B16" s="1761"/>
      <c r="C16" s="1776"/>
      <c r="D16" s="1773" t="s">
        <v>149</v>
      </c>
      <c r="E16" s="1781" t="s">
        <v>377</v>
      </c>
      <c r="F16" s="1782"/>
      <c r="G16" s="1773"/>
      <c r="H16" s="1773"/>
      <c r="I16" s="1773"/>
      <c r="J16" s="1773"/>
      <c r="K16" s="1807"/>
      <c r="L16" s="3047" t="s">
        <v>310</v>
      </c>
      <c r="M16" s="2968"/>
      <c r="N16" s="2941"/>
      <c r="O16" s="2941"/>
      <c r="P16" s="2941"/>
      <c r="Q16" s="2941"/>
      <c r="R16" s="2941"/>
      <c r="S16" s="2941"/>
      <c r="T16" s="2892"/>
      <c r="U16" s="2940"/>
      <c r="V16" s="2941"/>
      <c r="W16" s="2941"/>
      <c r="X16" s="2941"/>
      <c r="Y16" s="2941"/>
      <c r="Z16" s="2941"/>
      <c r="AA16" s="2941"/>
      <c r="AB16" s="2941"/>
      <c r="AC16" s="2892"/>
      <c r="AD16" s="2970"/>
      <c r="AE16" s="2971"/>
      <c r="AF16" s="2971"/>
      <c r="AG16" s="2971"/>
      <c r="AH16" s="2971"/>
      <c r="AI16" s="2971"/>
      <c r="AJ16" s="2971"/>
      <c r="AK16" s="2971"/>
      <c r="AL16" s="2972"/>
      <c r="AM16" s="2973"/>
      <c r="AN16" s="2971"/>
      <c r="AO16" s="2971"/>
      <c r="AP16" s="2971"/>
      <c r="AQ16" s="2971"/>
      <c r="AR16" s="2971"/>
      <c r="AS16" s="2971"/>
      <c r="AT16" s="2971"/>
      <c r="AU16" s="2972"/>
      <c r="AV16" s="2940"/>
      <c r="AW16" s="2941"/>
      <c r="AX16" s="2941"/>
      <c r="AY16" s="2941"/>
      <c r="AZ16" s="2941"/>
      <c r="BA16" s="2941"/>
      <c r="BB16" s="2941"/>
      <c r="BC16" s="2941"/>
      <c r="BD16" s="2892"/>
      <c r="BE16" s="2859"/>
      <c r="BF16" s="2860"/>
      <c r="BG16" s="2860"/>
      <c r="BH16" s="2860"/>
      <c r="BI16" s="2860"/>
      <c r="BJ16" s="2860"/>
      <c r="BK16" s="2860"/>
      <c r="BL16" s="2860"/>
      <c r="BM16" s="2861"/>
      <c r="BN16" s="2859"/>
      <c r="BO16" s="2860"/>
      <c r="BP16" s="2860"/>
      <c r="BQ16" s="2860"/>
      <c r="BR16" s="2860"/>
      <c r="BS16" s="2860"/>
      <c r="BT16" s="2860"/>
      <c r="BU16" s="2861"/>
      <c r="BV16" s="2940"/>
      <c r="BW16" s="2941"/>
      <c r="BX16" s="2941"/>
      <c r="BY16" s="2941"/>
      <c r="BZ16" s="2941"/>
      <c r="CA16" s="2941"/>
      <c r="CB16" s="2941"/>
      <c r="CC16" s="2941"/>
      <c r="CD16" s="2892"/>
      <c r="CE16" s="2940"/>
      <c r="CF16" s="2941"/>
      <c r="CG16" s="2941"/>
      <c r="CH16" s="2941"/>
      <c r="CI16" s="2941"/>
      <c r="CJ16" s="2941"/>
      <c r="CK16" s="2942"/>
      <c r="CL16" s="1078"/>
    </row>
    <row r="17" spans="1:90" ht="9.9499999999999993" customHeight="1">
      <c r="A17" s="3041"/>
      <c r="B17" s="1761"/>
      <c r="C17" s="1776"/>
      <c r="D17" s="1778"/>
      <c r="E17" s="1773" t="s">
        <v>378</v>
      </c>
      <c r="F17" s="1782"/>
      <c r="G17" s="1773"/>
      <c r="H17" s="1773"/>
      <c r="I17" s="1773"/>
      <c r="J17" s="1773"/>
      <c r="K17" s="1807"/>
      <c r="L17" s="3048"/>
      <c r="M17" s="2969"/>
      <c r="N17" s="2944"/>
      <c r="O17" s="2944"/>
      <c r="P17" s="2944"/>
      <c r="Q17" s="2944"/>
      <c r="R17" s="2944"/>
      <c r="S17" s="2944"/>
      <c r="T17" s="2895"/>
      <c r="U17" s="2943"/>
      <c r="V17" s="2944"/>
      <c r="W17" s="2944"/>
      <c r="X17" s="2944"/>
      <c r="Y17" s="2944"/>
      <c r="Z17" s="2944"/>
      <c r="AA17" s="2944"/>
      <c r="AB17" s="2944"/>
      <c r="AC17" s="2895"/>
      <c r="AD17" s="2970"/>
      <c r="AE17" s="2971"/>
      <c r="AF17" s="2971"/>
      <c r="AG17" s="2971"/>
      <c r="AH17" s="2971"/>
      <c r="AI17" s="2971"/>
      <c r="AJ17" s="2971"/>
      <c r="AK17" s="2971"/>
      <c r="AL17" s="2972"/>
      <c r="AM17" s="2973"/>
      <c r="AN17" s="2971"/>
      <c r="AO17" s="2971"/>
      <c r="AP17" s="2971"/>
      <c r="AQ17" s="2971"/>
      <c r="AR17" s="2971"/>
      <c r="AS17" s="2971"/>
      <c r="AT17" s="2971"/>
      <c r="AU17" s="2972"/>
      <c r="AV17" s="2943"/>
      <c r="AW17" s="2944"/>
      <c r="AX17" s="2944"/>
      <c r="AY17" s="2944"/>
      <c r="AZ17" s="2944"/>
      <c r="BA17" s="2944"/>
      <c r="BB17" s="2944"/>
      <c r="BC17" s="2944"/>
      <c r="BD17" s="2895"/>
      <c r="BE17" s="2943"/>
      <c r="BF17" s="2944"/>
      <c r="BG17" s="2944"/>
      <c r="BH17" s="2944"/>
      <c r="BI17" s="2944"/>
      <c r="BJ17" s="2944"/>
      <c r="BK17" s="2944"/>
      <c r="BL17" s="2944"/>
      <c r="BM17" s="2895"/>
      <c r="BN17" s="2943"/>
      <c r="BO17" s="2944"/>
      <c r="BP17" s="2944"/>
      <c r="BQ17" s="2944"/>
      <c r="BR17" s="2944"/>
      <c r="BS17" s="2944"/>
      <c r="BT17" s="2944"/>
      <c r="BU17" s="2895"/>
      <c r="BV17" s="2943"/>
      <c r="BW17" s="2944"/>
      <c r="BX17" s="2944"/>
      <c r="BY17" s="2944"/>
      <c r="BZ17" s="2944"/>
      <c r="CA17" s="2944"/>
      <c r="CB17" s="2944"/>
      <c r="CC17" s="2944"/>
      <c r="CD17" s="2895"/>
      <c r="CE17" s="2943"/>
      <c r="CF17" s="2944"/>
      <c r="CG17" s="2944"/>
      <c r="CH17" s="2944"/>
      <c r="CI17" s="2944"/>
      <c r="CJ17" s="2944"/>
      <c r="CK17" s="2945"/>
      <c r="CL17" s="1078"/>
    </row>
    <row r="18" spans="1:90" ht="9.9499999999999993" customHeight="1">
      <c r="A18" s="3041"/>
      <c r="B18" s="1761"/>
      <c r="C18" s="1776"/>
      <c r="D18" s="1778"/>
      <c r="E18" s="1783" t="s">
        <v>379</v>
      </c>
      <c r="F18" s="1782"/>
      <c r="G18" s="1773"/>
      <c r="H18" s="1773"/>
      <c r="I18" s="1773"/>
      <c r="J18" s="1778"/>
      <c r="K18" s="1807"/>
      <c r="L18" s="3048"/>
      <c r="M18" s="2863"/>
      <c r="N18" s="2854"/>
      <c r="O18" s="2854"/>
      <c r="P18" s="2854"/>
      <c r="Q18" s="2854"/>
      <c r="R18" s="2854"/>
      <c r="S18" s="2854"/>
      <c r="T18" s="2864"/>
      <c r="U18" s="3003"/>
      <c r="V18" s="3003"/>
      <c r="W18" s="3003"/>
      <c r="X18" s="3003"/>
      <c r="Y18" s="3003"/>
      <c r="Z18" s="3003"/>
      <c r="AA18" s="3003"/>
      <c r="AB18" s="3003"/>
      <c r="AC18" s="3004"/>
      <c r="AD18" s="2879"/>
      <c r="AE18" s="2880"/>
      <c r="AF18" s="2880"/>
      <c r="AG18" s="2880"/>
      <c r="AH18" s="2880"/>
      <c r="AI18" s="2880"/>
      <c r="AJ18" s="2880"/>
      <c r="AK18" s="2880"/>
      <c r="AL18" s="2881"/>
      <c r="AM18" s="2997"/>
      <c r="AN18" s="2998"/>
      <c r="AO18" s="2998"/>
      <c r="AP18" s="2998"/>
      <c r="AQ18" s="2998"/>
      <c r="AR18" s="2998"/>
      <c r="AS18" s="2998"/>
      <c r="AT18" s="2998"/>
      <c r="AU18" s="2999"/>
      <c r="AV18" s="2919"/>
      <c r="AW18" s="2920"/>
      <c r="AX18" s="2920"/>
      <c r="AY18" s="2920"/>
      <c r="AZ18" s="2920"/>
      <c r="BA18" s="2920"/>
      <c r="BB18" s="2920"/>
      <c r="BC18" s="2920"/>
      <c r="BD18" s="2947"/>
      <c r="BE18" s="3005"/>
      <c r="BF18" s="2994"/>
      <c r="BG18" s="2994"/>
      <c r="BH18" s="2994"/>
      <c r="BI18" s="2994"/>
      <c r="BJ18" s="2994"/>
      <c r="BK18" s="2994"/>
      <c r="BL18" s="2994"/>
      <c r="BM18" s="2995"/>
      <c r="BN18" s="3005"/>
      <c r="BO18" s="2994"/>
      <c r="BP18" s="2994"/>
      <c r="BQ18" s="2994"/>
      <c r="BR18" s="2994"/>
      <c r="BS18" s="2994"/>
      <c r="BT18" s="2994"/>
      <c r="BU18" s="2995"/>
      <c r="BV18" s="2919">
        <f>M18+U18+AD18+AM18-AV18+BE18-BN18</f>
        <v>0</v>
      </c>
      <c r="BW18" s="2920"/>
      <c r="BX18" s="2920"/>
      <c r="BY18" s="2920"/>
      <c r="BZ18" s="2920"/>
      <c r="CA18" s="2920"/>
      <c r="CB18" s="2920"/>
      <c r="CC18" s="2920"/>
      <c r="CD18" s="2947"/>
      <c r="CE18" s="2853"/>
      <c r="CF18" s="2854"/>
      <c r="CG18" s="2854"/>
      <c r="CH18" s="2854"/>
      <c r="CI18" s="2854"/>
      <c r="CJ18" s="2854"/>
      <c r="CK18" s="2855"/>
      <c r="CL18" s="1078"/>
    </row>
    <row r="19" spans="1:90" ht="9.9499999999999993" customHeight="1">
      <c r="A19" s="3041"/>
      <c r="B19" s="1761"/>
      <c r="C19" s="1776"/>
      <c r="D19" s="1778"/>
      <c r="E19" s="1779" t="s">
        <v>2184</v>
      </c>
      <c r="F19" s="1782"/>
      <c r="G19" s="1773"/>
      <c r="H19" s="1773"/>
      <c r="I19" s="1773"/>
      <c r="J19" s="1777"/>
      <c r="K19" s="1808"/>
      <c r="L19" s="3048"/>
      <c r="M19" s="2865"/>
      <c r="N19" s="2857"/>
      <c r="O19" s="2857"/>
      <c r="P19" s="2857"/>
      <c r="Q19" s="2857"/>
      <c r="R19" s="2857"/>
      <c r="S19" s="2857"/>
      <c r="T19" s="2866"/>
      <c r="U19" s="3003"/>
      <c r="V19" s="3003"/>
      <c r="W19" s="3003"/>
      <c r="X19" s="3003"/>
      <c r="Y19" s="3003"/>
      <c r="Z19" s="3003"/>
      <c r="AA19" s="3003"/>
      <c r="AB19" s="3003"/>
      <c r="AC19" s="3004"/>
      <c r="AD19" s="2882"/>
      <c r="AE19" s="2883"/>
      <c r="AF19" s="2883"/>
      <c r="AG19" s="2883"/>
      <c r="AH19" s="2883"/>
      <c r="AI19" s="2883"/>
      <c r="AJ19" s="2883"/>
      <c r="AK19" s="2883"/>
      <c r="AL19" s="2884"/>
      <c r="AM19" s="3000"/>
      <c r="AN19" s="3001"/>
      <c r="AO19" s="3001"/>
      <c r="AP19" s="3001"/>
      <c r="AQ19" s="3001"/>
      <c r="AR19" s="3001"/>
      <c r="AS19" s="3001"/>
      <c r="AT19" s="3001"/>
      <c r="AU19" s="3002"/>
      <c r="AV19" s="2983"/>
      <c r="AW19" s="2949"/>
      <c r="AX19" s="2949"/>
      <c r="AY19" s="2949"/>
      <c r="AZ19" s="2949"/>
      <c r="BA19" s="2949"/>
      <c r="BB19" s="2949"/>
      <c r="BC19" s="2949"/>
      <c r="BD19" s="2950"/>
      <c r="BE19" s="2882"/>
      <c r="BF19" s="2883"/>
      <c r="BG19" s="2883"/>
      <c r="BH19" s="2883"/>
      <c r="BI19" s="2883"/>
      <c r="BJ19" s="2883"/>
      <c r="BK19" s="2883"/>
      <c r="BL19" s="2883"/>
      <c r="BM19" s="2884"/>
      <c r="BN19" s="2882"/>
      <c r="BO19" s="2883"/>
      <c r="BP19" s="2883"/>
      <c r="BQ19" s="2883"/>
      <c r="BR19" s="2883"/>
      <c r="BS19" s="2883"/>
      <c r="BT19" s="2883"/>
      <c r="BU19" s="2884"/>
      <c r="BV19" s="2983"/>
      <c r="BW19" s="2949"/>
      <c r="BX19" s="2949"/>
      <c r="BY19" s="2949"/>
      <c r="BZ19" s="2949"/>
      <c r="CA19" s="2949"/>
      <c r="CB19" s="2949"/>
      <c r="CC19" s="2949"/>
      <c r="CD19" s="2950"/>
      <c r="CE19" s="2856"/>
      <c r="CF19" s="2857"/>
      <c r="CG19" s="2857"/>
      <c r="CH19" s="2857"/>
      <c r="CI19" s="2857"/>
      <c r="CJ19" s="2857"/>
      <c r="CK19" s="2858"/>
      <c r="CL19" s="1078"/>
    </row>
    <row r="20" spans="1:90" ht="9.9499999999999993" customHeight="1">
      <c r="A20" s="3041"/>
      <c r="B20" s="1761"/>
      <c r="C20" s="1776"/>
      <c r="D20" s="1781" t="s">
        <v>153</v>
      </c>
      <c r="E20" s="1781" t="s">
        <v>380</v>
      </c>
      <c r="F20" s="1782"/>
      <c r="G20" s="1781"/>
      <c r="H20" s="1781"/>
      <c r="I20" s="1781"/>
      <c r="J20" s="1778"/>
      <c r="K20" s="1807"/>
      <c r="L20" s="3047" t="s">
        <v>312</v>
      </c>
      <c r="M20" s="2889"/>
      <c r="N20" s="2860"/>
      <c r="O20" s="2860"/>
      <c r="P20" s="2860"/>
      <c r="Q20" s="2860"/>
      <c r="R20" s="2860"/>
      <c r="S20" s="2860"/>
      <c r="T20" s="2861"/>
      <c r="U20" s="2940"/>
      <c r="V20" s="2941"/>
      <c r="W20" s="2941"/>
      <c r="X20" s="2941"/>
      <c r="Y20" s="2941"/>
      <c r="Z20" s="2941"/>
      <c r="AA20" s="2941"/>
      <c r="AB20" s="2941"/>
      <c r="AC20" s="2892"/>
      <c r="AD20" s="2987"/>
      <c r="AE20" s="2988"/>
      <c r="AF20" s="2988"/>
      <c r="AG20" s="2988"/>
      <c r="AH20" s="2988"/>
      <c r="AI20" s="2988"/>
      <c r="AJ20" s="2988"/>
      <c r="AK20" s="2988"/>
      <c r="AL20" s="2989"/>
      <c r="AM20" s="2987"/>
      <c r="AN20" s="2988"/>
      <c r="AO20" s="2988"/>
      <c r="AP20" s="2988"/>
      <c r="AQ20" s="2988"/>
      <c r="AR20" s="2988"/>
      <c r="AS20" s="2988"/>
      <c r="AT20" s="2988"/>
      <c r="AU20" s="2989"/>
      <c r="AV20" s="2940"/>
      <c r="AW20" s="2941"/>
      <c r="AX20" s="2941"/>
      <c r="AY20" s="2941"/>
      <c r="AZ20" s="2941"/>
      <c r="BA20" s="2941"/>
      <c r="BB20" s="2941"/>
      <c r="BC20" s="2941"/>
      <c r="BD20" s="2892"/>
      <c r="BE20" s="2859"/>
      <c r="BF20" s="2860"/>
      <c r="BG20" s="2860"/>
      <c r="BH20" s="2860"/>
      <c r="BI20" s="2860"/>
      <c r="BJ20" s="2860"/>
      <c r="BK20" s="2860"/>
      <c r="BL20" s="2860"/>
      <c r="BM20" s="2861"/>
      <c r="BN20" s="2859"/>
      <c r="BO20" s="2860"/>
      <c r="BP20" s="2860"/>
      <c r="BQ20" s="2860"/>
      <c r="BR20" s="2860"/>
      <c r="BS20" s="2860"/>
      <c r="BT20" s="2860"/>
      <c r="BU20" s="2861"/>
      <c r="BV20" s="2940"/>
      <c r="BW20" s="2941"/>
      <c r="BX20" s="2941"/>
      <c r="BY20" s="2941"/>
      <c r="BZ20" s="2941"/>
      <c r="CA20" s="2941"/>
      <c r="CB20" s="2941"/>
      <c r="CC20" s="2941"/>
      <c r="CD20" s="2892"/>
      <c r="CE20" s="2940"/>
      <c r="CF20" s="2941"/>
      <c r="CG20" s="2941"/>
      <c r="CH20" s="2941"/>
      <c r="CI20" s="2941"/>
      <c r="CJ20" s="2941"/>
      <c r="CK20" s="2942"/>
      <c r="CL20" s="1078"/>
    </row>
    <row r="21" spans="1:90" ht="12" customHeight="1">
      <c r="A21" s="3041"/>
      <c r="B21" s="1761"/>
      <c r="C21" s="1776"/>
      <c r="D21" s="1778"/>
      <c r="E21" s="1781" t="s">
        <v>381</v>
      </c>
      <c r="F21" s="1782"/>
      <c r="G21" s="1778"/>
      <c r="H21" s="1778"/>
      <c r="I21" s="1778"/>
      <c r="J21" s="1778"/>
      <c r="K21" s="1807"/>
      <c r="L21" s="3048"/>
      <c r="M21" s="2889"/>
      <c r="N21" s="2860"/>
      <c r="O21" s="2860"/>
      <c r="P21" s="2860"/>
      <c r="Q21" s="2860"/>
      <c r="R21" s="2860"/>
      <c r="S21" s="2860"/>
      <c r="T21" s="2861"/>
      <c r="U21" s="2943"/>
      <c r="V21" s="2944"/>
      <c r="W21" s="2944"/>
      <c r="X21" s="2944"/>
      <c r="Y21" s="2944"/>
      <c r="Z21" s="2944"/>
      <c r="AA21" s="2944"/>
      <c r="AB21" s="2944"/>
      <c r="AC21" s="2895"/>
      <c r="AD21" s="2990"/>
      <c r="AE21" s="2991"/>
      <c r="AF21" s="2991"/>
      <c r="AG21" s="2991"/>
      <c r="AH21" s="2991"/>
      <c r="AI21" s="2991"/>
      <c r="AJ21" s="2991"/>
      <c r="AK21" s="2991"/>
      <c r="AL21" s="2992"/>
      <c r="AM21" s="2990"/>
      <c r="AN21" s="2991"/>
      <c r="AO21" s="2991"/>
      <c r="AP21" s="2991"/>
      <c r="AQ21" s="2991"/>
      <c r="AR21" s="2991"/>
      <c r="AS21" s="2991"/>
      <c r="AT21" s="2991"/>
      <c r="AU21" s="2992"/>
      <c r="AV21" s="2943"/>
      <c r="AW21" s="2944"/>
      <c r="AX21" s="2944"/>
      <c r="AY21" s="2944"/>
      <c r="AZ21" s="2944"/>
      <c r="BA21" s="2944"/>
      <c r="BB21" s="2944"/>
      <c r="BC21" s="2944"/>
      <c r="BD21" s="2895"/>
      <c r="BE21" s="2859"/>
      <c r="BF21" s="2860"/>
      <c r="BG21" s="2860"/>
      <c r="BH21" s="2860"/>
      <c r="BI21" s="2860"/>
      <c r="BJ21" s="2860"/>
      <c r="BK21" s="2860"/>
      <c r="BL21" s="2860"/>
      <c r="BM21" s="2861"/>
      <c r="BN21" s="2859"/>
      <c r="BO21" s="2860"/>
      <c r="BP21" s="2860"/>
      <c r="BQ21" s="2860"/>
      <c r="BR21" s="2860"/>
      <c r="BS21" s="2860"/>
      <c r="BT21" s="2860"/>
      <c r="BU21" s="2861"/>
      <c r="BV21" s="2943"/>
      <c r="BW21" s="2944"/>
      <c r="BX21" s="2944"/>
      <c r="BY21" s="2944"/>
      <c r="BZ21" s="2944"/>
      <c r="CA21" s="2944"/>
      <c r="CB21" s="2944"/>
      <c r="CC21" s="2944"/>
      <c r="CD21" s="2895"/>
      <c r="CE21" s="2943"/>
      <c r="CF21" s="2944"/>
      <c r="CG21" s="2944"/>
      <c r="CH21" s="2944"/>
      <c r="CI21" s="2944"/>
      <c r="CJ21" s="2944"/>
      <c r="CK21" s="2945"/>
      <c r="CL21" s="1078"/>
    </row>
    <row r="22" spans="1:90" ht="10.5" customHeight="1">
      <c r="A22" s="3041"/>
      <c r="B22" s="1761"/>
      <c r="C22" s="1776"/>
      <c r="D22" s="1769"/>
      <c r="E22" s="1779" t="s">
        <v>382</v>
      </c>
      <c r="F22" s="1782"/>
      <c r="G22" s="1778"/>
      <c r="H22" s="1778"/>
      <c r="I22" s="1778"/>
      <c r="J22" s="1769"/>
      <c r="K22" s="1806"/>
      <c r="L22" s="3048"/>
      <c r="M22" s="2863"/>
      <c r="N22" s="2854"/>
      <c r="O22" s="2854"/>
      <c r="P22" s="2854"/>
      <c r="Q22" s="2854"/>
      <c r="R22" s="2854"/>
      <c r="S22" s="2854"/>
      <c r="T22" s="2864"/>
      <c r="U22" s="2951"/>
      <c r="V22" s="2952"/>
      <c r="W22" s="2952"/>
      <c r="X22" s="2952"/>
      <c r="Y22" s="2952"/>
      <c r="Z22" s="2952"/>
      <c r="AA22" s="2952"/>
      <c r="AB22" s="2952"/>
      <c r="AC22" s="2953"/>
      <c r="AD22" s="2993"/>
      <c r="AE22" s="2994"/>
      <c r="AF22" s="2994"/>
      <c r="AG22" s="2994"/>
      <c r="AH22" s="2994"/>
      <c r="AI22" s="2994"/>
      <c r="AJ22" s="2994"/>
      <c r="AK22" s="2994"/>
      <c r="AL22" s="2995"/>
      <c r="AM22" s="2879"/>
      <c r="AN22" s="2880"/>
      <c r="AO22" s="2880"/>
      <c r="AP22" s="2880"/>
      <c r="AQ22" s="2880"/>
      <c r="AR22" s="2880"/>
      <c r="AS22" s="2880"/>
      <c r="AT22" s="2880"/>
      <c r="AU22" s="2881"/>
      <c r="AV22" s="2853"/>
      <c r="AW22" s="2854"/>
      <c r="AX22" s="2854"/>
      <c r="AY22" s="2854"/>
      <c r="AZ22" s="2854"/>
      <c r="BA22" s="2854"/>
      <c r="BB22" s="2854"/>
      <c r="BC22" s="2854"/>
      <c r="BD22" s="2864"/>
      <c r="BE22" s="2879"/>
      <c r="BF22" s="2880"/>
      <c r="BG22" s="2880"/>
      <c r="BH22" s="2880"/>
      <c r="BI22" s="2880"/>
      <c r="BJ22" s="2880"/>
      <c r="BK22" s="2880"/>
      <c r="BL22" s="2880"/>
      <c r="BM22" s="2881"/>
      <c r="BN22" s="2997"/>
      <c r="BO22" s="2998"/>
      <c r="BP22" s="2998"/>
      <c r="BQ22" s="2998"/>
      <c r="BR22" s="2998"/>
      <c r="BS22" s="2998"/>
      <c r="BT22" s="2998"/>
      <c r="BU22" s="2999"/>
      <c r="BV22" s="2853">
        <f>M22+U22+AD22+AM22-AV22+BE22-BN22</f>
        <v>0</v>
      </c>
      <c r="BW22" s="2854"/>
      <c r="BX22" s="2854"/>
      <c r="BY22" s="2854"/>
      <c r="BZ22" s="2854"/>
      <c r="CA22" s="2854"/>
      <c r="CB22" s="2854"/>
      <c r="CC22" s="2854"/>
      <c r="CD22" s="2864"/>
      <c r="CE22" s="2853"/>
      <c r="CF22" s="2854"/>
      <c r="CG22" s="2854"/>
      <c r="CH22" s="2854"/>
      <c r="CI22" s="2854"/>
      <c r="CJ22" s="2854"/>
      <c r="CK22" s="2855"/>
      <c r="CL22" s="1078"/>
    </row>
    <row r="23" spans="1:90" ht="11.25" customHeight="1">
      <c r="A23" s="3041"/>
      <c r="B23" s="1761"/>
      <c r="C23" s="1776"/>
      <c r="D23" s="1769"/>
      <c r="E23" s="1779" t="s">
        <v>383</v>
      </c>
      <c r="F23" s="1782"/>
      <c r="G23" s="1778"/>
      <c r="H23" s="1778"/>
      <c r="I23" s="1778"/>
      <c r="J23" s="1769"/>
      <c r="K23" s="1806"/>
      <c r="L23" s="3048"/>
      <c r="M23" s="2865"/>
      <c r="N23" s="2857"/>
      <c r="O23" s="2857"/>
      <c r="P23" s="2857"/>
      <c r="Q23" s="2857"/>
      <c r="R23" s="2857"/>
      <c r="S23" s="2857"/>
      <c r="T23" s="2866"/>
      <c r="U23" s="3015"/>
      <c r="V23" s="3003"/>
      <c r="W23" s="3003"/>
      <c r="X23" s="3003"/>
      <c r="Y23" s="3003"/>
      <c r="Z23" s="3003"/>
      <c r="AA23" s="3003"/>
      <c r="AB23" s="3003"/>
      <c r="AC23" s="3004"/>
      <c r="AD23" s="2996"/>
      <c r="AE23" s="2956"/>
      <c r="AF23" s="2956"/>
      <c r="AG23" s="2956"/>
      <c r="AH23" s="2956"/>
      <c r="AI23" s="2956"/>
      <c r="AJ23" s="2956"/>
      <c r="AK23" s="2956"/>
      <c r="AL23" s="2957"/>
      <c r="AM23" s="2882"/>
      <c r="AN23" s="2883"/>
      <c r="AO23" s="2883"/>
      <c r="AP23" s="2883"/>
      <c r="AQ23" s="2883"/>
      <c r="AR23" s="2883"/>
      <c r="AS23" s="2883"/>
      <c r="AT23" s="2883"/>
      <c r="AU23" s="2884"/>
      <c r="AV23" s="2856"/>
      <c r="AW23" s="2857"/>
      <c r="AX23" s="2857"/>
      <c r="AY23" s="2857"/>
      <c r="AZ23" s="2857"/>
      <c r="BA23" s="2857"/>
      <c r="BB23" s="2857"/>
      <c r="BC23" s="2857"/>
      <c r="BD23" s="2866"/>
      <c r="BE23" s="2955"/>
      <c r="BF23" s="2956"/>
      <c r="BG23" s="2956"/>
      <c r="BH23" s="2956"/>
      <c r="BI23" s="2956"/>
      <c r="BJ23" s="2956"/>
      <c r="BK23" s="2956"/>
      <c r="BL23" s="2956"/>
      <c r="BM23" s="2957"/>
      <c r="BN23" s="3000"/>
      <c r="BO23" s="3001"/>
      <c r="BP23" s="3001"/>
      <c r="BQ23" s="3001"/>
      <c r="BR23" s="3001"/>
      <c r="BS23" s="3001"/>
      <c r="BT23" s="3001"/>
      <c r="BU23" s="3002"/>
      <c r="BV23" s="2856"/>
      <c r="BW23" s="2857"/>
      <c r="BX23" s="2857"/>
      <c r="BY23" s="2857"/>
      <c r="BZ23" s="2857"/>
      <c r="CA23" s="2857"/>
      <c r="CB23" s="2857"/>
      <c r="CC23" s="2857"/>
      <c r="CD23" s="2866"/>
      <c r="CE23" s="2856"/>
      <c r="CF23" s="2857"/>
      <c r="CG23" s="2857"/>
      <c r="CH23" s="2857"/>
      <c r="CI23" s="2857"/>
      <c r="CJ23" s="2857"/>
      <c r="CK23" s="2858"/>
      <c r="CL23" s="1078"/>
    </row>
    <row r="24" spans="1:90" ht="15" customHeight="1">
      <c r="A24" s="3041"/>
      <c r="B24" s="1761"/>
      <c r="C24" s="1770" t="s">
        <v>384</v>
      </c>
      <c r="D24" s="1775" t="s">
        <v>385</v>
      </c>
      <c r="E24" s="1782"/>
      <c r="F24" s="1777"/>
      <c r="G24" s="1769"/>
      <c r="H24" s="1769"/>
      <c r="I24" s="1769"/>
      <c r="J24" s="1769"/>
      <c r="K24" s="1806"/>
      <c r="L24" s="3049" t="s">
        <v>314</v>
      </c>
      <c r="M24" s="2889"/>
      <c r="N24" s="2860"/>
      <c r="O24" s="2860"/>
      <c r="P24" s="2860"/>
      <c r="Q24" s="2860"/>
      <c r="R24" s="2860"/>
      <c r="S24" s="2860"/>
      <c r="T24" s="2861"/>
      <c r="U24" s="3151"/>
      <c r="V24" s="3152"/>
      <c r="W24" s="3152"/>
      <c r="X24" s="3152"/>
      <c r="Y24" s="3152"/>
      <c r="Z24" s="3152"/>
      <c r="AA24" s="3152"/>
      <c r="AB24" s="3152"/>
      <c r="AC24" s="3107"/>
      <c r="AD24" s="3108"/>
      <c r="AE24" s="3109"/>
      <c r="AF24" s="3109"/>
      <c r="AG24" s="3109"/>
      <c r="AH24" s="3109"/>
      <c r="AI24" s="3109"/>
      <c r="AJ24" s="3109"/>
      <c r="AK24" s="3109"/>
      <c r="AL24" s="3110"/>
      <c r="AM24" s="2943"/>
      <c r="AN24" s="2944"/>
      <c r="AO24" s="2944"/>
      <c r="AP24" s="2944"/>
      <c r="AQ24" s="2944"/>
      <c r="AR24" s="2944"/>
      <c r="AS24" s="2944"/>
      <c r="AT24" s="2944"/>
      <c r="AU24" s="2895"/>
      <c r="AV24" s="2859"/>
      <c r="AW24" s="2860"/>
      <c r="AX24" s="2860"/>
      <c r="AY24" s="2860"/>
      <c r="AZ24" s="2860"/>
      <c r="BA24" s="2860"/>
      <c r="BB24" s="2860"/>
      <c r="BC24" s="2860"/>
      <c r="BD24" s="2861"/>
      <c r="BE24" s="3114"/>
      <c r="BF24" s="3106"/>
      <c r="BG24" s="3106"/>
      <c r="BH24" s="3106"/>
      <c r="BI24" s="3106"/>
      <c r="BJ24" s="3106"/>
      <c r="BK24" s="3106"/>
      <c r="BL24" s="3106"/>
      <c r="BM24" s="3107"/>
      <c r="BN24" s="3114"/>
      <c r="BO24" s="3106"/>
      <c r="BP24" s="3106"/>
      <c r="BQ24" s="3106"/>
      <c r="BR24" s="3106"/>
      <c r="BS24" s="3106"/>
      <c r="BT24" s="3106"/>
      <c r="BU24" s="3107"/>
      <c r="BV24" s="3211"/>
      <c r="BW24" s="2903"/>
      <c r="BX24" s="2903"/>
      <c r="BY24" s="2903"/>
      <c r="BZ24" s="2903"/>
      <c r="CA24" s="2903"/>
      <c r="CB24" s="2903"/>
      <c r="CC24" s="2903"/>
      <c r="CD24" s="2903"/>
      <c r="CE24" s="3131"/>
      <c r="CF24" s="3132"/>
      <c r="CG24" s="3132"/>
      <c r="CH24" s="3132"/>
      <c r="CI24" s="3132"/>
      <c r="CJ24" s="3132"/>
      <c r="CK24" s="3212"/>
      <c r="CL24" s="1078"/>
    </row>
    <row r="25" spans="1:90" ht="20.100000000000001" customHeight="1">
      <c r="A25" s="3041"/>
      <c r="B25" s="1761"/>
      <c r="C25" s="1784"/>
      <c r="D25" s="1785" t="s">
        <v>386</v>
      </c>
      <c r="E25" s="1782"/>
      <c r="F25" s="1769"/>
      <c r="G25" s="1769"/>
      <c r="H25" s="1769"/>
      <c r="I25" s="1769"/>
      <c r="J25" s="1769"/>
      <c r="K25" s="1806"/>
      <c r="L25" s="3050"/>
      <c r="M25" s="3137"/>
      <c r="N25" s="3095"/>
      <c r="O25" s="3095"/>
      <c r="P25" s="3095"/>
      <c r="Q25" s="3095"/>
      <c r="R25" s="3095"/>
      <c r="S25" s="3095"/>
      <c r="T25" s="3096"/>
      <c r="U25" s="3206"/>
      <c r="V25" s="3207"/>
      <c r="W25" s="3207"/>
      <c r="X25" s="3207"/>
      <c r="Y25" s="3207"/>
      <c r="Z25" s="3207"/>
      <c r="AA25" s="3207"/>
      <c r="AB25" s="3207"/>
      <c r="AC25" s="3208"/>
      <c r="AD25" s="3108"/>
      <c r="AE25" s="3109"/>
      <c r="AF25" s="3109"/>
      <c r="AG25" s="3109"/>
      <c r="AH25" s="3109"/>
      <c r="AI25" s="3109"/>
      <c r="AJ25" s="3109"/>
      <c r="AK25" s="3109"/>
      <c r="AL25" s="3110"/>
      <c r="AM25" s="3145"/>
      <c r="AN25" s="3146"/>
      <c r="AO25" s="3146"/>
      <c r="AP25" s="3146"/>
      <c r="AQ25" s="3146"/>
      <c r="AR25" s="3146"/>
      <c r="AS25" s="3146"/>
      <c r="AT25" s="3146"/>
      <c r="AU25" s="3147"/>
      <c r="AV25" s="3097"/>
      <c r="AW25" s="3098"/>
      <c r="AX25" s="3098"/>
      <c r="AY25" s="3098"/>
      <c r="AZ25" s="3098"/>
      <c r="BA25" s="3098"/>
      <c r="BB25" s="3098"/>
      <c r="BC25" s="3098"/>
      <c r="BD25" s="3099"/>
      <c r="BE25" s="3148"/>
      <c r="BF25" s="3117"/>
      <c r="BG25" s="3117"/>
      <c r="BH25" s="3117"/>
      <c r="BI25" s="3117"/>
      <c r="BJ25" s="3117"/>
      <c r="BK25" s="3117"/>
      <c r="BL25" s="3117"/>
      <c r="BM25" s="3118"/>
      <c r="BN25" s="3209"/>
      <c r="BO25" s="3201"/>
      <c r="BP25" s="3201"/>
      <c r="BQ25" s="3201"/>
      <c r="BR25" s="3201"/>
      <c r="BS25" s="3201"/>
      <c r="BT25" s="3201"/>
      <c r="BU25" s="3202"/>
      <c r="BV25" s="3097">
        <f>M25+U25+AM25-AV25+BE25-BN25</f>
        <v>0</v>
      </c>
      <c r="BW25" s="3098"/>
      <c r="BX25" s="3098"/>
      <c r="BY25" s="3098"/>
      <c r="BZ25" s="3098"/>
      <c r="CA25" s="3098"/>
      <c r="CB25" s="3098"/>
      <c r="CC25" s="3098"/>
      <c r="CD25" s="3210"/>
      <c r="CE25" s="2907"/>
      <c r="CF25" s="2908"/>
      <c r="CG25" s="2908"/>
      <c r="CH25" s="2908"/>
      <c r="CI25" s="2908"/>
      <c r="CJ25" s="2908"/>
      <c r="CK25" s="2910"/>
      <c r="CL25" s="1078"/>
    </row>
    <row r="26" spans="1:90" ht="9.9499999999999993" customHeight="1">
      <c r="A26" s="3041"/>
      <c r="B26" s="1761"/>
      <c r="C26" s="1770" t="s">
        <v>387</v>
      </c>
      <c r="D26" s="1778" t="s">
        <v>388</v>
      </c>
      <c r="E26" s="1782"/>
      <c r="F26" s="1769"/>
      <c r="G26" s="1769"/>
      <c r="H26" s="1769"/>
      <c r="I26" s="1769"/>
      <c r="J26" s="1769"/>
      <c r="K26" s="1806"/>
      <c r="L26" s="3047" t="s">
        <v>148</v>
      </c>
      <c r="M26" s="2889"/>
      <c r="N26" s="2860"/>
      <c r="O26" s="2860"/>
      <c r="P26" s="2860"/>
      <c r="Q26" s="2860"/>
      <c r="R26" s="2860"/>
      <c r="S26" s="2860"/>
      <c r="T26" s="2861"/>
      <c r="U26" s="2902"/>
      <c r="V26" s="2860"/>
      <c r="W26" s="2860"/>
      <c r="X26" s="2860"/>
      <c r="Y26" s="2860"/>
      <c r="Z26" s="2860"/>
      <c r="AA26" s="2860"/>
      <c r="AB26" s="2860"/>
      <c r="AC26" s="2861"/>
      <c r="AD26" s="2973"/>
      <c r="AE26" s="2971"/>
      <c r="AF26" s="2971"/>
      <c r="AG26" s="2971"/>
      <c r="AH26" s="2971"/>
      <c r="AI26" s="2971"/>
      <c r="AJ26" s="2971"/>
      <c r="AK26" s="2971"/>
      <c r="AL26" s="2972"/>
      <c r="AM26" s="2987"/>
      <c r="AN26" s="2988"/>
      <c r="AO26" s="2988"/>
      <c r="AP26" s="2988"/>
      <c r="AQ26" s="2988"/>
      <c r="AR26" s="2988"/>
      <c r="AS26" s="2988"/>
      <c r="AT26" s="2988"/>
      <c r="AU26" s="2989"/>
      <c r="AV26" s="2859"/>
      <c r="AW26" s="2860"/>
      <c r="AX26" s="2860"/>
      <c r="AY26" s="2860"/>
      <c r="AZ26" s="2860"/>
      <c r="BA26" s="2860"/>
      <c r="BB26" s="2860"/>
      <c r="BC26" s="2860"/>
      <c r="BD26" s="2861"/>
      <c r="BE26" s="2940"/>
      <c r="BF26" s="2941"/>
      <c r="BG26" s="2941"/>
      <c r="BH26" s="2941"/>
      <c r="BI26" s="2941"/>
      <c r="BJ26" s="2941"/>
      <c r="BK26" s="2941"/>
      <c r="BL26" s="2941"/>
      <c r="BM26" s="2892"/>
      <c r="BN26" s="2940"/>
      <c r="BO26" s="2941"/>
      <c r="BP26" s="2941"/>
      <c r="BQ26" s="2941"/>
      <c r="BR26" s="2941"/>
      <c r="BS26" s="2941"/>
      <c r="BT26" s="2941"/>
      <c r="BU26" s="2892"/>
      <c r="BV26" s="2940"/>
      <c r="BW26" s="2941"/>
      <c r="BX26" s="2941"/>
      <c r="BY26" s="2941"/>
      <c r="BZ26" s="2941"/>
      <c r="CA26" s="2941"/>
      <c r="CB26" s="2941"/>
      <c r="CC26" s="2941"/>
      <c r="CD26" s="2892"/>
      <c r="CE26" s="2859"/>
      <c r="CF26" s="2860"/>
      <c r="CG26" s="2860"/>
      <c r="CH26" s="2860"/>
      <c r="CI26" s="2860"/>
      <c r="CJ26" s="2860"/>
      <c r="CK26" s="2862"/>
      <c r="CL26" s="1078"/>
    </row>
    <row r="27" spans="1:90" ht="10.5" customHeight="1">
      <c r="A27" s="3041"/>
      <c r="B27" s="1761"/>
      <c r="C27" s="1784"/>
      <c r="D27" s="1777" t="s">
        <v>389</v>
      </c>
      <c r="E27" s="1782"/>
      <c r="F27" s="1769"/>
      <c r="G27" s="1769"/>
      <c r="H27" s="1769"/>
      <c r="I27" s="1769"/>
      <c r="J27" s="1769"/>
      <c r="K27" s="1806"/>
      <c r="L27" s="3048"/>
      <c r="M27" s="2969"/>
      <c r="N27" s="2944"/>
      <c r="O27" s="2944"/>
      <c r="P27" s="2944"/>
      <c r="Q27" s="2944"/>
      <c r="R27" s="2944"/>
      <c r="S27" s="2944"/>
      <c r="T27" s="2895"/>
      <c r="U27" s="2902"/>
      <c r="V27" s="2860"/>
      <c r="W27" s="2860"/>
      <c r="X27" s="2860"/>
      <c r="Y27" s="2860"/>
      <c r="Z27" s="2860"/>
      <c r="AA27" s="2860"/>
      <c r="AB27" s="2860"/>
      <c r="AC27" s="2861"/>
      <c r="AD27" s="2984"/>
      <c r="AE27" s="2985"/>
      <c r="AF27" s="2985"/>
      <c r="AG27" s="2985"/>
      <c r="AH27" s="2985"/>
      <c r="AI27" s="2985"/>
      <c r="AJ27" s="2985"/>
      <c r="AK27" s="2985"/>
      <c r="AL27" s="2986"/>
      <c r="AM27" s="2990"/>
      <c r="AN27" s="2991"/>
      <c r="AO27" s="2991"/>
      <c r="AP27" s="2991"/>
      <c r="AQ27" s="2991"/>
      <c r="AR27" s="2991"/>
      <c r="AS27" s="2991"/>
      <c r="AT27" s="2991"/>
      <c r="AU27" s="2992"/>
      <c r="AV27" s="2859"/>
      <c r="AW27" s="2860"/>
      <c r="AX27" s="2860"/>
      <c r="AY27" s="2860"/>
      <c r="AZ27" s="2860"/>
      <c r="BA27" s="2860"/>
      <c r="BB27" s="2860"/>
      <c r="BC27" s="2860"/>
      <c r="BD27" s="2861"/>
      <c r="BE27" s="2943"/>
      <c r="BF27" s="2944"/>
      <c r="BG27" s="2944"/>
      <c r="BH27" s="2944"/>
      <c r="BI27" s="2944"/>
      <c r="BJ27" s="2944"/>
      <c r="BK27" s="2944"/>
      <c r="BL27" s="2944"/>
      <c r="BM27" s="2895"/>
      <c r="BN27" s="2943"/>
      <c r="BO27" s="2944"/>
      <c r="BP27" s="2944"/>
      <c r="BQ27" s="2944"/>
      <c r="BR27" s="2944"/>
      <c r="BS27" s="2944"/>
      <c r="BT27" s="2944"/>
      <c r="BU27" s="2895"/>
      <c r="BV27" s="2943"/>
      <c r="BW27" s="2944"/>
      <c r="BX27" s="2944"/>
      <c r="BY27" s="2944"/>
      <c r="BZ27" s="2944"/>
      <c r="CA27" s="2944"/>
      <c r="CB27" s="2944"/>
      <c r="CC27" s="2944"/>
      <c r="CD27" s="2895"/>
      <c r="CE27" s="2974"/>
      <c r="CF27" s="2975"/>
      <c r="CG27" s="2975"/>
      <c r="CH27" s="2975"/>
      <c r="CI27" s="2975"/>
      <c r="CJ27" s="2975"/>
      <c r="CK27" s="2976"/>
      <c r="CL27" s="1078"/>
    </row>
    <row r="28" spans="1:90" ht="9.75" customHeight="1">
      <c r="A28" s="3041"/>
      <c r="B28" s="1761"/>
      <c r="C28" s="1776"/>
      <c r="D28" s="1775" t="s">
        <v>144</v>
      </c>
      <c r="E28" s="1775" t="s">
        <v>390</v>
      </c>
      <c r="F28" s="1782"/>
      <c r="G28" s="1769"/>
      <c r="H28" s="1769"/>
      <c r="I28" s="1769"/>
      <c r="J28" s="1769"/>
      <c r="K28" s="1806"/>
      <c r="L28" s="3048"/>
      <c r="M28" s="2863"/>
      <c r="N28" s="2854"/>
      <c r="O28" s="2854"/>
      <c r="P28" s="2854"/>
      <c r="Q28" s="2854"/>
      <c r="R28" s="2854"/>
      <c r="S28" s="2854"/>
      <c r="T28" s="2864"/>
      <c r="U28" s="2951"/>
      <c r="V28" s="2952"/>
      <c r="W28" s="2952"/>
      <c r="X28" s="2952"/>
      <c r="Y28" s="2952"/>
      <c r="Z28" s="2952"/>
      <c r="AA28" s="2952"/>
      <c r="AB28" s="2952"/>
      <c r="AC28" s="2953"/>
      <c r="AD28" s="2879"/>
      <c r="AE28" s="2880"/>
      <c r="AF28" s="2880"/>
      <c r="AG28" s="2880"/>
      <c r="AH28" s="2880"/>
      <c r="AI28" s="2880"/>
      <c r="AJ28" s="2880"/>
      <c r="AK28" s="2880"/>
      <c r="AL28" s="2881"/>
      <c r="AM28" s="2977"/>
      <c r="AN28" s="2978"/>
      <c r="AO28" s="2978"/>
      <c r="AP28" s="2978"/>
      <c r="AQ28" s="2978"/>
      <c r="AR28" s="2978"/>
      <c r="AS28" s="2978"/>
      <c r="AT28" s="2978"/>
      <c r="AU28" s="2979"/>
      <c r="AV28" s="2853"/>
      <c r="AW28" s="2854"/>
      <c r="AX28" s="2854"/>
      <c r="AY28" s="2854"/>
      <c r="AZ28" s="2854"/>
      <c r="BA28" s="2854"/>
      <c r="BB28" s="2854"/>
      <c r="BC28" s="2854"/>
      <c r="BD28" s="2864"/>
      <c r="BE28" s="2879"/>
      <c r="BF28" s="2880"/>
      <c r="BG28" s="2880"/>
      <c r="BH28" s="2880"/>
      <c r="BI28" s="2880"/>
      <c r="BJ28" s="2880"/>
      <c r="BK28" s="2880"/>
      <c r="BL28" s="2880"/>
      <c r="BM28" s="2881"/>
      <c r="BN28" s="2879"/>
      <c r="BO28" s="2880"/>
      <c r="BP28" s="2880"/>
      <c r="BQ28" s="2880"/>
      <c r="BR28" s="2880"/>
      <c r="BS28" s="2880"/>
      <c r="BT28" s="2880"/>
      <c r="BU28" s="2881"/>
      <c r="BV28" s="2853">
        <f>M28+U28+AD28-AV28+BE28-BN28</f>
        <v>0</v>
      </c>
      <c r="BW28" s="2854"/>
      <c r="BX28" s="2854"/>
      <c r="BY28" s="2854"/>
      <c r="BZ28" s="2854"/>
      <c r="CA28" s="2854"/>
      <c r="CB28" s="2854"/>
      <c r="CC28" s="2854"/>
      <c r="CD28" s="2864"/>
      <c r="CE28" s="2853"/>
      <c r="CF28" s="2854"/>
      <c r="CG28" s="2854"/>
      <c r="CH28" s="2854"/>
      <c r="CI28" s="2854"/>
      <c r="CJ28" s="2854"/>
      <c r="CK28" s="2855"/>
      <c r="CL28" s="1078"/>
    </row>
    <row r="29" spans="1:90" ht="9.9499999999999993" customHeight="1">
      <c r="A29" s="3041"/>
      <c r="B29" s="1761"/>
      <c r="C29" s="1776"/>
      <c r="D29" s="1778"/>
      <c r="E29" s="1779" t="s">
        <v>391</v>
      </c>
      <c r="F29" s="1782"/>
      <c r="G29" s="1786"/>
      <c r="H29" s="1786"/>
      <c r="I29" s="1786"/>
      <c r="J29" s="1769"/>
      <c r="K29" s="1806"/>
      <c r="L29" s="3048"/>
      <c r="M29" s="2865"/>
      <c r="N29" s="2857"/>
      <c r="O29" s="2857"/>
      <c r="P29" s="2857"/>
      <c r="Q29" s="2857"/>
      <c r="R29" s="2857"/>
      <c r="S29" s="2857"/>
      <c r="T29" s="2866"/>
      <c r="U29" s="2954"/>
      <c r="V29" s="2937"/>
      <c r="W29" s="2937"/>
      <c r="X29" s="2937"/>
      <c r="Y29" s="2937"/>
      <c r="Z29" s="2937"/>
      <c r="AA29" s="2937"/>
      <c r="AB29" s="2937"/>
      <c r="AC29" s="2938"/>
      <c r="AD29" s="2882"/>
      <c r="AE29" s="2883"/>
      <c r="AF29" s="2883"/>
      <c r="AG29" s="2883"/>
      <c r="AH29" s="2883"/>
      <c r="AI29" s="2883"/>
      <c r="AJ29" s="2883"/>
      <c r="AK29" s="2883"/>
      <c r="AL29" s="2884"/>
      <c r="AM29" s="2980"/>
      <c r="AN29" s="2981"/>
      <c r="AO29" s="2981"/>
      <c r="AP29" s="2981"/>
      <c r="AQ29" s="2981"/>
      <c r="AR29" s="2981"/>
      <c r="AS29" s="2981"/>
      <c r="AT29" s="2981"/>
      <c r="AU29" s="2982"/>
      <c r="AV29" s="2856"/>
      <c r="AW29" s="2857"/>
      <c r="AX29" s="2857"/>
      <c r="AY29" s="2857"/>
      <c r="AZ29" s="2857"/>
      <c r="BA29" s="2857"/>
      <c r="BB29" s="2857"/>
      <c r="BC29" s="2857"/>
      <c r="BD29" s="2866"/>
      <c r="BE29" s="2882"/>
      <c r="BF29" s="2883"/>
      <c r="BG29" s="2883"/>
      <c r="BH29" s="2883"/>
      <c r="BI29" s="2883"/>
      <c r="BJ29" s="2883"/>
      <c r="BK29" s="2883"/>
      <c r="BL29" s="2883"/>
      <c r="BM29" s="2884"/>
      <c r="BN29" s="2882"/>
      <c r="BO29" s="2883"/>
      <c r="BP29" s="2883"/>
      <c r="BQ29" s="2883"/>
      <c r="BR29" s="2883"/>
      <c r="BS29" s="2883"/>
      <c r="BT29" s="2883"/>
      <c r="BU29" s="2884"/>
      <c r="BV29" s="2983"/>
      <c r="BW29" s="2949"/>
      <c r="BX29" s="2949"/>
      <c r="BY29" s="2949"/>
      <c r="BZ29" s="2949"/>
      <c r="CA29" s="2949"/>
      <c r="CB29" s="2949"/>
      <c r="CC29" s="2949"/>
      <c r="CD29" s="2950"/>
      <c r="CE29" s="2856"/>
      <c r="CF29" s="2857"/>
      <c r="CG29" s="2857"/>
      <c r="CH29" s="2857"/>
      <c r="CI29" s="2857"/>
      <c r="CJ29" s="2857"/>
      <c r="CK29" s="2858"/>
      <c r="CL29" s="1078"/>
    </row>
    <row r="30" spans="1:90" ht="9.9499999999999993" customHeight="1">
      <c r="A30" s="3041"/>
      <c r="B30" s="1761"/>
      <c r="C30" s="1776"/>
      <c r="D30" s="1778"/>
      <c r="E30" s="1786"/>
      <c r="F30" s="1779"/>
      <c r="G30" s="1786"/>
      <c r="H30" s="1786"/>
      <c r="I30" s="1786"/>
      <c r="J30" s="1769"/>
      <c r="K30" s="1806"/>
      <c r="L30" s="3051" t="s">
        <v>152</v>
      </c>
      <c r="M30" s="2968"/>
      <c r="N30" s="2941"/>
      <c r="O30" s="2941"/>
      <c r="P30" s="2941"/>
      <c r="Q30" s="2941"/>
      <c r="R30" s="2941"/>
      <c r="S30" s="2941"/>
      <c r="T30" s="2892"/>
      <c r="U30" s="2902"/>
      <c r="V30" s="2860"/>
      <c r="W30" s="2860"/>
      <c r="X30" s="2860"/>
      <c r="Y30" s="2860"/>
      <c r="Z30" s="2860"/>
      <c r="AA30" s="2860"/>
      <c r="AB30" s="2860"/>
      <c r="AC30" s="2861"/>
      <c r="AD30" s="2970"/>
      <c r="AE30" s="2971"/>
      <c r="AF30" s="2971"/>
      <c r="AG30" s="2971"/>
      <c r="AH30" s="2971"/>
      <c r="AI30" s="2971"/>
      <c r="AJ30" s="2971"/>
      <c r="AK30" s="2971"/>
      <c r="AL30" s="2972"/>
      <c r="AM30" s="2973"/>
      <c r="AN30" s="2971"/>
      <c r="AO30" s="2971"/>
      <c r="AP30" s="2971"/>
      <c r="AQ30" s="2971"/>
      <c r="AR30" s="2971"/>
      <c r="AS30" s="2971"/>
      <c r="AT30" s="2971"/>
      <c r="AU30" s="2972"/>
      <c r="AV30" s="2859"/>
      <c r="AW30" s="2860"/>
      <c r="AX30" s="2860"/>
      <c r="AY30" s="2860"/>
      <c r="AZ30" s="2860"/>
      <c r="BA30" s="2860"/>
      <c r="BB30" s="2860"/>
      <c r="BC30" s="2860"/>
      <c r="BD30" s="2861"/>
      <c r="BE30" s="2859"/>
      <c r="BF30" s="2860"/>
      <c r="BG30" s="2860"/>
      <c r="BH30" s="2860"/>
      <c r="BI30" s="2860"/>
      <c r="BJ30" s="2860"/>
      <c r="BK30" s="2860"/>
      <c r="BL30" s="2860"/>
      <c r="BM30" s="2861"/>
      <c r="BN30" s="2859"/>
      <c r="BO30" s="2860"/>
      <c r="BP30" s="2860"/>
      <c r="BQ30" s="2860"/>
      <c r="BR30" s="2860"/>
      <c r="BS30" s="2860"/>
      <c r="BT30" s="2860"/>
      <c r="BU30" s="2861"/>
      <c r="BV30" s="2940"/>
      <c r="BW30" s="2941"/>
      <c r="BX30" s="2941"/>
      <c r="BY30" s="2941"/>
      <c r="BZ30" s="2941"/>
      <c r="CA30" s="2941"/>
      <c r="CB30" s="2941"/>
      <c r="CC30" s="2941"/>
      <c r="CD30" s="2892"/>
      <c r="CE30" s="2940"/>
      <c r="CF30" s="2941"/>
      <c r="CG30" s="2941"/>
      <c r="CH30" s="2941"/>
      <c r="CI30" s="2941"/>
      <c r="CJ30" s="2941"/>
      <c r="CK30" s="2942"/>
      <c r="CL30" s="1078"/>
    </row>
    <row r="31" spans="1:90" ht="9.9499999999999993" customHeight="1">
      <c r="A31" s="3041"/>
      <c r="B31" s="1761"/>
      <c r="C31" s="1784"/>
      <c r="D31" s="1778" t="s">
        <v>149</v>
      </c>
      <c r="E31" s="1778" t="s">
        <v>392</v>
      </c>
      <c r="F31" s="1782"/>
      <c r="G31" s="1769"/>
      <c r="H31" s="1769"/>
      <c r="I31" s="1769"/>
      <c r="J31" s="1769"/>
      <c r="K31" s="1806"/>
      <c r="L31" s="3052"/>
      <c r="M31" s="2969"/>
      <c r="N31" s="2944"/>
      <c r="O31" s="2944"/>
      <c r="P31" s="2944"/>
      <c r="Q31" s="2944"/>
      <c r="R31" s="2944"/>
      <c r="S31" s="2944"/>
      <c r="T31" s="2895"/>
      <c r="U31" s="2902"/>
      <c r="V31" s="2860"/>
      <c r="W31" s="2860"/>
      <c r="X31" s="2860"/>
      <c r="Y31" s="2860"/>
      <c r="Z31" s="2860"/>
      <c r="AA31" s="2860"/>
      <c r="AB31" s="2860"/>
      <c r="AC31" s="2861"/>
      <c r="AD31" s="2970"/>
      <c r="AE31" s="2971"/>
      <c r="AF31" s="2971"/>
      <c r="AG31" s="2971"/>
      <c r="AH31" s="2971"/>
      <c r="AI31" s="2971"/>
      <c r="AJ31" s="2971"/>
      <c r="AK31" s="2971"/>
      <c r="AL31" s="2972"/>
      <c r="AM31" s="2973"/>
      <c r="AN31" s="2971"/>
      <c r="AO31" s="2971"/>
      <c r="AP31" s="2971"/>
      <c r="AQ31" s="2971"/>
      <c r="AR31" s="2971"/>
      <c r="AS31" s="2971"/>
      <c r="AT31" s="2971"/>
      <c r="AU31" s="2972"/>
      <c r="AV31" s="2859"/>
      <c r="AW31" s="2860"/>
      <c r="AX31" s="2860"/>
      <c r="AY31" s="2860"/>
      <c r="AZ31" s="2860"/>
      <c r="BA31" s="2860"/>
      <c r="BB31" s="2860"/>
      <c r="BC31" s="2860"/>
      <c r="BD31" s="2861"/>
      <c r="BE31" s="2859"/>
      <c r="BF31" s="2860"/>
      <c r="BG31" s="2860"/>
      <c r="BH31" s="2860"/>
      <c r="BI31" s="2860"/>
      <c r="BJ31" s="2860"/>
      <c r="BK31" s="2860"/>
      <c r="BL31" s="2860"/>
      <c r="BM31" s="2861"/>
      <c r="BN31" s="2859"/>
      <c r="BO31" s="2860"/>
      <c r="BP31" s="2860"/>
      <c r="BQ31" s="2860"/>
      <c r="BR31" s="2860"/>
      <c r="BS31" s="2860"/>
      <c r="BT31" s="2860"/>
      <c r="BU31" s="2861"/>
      <c r="BV31" s="2943"/>
      <c r="BW31" s="2944"/>
      <c r="BX31" s="2944"/>
      <c r="BY31" s="2944"/>
      <c r="BZ31" s="2944"/>
      <c r="CA31" s="2944"/>
      <c r="CB31" s="2944"/>
      <c r="CC31" s="2944"/>
      <c r="CD31" s="2895"/>
      <c r="CE31" s="2943"/>
      <c r="CF31" s="2944"/>
      <c r="CG31" s="2944"/>
      <c r="CH31" s="2944"/>
      <c r="CI31" s="2944"/>
      <c r="CJ31" s="2944"/>
      <c r="CK31" s="2945"/>
      <c r="CL31" s="1078"/>
    </row>
    <row r="32" spans="1:90" ht="11.25" customHeight="1">
      <c r="A32" s="3041"/>
      <c r="B32" s="1761"/>
      <c r="C32" s="1776"/>
      <c r="D32" s="1778"/>
      <c r="E32" s="1785" t="s">
        <v>2185</v>
      </c>
      <c r="F32" s="1782"/>
      <c r="G32" s="1769"/>
      <c r="H32" s="1769"/>
      <c r="I32" s="1769"/>
      <c r="J32" s="1769"/>
      <c r="K32" s="1806"/>
      <c r="L32" s="3052"/>
      <c r="M32" s="2946"/>
      <c r="N32" s="2920"/>
      <c r="O32" s="2920"/>
      <c r="P32" s="2920"/>
      <c r="Q32" s="2920"/>
      <c r="R32" s="2920"/>
      <c r="S32" s="2920"/>
      <c r="T32" s="2947"/>
      <c r="U32" s="2951"/>
      <c r="V32" s="2952"/>
      <c r="W32" s="2952"/>
      <c r="X32" s="2952"/>
      <c r="Y32" s="2952"/>
      <c r="Z32" s="2952"/>
      <c r="AA32" s="2952"/>
      <c r="AB32" s="2952"/>
      <c r="AC32" s="2953"/>
      <c r="AD32" s="2879"/>
      <c r="AE32" s="2880"/>
      <c r="AF32" s="2880"/>
      <c r="AG32" s="2880"/>
      <c r="AH32" s="2880"/>
      <c r="AI32" s="2880"/>
      <c r="AJ32" s="2880"/>
      <c r="AK32" s="2880"/>
      <c r="AL32" s="2881"/>
      <c r="AM32" s="2958"/>
      <c r="AN32" s="2959"/>
      <c r="AO32" s="2959"/>
      <c r="AP32" s="2959"/>
      <c r="AQ32" s="2959"/>
      <c r="AR32" s="2959"/>
      <c r="AS32" s="2959"/>
      <c r="AT32" s="2959"/>
      <c r="AU32" s="2960"/>
      <c r="AV32" s="2853"/>
      <c r="AW32" s="2854"/>
      <c r="AX32" s="2854"/>
      <c r="AY32" s="2854"/>
      <c r="AZ32" s="2854"/>
      <c r="BA32" s="2854"/>
      <c r="BB32" s="2854"/>
      <c r="BC32" s="2854"/>
      <c r="BD32" s="2864"/>
      <c r="BE32" s="2879"/>
      <c r="BF32" s="2880"/>
      <c r="BG32" s="2880"/>
      <c r="BH32" s="2880"/>
      <c r="BI32" s="2880"/>
      <c r="BJ32" s="2880"/>
      <c r="BK32" s="2880"/>
      <c r="BL32" s="2880"/>
      <c r="BM32" s="2881"/>
      <c r="BN32" s="2879"/>
      <c r="BO32" s="2880"/>
      <c r="BP32" s="2880"/>
      <c r="BQ32" s="2880"/>
      <c r="BR32" s="2880"/>
      <c r="BS32" s="2880"/>
      <c r="BT32" s="2880"/>
      <c r="BU32" s="2881"/>
      <c r="BV32" s="2964">
        <f>M32+U32+AD32-AV32+BE32-BN32</f>
        <v>0</v>
      </c>
      <c r="BW32" s="2854"/>
      <c r="BX32" s="2854"/>
      <c r="BY32" s="2854"/>
      <c r="BZ32" s="2854"/>
      <c r="CA32" s="2854"/>
      <c r="CB32" s="2854"/>
      <c r="CC32" s="2854"/>
      <c r="CD32" s="2965"/>
      <c r="CE32" s="2853"/>
      <c r="CF32" s="2854"/>
      <c r="CG32" s="2854"/>
      <c r="CH32" s="2854"/>
      <c r="CI32" s="2854"/>
      <c r="CJ32" s="2854"/>
      <c r="CK32" s="2855"/>
      <c r="CL32" s="1078"/>
    </row>
    <row r="33" spans="1:90" ht="9.9499999999999993" customHeight="1">
      <c r="A33" s="3041"/>
      <c r="B33" s="1761"/>
      <c r="C33" s="1776"/>
      <c r="D33" s="1778"/>
      <c r="E33" s="1769"/>
      <c r="F33" s="1777"/>
      <c r="G33" s="1769"/>
      <c r="H33" s="1769"/>
      <c r="I33" s="1769"/>
      <c r="J33" s="1769"/>
      <c r="K33" s="1806"/>
      <c r="L33" s="3052"/>
      <c r="M33" s="2948"/>
      <c r="N33" s="2949"/>
      <c r="O33" s="2949"/>
      <c r="P33" s="2949"/>
      <c r="Q33" s="2949"/>
      <c r="R33" s="2949"/>
      <c r="S33" s="2949"/>
      <c r="T33" s="2950"/>
      <c r="U33" s="2954"/>
      <c r="V33" s="2937"/>
      <c r="W33" s="2937"/>
      <c r="X33" s="2937"/>
      <c r="Y33" s="2937"/>
      <c r="Z33" s="2937"/>
      <c r="AA33" s="2937"/>
      <c r="AB33" s="2937"/>
      <c r="AC33" s="2938"/>
      <c r="AD33" s="2955"/>
      <c r="AE33" s="2956"/>
      <c r="AF33" s="2956"/>
      <c r="AG33" s="2956"/>
      <c r="AH33" s="2956"/>
      <c r="AI33" s="2956"/>
      <c r="AJ33" s="2956"/>
      <c r="AK33" s="2956"/>
      <c r="AL33" s="2957"/>
      <c r="AM33" s="2961"/>
      <c r="AN33" s="2962"/>
      <c r="AO33" s="2962"/>
      <c r="AP33" s="2962"/>
      <c r="AQ33" s="2962"/>
      <c r="AR33" s="2962"/>
      <c r="AS33" s="2962"/>
      <c r="AT33" s="2962"/>
      <c r="AU33" s="2963"/>
      <c r="AV33" s="2856"/>
      <c r="AW33" s="2857"/>
      <c r="AX33" s="2857"/>
      <c r="AY33" s="2857"/>
      <c r="AZ33" s="2857"/>
      <c r="BA33" s="2857"/>
      <c r="BB33" s="2857"/>
      <c r="BC33" s="2857"/>
      <c r="BD33" s="2866"/>
      <c r="BE33" s="2882"/>
      <c r="BF33" s="2883"/>
      <c r="BG33" s="2883"/>
      <c r="BH33" s="2883"/>
      <c r="BI33" s="2883"/>
      <c r="BJ33" s="2883"/>
      <c r="BK33" s="2883"/>
      <c r="BL33" s="2883"/>
      <c r="BM33" s="2884"/>
      <c r="BN33" s="2882"/>
      <c r="BO33" s="2883"/>
      <c r="BP33" s="2883"/>
      <c r="BQ33" s="2883"/>
      <c r="BR33" s="2883"/>
      <c r="BS33" s="2883"/>
      <c r="BT33" s="2883"/>
      <c r="BU33" s="2884"/>
      <c r="BV33" s="2966"/>
      <c r="BW33" s="2857"/>
      <c r="BX33" s="2857"/>
      <c r="BY33" s="2857"/>
      <c r="BZ33" s="2857"/>
      <c r="CA33" s="2857"/>
      <c r="CB33" s="2857"/>
      <c r="CC33" s="2857"/>
      <c r="CD33" s="2967"/>
      <c r="CE33" s="2856"/>
      <c r="CF33" s="2857"/>
      <c r="CG33" s="2857"/>
      <c r="CH33" s="2857"/>
      <c r="CI33" s="2857"/>
      <c r="CJ33" s="2857"/>
      <c r="CK33" s="2858"/>
      <c r="CL33" s="1078"/>
    </row>
    <row r="34" spans="1:90" ht="10.5" customHeight="1">
      <c r="A34" s="3041"/>
      <c r="B34" s="1761"/>
      <c r="C34" s="1776"/>
      <c r="D34" s="1781" t="s">
        <v>153</v>
      </c>
      <c r="E34" s="1781" t="s">
        <v>393</v>
      </c>
      <c r="F34" s="1782"/>
      <c r="G34" s="1780"/>
      <c r="H34" s="1780"/>
      <c r="I34" s="1769"/>
      <c r="J34" s="1769"/>
      <c r="K34" s="1806"/>
      <c r="L34" s="3049" t="s">
        <v>156</v>
      </c>
      <c r="M34" s="2911"/>
      <c r="N34" s="2848"/>
      <c r="O34" s="2848"/>
      <c r="P34" s="2848"/>
      <c r="Q34" s="2848"/>
      <c r="R34" s="2848"/>
      <c r="S34" s="2848"/>
      <c r="T34" s="2906"/>
      <c r="U34" s="2902"/>
      <c r="V34" s="2860"/>
      <c r="W34" s="2860"/>
      <c r="X34" s="2860"/>
      <c r="Y34" s="2860"/>
      <c r="Z34" s="2860"/>
      <c r="AA34" s="2860"/>
      <c r="AB34" s="2860"/>
      <c r="AC34" s="2861"/>
      <c r="AD34" s="2940"/>
      <c r="AE34" s="2941"/>
      <c r="AF34" s="2941"/>
      <c r="AG34" s="2941"/>
      <c r="AH34" s="2941"/>
      <c r="AI34" s="2941"/>
      <c r="AJ34" s="2941"/>
      <c r="AK34" s="2941"/>
      <c r="AL34" s="2892"/>
      <c r="AM34" s="2849"/>
      <c r="AN34" s="2850"/>
      <c r="AO34" s="2850"/>
      <c r="AP34" s="2850"/>
      <c r="AQ34" s="2850"/>
      <c r="AR34" s="2850"/>
      <c r="AS34" s="2850"/>
      <c r="AT34" s="2850"/>
      <c r="AU34" s="2905"/>
      <c r="AV34" s="2849"/>
      <c r="AW34" s="2850"/>
      <c r="AX34" s="2850"/>
      <c r="AY34" s="2850"/>
      <c r="AZ34" s="2850"/>
      <c r="BA34" s="2850"/>
      <c r="BB34" s="2850"/>
      <c r="BC34" s="2850"/>
      <c r="BD34" s="2905"/>
      <c r="BE34" s="2849"/>
      <c r="BF34" s="2850"/>
      <c r="BG34" s="2850"/>
      <c r="BH34" s="2850"/>
      <c r="BI34" s="2850"/>
      <c r="BJ34" s="2850"/>
      <c r="BK34" s="2850"/>
      <c r="BL34" s="2850"/>
      <c r="BM34" s="2905"/>
      <c r="BN34" s="2849"/>
      <c r="BO34" s="2850"/>
      <c r="BP34" s="2850"/>
      <c r="BQ34" s="2850"/>
      <c r="BR34" s="2850"/>
      <c r="BS34" s="2850"/>
      <c r="BT34" s="2850"/>
      <c r="BU34" s="2905"/>
      <c r="BV34" s="2850"/>
      <c r="BW34" s="2850"/>
      <c r="BX34" s="2850"/>
      <c r="BY34" s="2850"/>
      <c r="BZ34" s="2850"/>
      <c r="CA34" s="2850"/>
      <c r="CB34" s="2850"/>
      <c r="CC34" s="2850"/>
      <c r="CD34" s="2850"/>
      <c r="CE34" s="2850"/>
      <c r="CF34" s="2850"/>
      <c r="CG34" s="2850"/>
      <c r="CH34" s="2850"/>
      <c r="CI34" s="2850"/>
      <c r="CJ34" s="2850"/>
      <c r="CK34" s="2852"/>
      <c r="CL34" s="1078"/>
    </row>
    <row r="35" spans="1:90" ht="10.5" customHeight="1">
      <c r="A35" s="3041"/>
      <c r="B35" s="1761"/>
      <c r="C35" s="1776"/>
      <c r="D35" s="1781"/>
      <c r="E35" s="1785" t="s">
        <v>394</v>
      </c>
      <c r="F35" s="1782"/>
      <c r="G35" s="1780"/>
      <c r="H35" s="1780"/>
      <c r="I35" s="1769"/>
      <c r="J35" s="1769"/>
      <c r="K35" s="1806"/>
      <c r="L35" s="3050"/>
      <c r="M35" s="2939"/>
      <c r="N35" s="2850"/>
      <c r="O35" s="2850"/>
      <c r="P35" s="2850"/>
      <c r="Q35" s="2850"/>
      <c r="R35" s="2850"/>
      <c r="S35" s="2850"/>
      <c r="T35" s="2905"/>
      <c r="U35" s="1813"/>
      <c r="V35" s="1813"/>
      <c r="W35" s="1813"/>
      <c r="X35" s="1813"/>
      <c r="Y35" s="1813"/>
      <c r="Z35" s="1813"/>
      <c r="AA35" s="1813"/>
      <c r="AB35" s="1813"/>
      <c r="AC35" s="1818"/>
      <c r="AD35" s="1813"/>
      <c r="AE35" s="1813"/>
      <c r="AF35" s="1813"/>
      <c r="AG35" s="1813"/>
      <c r="AH35" s="1813"/>
      <c r="AI35" s="1813"/>
      <c r="AJ35" s="1813"/>
      <c r="AK35" s="1813"/>
      <c r="AL35" s="1818"/>
      <c r="AM35" s="2907"/>
      <c r="AN35" s="2908"/>
      <c r="AO35" s="2908"/>
      <c r="AP35" s="2908"/>
      <c r="AQ35" s="2908"/>
      <c r="AR35" s="2908"/>
      <c r="AS35" s="2908"/>
      <c r="AT35" s="2908"/>
      <c r="AU35" s="2909"/>
      <c r="AV35" s="2907"/>
      <c r="AW35" s="2908"/>
      <c r="AX35" s="2908"/>
      <c r="AY35" s="2908"/>
      <c r="AZ35" s="2908"/>
      <c r="BA35" s="2908"/>
      <c r="BB35" s="2908"/>
      <c r="BC35" s="2908"/>
      <c r="BD35" s="2909"/>
      <c r="BE35" s="2907"/>
      <c r="BF35" s="2908"/>
      <c r="BG35" s="2908"/>
      <c r="BH35" s="2908"/>
      <c r="BI35" s="2908"/>
      <c r="BJ35" s="2908"/>
      <c r="BK35" s="2908"/>
      <c r="BL35" s="2908"/>
      <c r="BM35" s="2909"/>
      <c r="BN35" s="2907"/>
      <c r="BO35" s="2908"/>
      <c r="BP35" s="2908"/>
      <c r="BQ35" s="2908"/>
      <c r="BR35" s="2908"/>
      <c r="BS35" s="2908"/>
      <c r="BT35" s="2908"/>
      <c r="BU35" s="2909"/>
      <c r="BV35" s="2908"/>
      <c r="BW35" s="2908"/>
      <c r="BX35" s="2908"/>
      <c r="BY35" s="2908"/>
      <c r="BZ35" s="2908"/>
      <c r="CA35" s="2908"/>
      <c r="CB35" s="2908"/>
      <c r="CC35" s="2908"/>
      <c r="CD35" s="2908"/>
      <c r="CE35" s="2908"/>
      <c r="CF35" s="2908"/>
      <c r="CG35" s="2908"/>
      <c r="CH35" s="2908"/>
      <c r="CI35" s="2908"/>
      <c r="CJ35" s="2908"/>
      <c r="CK35" s="2910"/>
      <c r="CL35" s="1078"/>
    </row>
    <row r="36" spans="1:90" ht="18.75" customHeight="1">
      <c r="A36" s="3041"/>
      <c r="B36" s="1761"/>
      <c r="C36" s="1776"/>
      <c r="D36" s="1769"/>
      <c r="E36" s="1785" t="s">
        <v>395</v>
      </c>
      <c r="F36" s="1782"/>
      <c r="G36" s="1780"/>
      <c r="H36" s="1780"/>
      <c r="I36" s="1769"/>
      <c r="J36" s="1769"/>
      <c r="K36" s="1806"/>
      <c r="L36" s="3050"/>
      <c r="M36" s="3200"/>
      <c r="N36" s="3201"/>
      <c r="O36" s="3201"/>
      <c r="P36" s="3201"/>
      <c r="Q36" s="3201"/>
      <c r="R36" s="3201"/>
      <c r="S36" s="3201"/>
      <c r="T36" s="3202"/>
      <c r="U36" s="3094"/>
      <c r="V36" s="3095"/>
      <c r="W36" s="3095"/>
      <c r="X36" s="3095"/>
      <c r="Y36" s="3095"/>
      <c r="Z36" s="3095"/>
      <c r="AA36" s="3095"/>
      <c r="AB36" s="3095"/>
      <c r="AC36" s="3096"/>
      <c r="AD36" s="3094"/>
      <c r="AE36" s="3095"/>
      <c r="AF36" s="3095"/>
      <c r="AG36" s="3095"/>
      <c r="AH36" s="3095"/>
      <c r="AI36" s="3095"/>
      <c r="AJ36" s="3095"/>
      <c r="AK36" s="3095"/>
      <c r="AL36" s="3096"/>
      <c r="AM36" s="3203"/>
      <c r="AN36" s="3204"/>
      <c r="AO36" s="3204"/>
      <c r="AP36" s="3204"/>
      <c r="AQ36" s="3204"/>
      <c r="AR36" s="3204"/>
      <c r="AS36" s="3204"/>
      <c r="AT36" s="3204"/>
      <c r="AU36" s="3205"/>
      <c r="AV36" s="3100"/>
      <c r="AW36" s="3101"/>
      <c r="AX36" s="3101"/>
      <c r="AY36" s="3101"/>
      <c r="AZ36" s="3101"/>
      <c r="BA36" s="3101"/>
      <c r="BB36" s="3101"/>
      <c r="BC36" s="3101"/>
      <c r="BD36" s="3102"/>
      <c r="BE36" s="3119"/>
      <c r="BF36" s="3092"/>
      <c r="BG36" s="3092"/>
      <c r="BH36" s="3092"/>
      <c r="BI36" s="3092"/>
      <c r="BJ36" s="3092"/>
      <c r="BK36" s="3092"/>
      <c r="BL36" s="3092"/>
      <c r="BM36" s="3093"/>
      <c r="BN36" s="3119"/>
      <c r="BO36" s="3092"/>
      <c r="BP36" s="3092"/>
      <c r="BQ36" s="3092"/>
      <c r="BR36" s="3092"/>
      <c r="BS36" s="3092"/>
      <c r="BT36" s="3092"/>
      <c r="BU36" s="3093"/>
      <c r="BV36" s="3100">
        <f>M36+U36+AD36-AV36+BE36-BN36</f>
        <v>0</v>
      </c>
      <c r="BW36" s="3101"/>
      <c r="BX36" s="3101"/>
      <c r="BY36" s="3101"/>
      <c r="BZ36" s="3101"/>
      <c r="CA36" s="3101"/>
      <c r="CB36" s="3101"/>
      <c r="CC36" s="3101"/>
      <c r="CD36" s="3102"/>
      <c r="CE36" s="3097"/>
      <c r="CF36" s="3098"/>
      <c r="CG36" s="3098"/>
      <c r="CH36" s="3098"/>
      <c r="CI36" s="3098"/>
      <c r="CJ36" s="3098"/>
      <c r="CK36" s="3104"/>
      <c r="CL36" s="1078"/>
    </row>
    <row r="37" spans="1:90" s="1362" customFormat="1" ht="12" customHeight="1">
      <c r="A37" s="3041"/>
      <c r="B37" s="1787"/>
      <c r="C37" s="1788" t="s">
        <v>396</v>
      </c>
      <c r="D37" s="1781" t="s">
        <v>397</v>
      </c>
      <c r="E37" s="1789"/>
      <c r="F37" s="1779"/>
      <c r="G37" s="1786"/>
      <c r="H37" s="1786"/>
      <c r="I37" s="1786"/>
      <c r="J37" s="1786"/>
      <c r="K37" s="1809"/>
      <c r="L37" s="3049" t="s">
        <v>160</v>
      </c>
      <c r="M37" s="2911"/>
      <c r="N37" s="2848"/>
      <c r="O37" s="2848"/>
      <c r="P37" s="2848"/>
      <c r="Q37" s="2848"/>
      <c r="R37" s="2848"/>
      <c r="S37" s="2848"/>
      <c r="T37" s="2906"/>
      <c r="U37" s="2847"/>
      <c r="V37" s="2848"/>
      <c r="W37" s="2848"/>
      <c r="X37" s="2848"/>
      <c r="Y37" s="2848"/>
      <c r="Z37" s="2848"/>
      <c r="AA37" s="2848"/>
      <c r="AB37" s="2848"/>
      <c r="AC37" s="2906"/>
      <c r="AD37" s="3197"/>
      <c r="AE37" s="3197"/>
      <c r="AF37" s="3197"/>
      <c r="AG37" s="3197"/>
      <c r="AH37" s="3197"/>
      <c r="AI37" s="3197"/>
      <c r="AJ37" s="3197"/>
      <c r="AK37" s="3197"/>
      <c r="AL37" s="3198"/>
      <c r="AM37" s="3199"/>
      <c r="AN37" s="3197"/>
      <c r="AO37" s="3197"/>
      <c r="AP37" s="3197"/>
      <c r="AQ37" s="3197"/>
      <c r="AR37" s="3197"/>
      <c r="AS37" s="3197"/>
      <c r="AT37" s="3197"/>
      <c r="AU37" s="3198"/>
      <c r="AV37" s="2849"/>
      <c r="AW37" s="2850"/>
      <c r="AX37" s="2850"/>
      <c r="AY37" s="2850"/>
      <c r="AZ37" s="2850"/>
      <c r="BA37" s="2850"/>
      <c r="BB37" s="2850"/>
      <c r="BC37" s="2850"/>
      <c r="BD37" s="2905"/>
      <c r="BE37" s="2849"/>
      <c r="BF37" s="2850"/>
      <c r="BG37" s="2850"/>
      <c r="BH37" s="2850"/>
      <c r="BI37" s="2850"/>
      <c r="BJ37" s="2850"/>
      <c r="BK37" s="2850"/>
      <c r="BL37" s="2850"/>
      <c r="BM37" s="2905"/>
      <c r="BN37" s="2849"/>
      <c r="BO37" s="2850"/>
      <c r="BP37" s="2850"/>
      <c r="BQ37" s="2850"/>
      <c r="BR37" s="2850"/>
      <c r="BS37" s="2850"/>
      <c r="BT37" s="2850"/>
      <c r="BU37" s="2905"/>
      <c r="BV37" s="2849"/>
      <c r="BW37" s="2850"/>
      <c r="BX37" s="2850"/>
      <c r="BY37" s="2850"/>
      <c r="BZ37" s="2850"/>
      <c r="CA37" s="2850"/>
      <c r="CB37" s="2850"/>
      <c r="CC37" s="2850"/>
      <c r="CD37" s="2850"/>
      <c r="CE37" s="1845"/>
      <c r="CF37" s="1846"/>
      <c r="CG37" s="1846"/>
      <c r="CH37" s="1846"/>
      <c r="CI37" s="1846"/>
      <c r="CJ37" s="1846"/>
      <c r="CK37" s="1853"/>
      <c r="CL37" s="1854"/>
    </row>
    <row r="38" spans="1:90" ht="12" customHeight="1">
      <c r="A38" s="3041"/>
      <c r="B38" s="1761"/>
      <c r="C38" s="1784"/>
      <c r="D38" s="1785" t="s">
        <v>398</v>
      </c>
      <c r="E38" s="1782"/>
      <c r="F38" s="1769"/>
      <c r="G38" s="1769"/>
      <c r="H38" s="1769"/>
      <c r="I38" s="1769"/>
      <c r="J38" s="1769"/>
      <c r="K38" s="1806"/>
      <c r="L38" s="3050"/>
      <c r="M38" s="2912"/>
      <c r="N38" s="2908"/>
      <c r="O38" s="2908"/>
      <c r="P38" s="2908"/>
      <c r="Q38" s="2908"/>
      <c r="R38" s="2908"/>
      <c r="S38" s="2908"/>
      <c r="T38" s="2909"/>
      <c r="U38" s="2849"/>
      <c r="V38" s="2850"/>
      <c r="W38" s="2850"/>
      <c r="X38" s="2850"/>
      <c r="Y38" s="2850"/>
      <c r="Z38" s="2850"/>
      <c r="AA38" s="2850"/>
      <c r="AB38" s="2850"/>
      <c r="AC38" s="2905"/>
      <c r="AD38" s="3197"/>
      <c r="AE38" s="3197"/>
      <c r="AF38" s="3197"/>
      <c r="AG38" s="3197"/>
      <c r="AH38" s="3197"/>
      <c r="AI38" s="3197"/>
      <c r="AJ38" s="3197"/>
      <c r="AK38" s="3197"/>
      <c r="AL38" s="3198"/>
      <c r="AM38" s="3199"/>
      <c r="AN38" s="3197"/>
      <c r="AO38" s="3197"/>
      <c r="AP38" s="3197"/>
      <c r="AQ38" s="3197"/>
      <c r="AR38" s="3197"/>
      <c r="AS38" s="3197"/>
      <c r="AT38" s="3197"/>
      <c r="AU38" s="3198"/>
      <c r="AV38" s="2849"/>
      <c r="AW38" s="2850"/>
      <c r="AX38" s="2850"/>
      <c r="AY38" s="2850"/>
      <c r="AZ38" s="2850"/>
      <c r="BA38" s="2850"/>
      <c r="BB38" s="2850"/>
      <c r="BC38" s="2850"/>
      <c r="BD38" s="2905"/>
      <c r="BE38" s="2849"/>
      <c r="BF38" s="2850"/>
      <c r="BG38" s="2850"/>
      <c r="BH38" s="2850"/>
      <c r="BI38" s="2850"/>
      <c r="BJ38" s="2850"/>
      <c r="BK38" s="2850"/>
      <c r="BL38" s="2850"/>
      <c r="BM38" s="2905"/>
      <c r="BN38" s="2849"/>
      <c r="BO38" s="2850"/>
      <c r="BP38" s="2850"/>
      <c r="BQ38" s="2850"/>
      <c r="BR38" s="2850"/>
      <c r="BS38" s="2850"/>
      <c r="BT38" s="2850"/>
      <c r="BU38" s="2905"/>
      <c r="BV38" s="2907"/>
      <c r="BW38" s="2908"/>
      <c r="BX38" s="2908"/>
      <c r="BY38" s="2908"/>
      <c r="BZ38" s="2908"/>
      <c r="CA38" s="2908"/>
      <c r="CB38" s="2908"/>
      <c r="CC38" s="2908"/>
      <c r="CD38" s="2908"/>
      <c r="CE38" s="1817"/>
      <c r="CF38" s="1847"/>
      <c r="CG38" s="1847"/>
      <c r="CH38" s="1847"/>
      <c r="CI38" s="1847"/>
      <c r="CJ38" s="1847"/>
      <c r="CK38" s="1855"/>
      <c r="CL38" s="1078"/>
    </row>
    <row r="39" spans="1:90" ht="9.9499999999999993" customHeight="1">
      <c r="A39" s="3041"/>
      <c r="B39" s="1761"/>
      <c r="C39" s="1784"/>
      <c r="D39" s="1773" t="s">
        <v>399</v>
      </c>
      <c r="E39" s="1773" t="s">
        <v>400</v>
      </c>
      <c r="F39" s="1782"/>
      <c r="G39" s="1769"/>
      <c r="H39" s="1769"/>
      <c r="I39" s="1769"/>
      <c r="J39" s="1769"/>
      <c r="K39" s="1806"/>
      <c r="L39" s="3050"/>
      <c r="M39" s="2946"/>
      <c r="N39" s="2920"/>
      <c r="O39" s="2920"/>
      <c r="P39" s="2920"/>
      <c r="Q39" s="2920"/>
      <c r="R39" s="2920"/>
      <c r="S39" s="2920"/>
      <c r="T39" s="2947"/>
      <c r="U39" s="2853"/>
      <c r="V39" s="2854"/>
      <c r="W39" s="2854"/>
      <c r="X39" s="2854"/>
      <c r="Y39" s="2854"/>
      <c r="Z39" s="2854"/>
      <c r="AA39" s="2854"/>
      <c r="AB39" s="2854"/>
      <c r="AC39" s="2864"/>
      <c r="AD39" s="2879"/>
      <c r="AE39" s="2880"/>
      <c r="AF39" s="2880"/>
      <c r="AG39" s="2880"/>
      <c r="AH39" s="2880"/>
      <c r="AI39" s="2880"/>
      <c r="AJ39" s="2880"/>
      <c r="AK39" s="2880"/>
      <c r="AL39" s="2881"/>
      <c r="AM39" s="2879"/>
      <c r="AN39" s="2880"/>
      <c r="AO39" s="2880"/>
      <c r="AP39" s="2880"/>
      <c r="AQ39" s="2880"/>
      <c r="AR39" s="2880"/>
      <c r="AS39" s="2880"/>
      <c r="AT39" s="2880"/>
      <c r="AU39" s="2881"/>
      <c r="AV39" s="2853"/>
      <c r="AW39" s="2854"/>
      <c r="AX39" s="2854"/>
      <c r="AY39" s="2854"/>
      <c r="AZ39" s="2854"/>
      <c r="BA39" s="2854"/>
      <c r="BB39" s="2854"/>
      <c r="BC39" s="2854"/>
      <c r="BD39" s="2864"/>
      <c r="BE39" s="2879"/>
      <c r="BF39" s="2880"/>
      <c r="BG39" s="2880"/>
      <c r="BH39" s="2880"/>
      <c r="BI39" s="2880"/>
      <c r="BJ39" s="2880"/>
      <c r="BK39" s="2880"/>
      <c r="BL39" s="2880"/>
      <c r="BM39" s="2881"/>
      <c r="BN39" s="2879"/>
      <c r="BO39" s="2880"/>
      <c r="BP39" s="2880"/>
      <c r="BQ39" s="2880"/>
      <c r="BR39" s="2880"/>
      <c r="BS39" s="2880"/>
      <c r="BT39" s="2880"/>
      <c r="BU39" s="2881"/>
      <c r="BV39" s="2919">
        <f>M39+U39+AD39+AM39-AV39+BN39</f>
        <v>0</v>
      </c>
      <c r="BW39" s="2920"/>
      <c r="BX39" s="2920"/>
      <c r="BY39" s="2920"/>
      <c r="BZ39" s="2920"/>
      <c r="CA39" s="2920"/>
      <c r="CB39" s="2920"/>
      <c r="CC39" s="2920"/>
      <c r="CD39" s="3196"/>
      <c r="CE39" s="2919"/>
      <c r="CF39" s="2920"/>
      <c r="CG39" s="2920"/>
      <c r="CH39" s="2920"/>
      <c r="CI39" s="2920"/>
      <c r="CJ39" s="2920"/>
      <c r="CK39" s="2921"/>
      <c r="CL39" s="1078"/>
    </row>
    <row r="40" spans="1:90" ht="9.9499999999999993" customHeight="1">
      <c r="A40" s="3041"/>
      <c r="B40" s="1761"/>
      <c r="C40" s="1784"/>
      <c r="D40" s="1778"/>
      <c r="E40" s="1779" t="s">
        <v>401</v>
      </c>
      <c r="F40" s="1782"/>
      <c r="G40" s="1769"/>
      <c r="H40" s="1769"/>
      <c r="I40" s="1769"/>
      <c r="J40" s="1769"/>
      <c r="K40" s="1806"/>
      <c r="L40" s="3050"/>
      <c r="M40" s="2948"/>
      <c r="N40" s="2949"/>
      <c r="O40" s="2949"/>
      <c r="P40" s="2949"/>
      <c r="Q40" s="2949"/>
      <c r="R40" s="2949"/>
      <c r="S40" s="2949"/>
      <c r="T40" s="2950"/>
      <c r="U40" s="2856"/>
      <c r="V40" s="2857"/>
      <c r="W40" s="2857"/>
      <c r="X40" s="2857"/>
      <c r="Y40" s="2857"/>
      <c r="Z40" s="2857"/>
      <c r="AA40" s="2857"/>
      <c r="AB40" s="2857"/>
      <c r="AC40" s="2866"/>
      <c r="AD40" s="2882"/>
      <c r="AE40" s="2883"/>
      <c r="AF40" s="2883"/>
      <c r="AG40" s="2883"/>
      <c r="AH40" s="2883"/>
      <c r="AI40" s="2883"/>
      <c r="AJ40" s="2883"/>
      <c r="AK40" s="2883"/>
      <c r="AL40" s="2884"/>
      <c r="AM40" s="2882"/>
      <c r="AN40" s="2883"/>
      <c r="AO40" s="2883"/>
      <c r="AP40" s="2883"/>
      <c r="AQ40" s="2883"/>
      <c r="AR40" s="2883"/>
      <c r="AS40" s="2883"/>
      <c r="AT40" s="2883"/>
      <c r="AU40" s="2884"/>
      <c r="AV40" s="2856"/>
      <c r="AW40" s="2857"/>
      <c r="AX40" s="2857"/>
      <c r="AY40" s="2857"/>
      <c r="AZ40" s="2857"/>
      <c r="BA40" s="2857"/>
      <c r="BB40" s="2857"/>
      <c r="BC40" s="2857"/>
      <c r="BD40" s="2866"/>
      <c r="BE40" s="2882"/>
      <c r="BF40" s="2883"/>
      <c r="BG40" s="2883"/>
      <c r="BH40" s="2883"/>
      <c r="BI40" s="2883"/>
      <c r="BJ40" s="2883"/>
      <c r="BK40" s="2883"/>
      <c r="BL40" s="2883"/>
      <c r="BM40" s="2884"/>
      <c r="BN40" s="2882"/>
      <c r="BO40" s="2883"/>
      <c r="BP40" s="2883"/>
      <c r="BQ40" s="2883"/>
      <c r="BR40" s="2883"/>
      <c r="BS40" s="2883"/>
      <c r="BT40" s="2883"/>
      <c r="BU40" s="2884"/>
      <c r="BV40" s="2856"/>
      <c r="BW40" s="2857"/>
      <c r="BX40" s="2857"/>
      <c r="BY40" s="2857"/>
      <c r="BZ40" s="2857"/>
      <c r="CA40" s="2857"/>
      <c r="CB40" s="2857"/>
      <c r="CC40" s="2857"/>
      <c r="CD40" s="2967"/>
      <c r="CE40" s="2856"/>
      <c r="CF40" s="2857"/>
      <c r="CG40" s="2857"/>
      <c r="CH40" s="2857"/>
      <c r="CI40" s="2857"/>
      <c r="CJ40" s="2857"/>
      <c r="CK40" s="2858"/>
      <c r="CL40" s="1078"/>
    </row>
    <row r="41" spans="1:90" ht="9.9499999999999993" customHeight="1">
      <c r="A41" s="3041"/>
      <c r="B41" s="1761"/>
      <c r="C41" s="1784"/>
      <c r="D41" s="1778"/>
      <c r="E41" s="1769"/>
      <c r="F41" s="1779"/>
      <c r="G41" s="1769"/>
      <c r="H41" s="1769"/>
      <c r="I41" s="1769"/>
      <c r="J41" s="1769"/>
      <c r="K41" s="1806"/>
      <c r="L41" s="3053">
        <v>10</v>
      </c>
      <c r="M41" s="2922"/>
      <c r="N41" s="2923"/>
      <c r="O41" s="2923"/>
      <c r="P41" s="2923"/>
      <c r="Q41" s="2923"/>
      <c r="R41" s="2923"/>
      <c r="S41" s="2923"/>
      <c r="T41" s="2924"/>
      <c r="U41" s="2927"/>
      <c r="V41" s="2923"/>
      <c r="W41" s="2923"/>
      <c r="X41" s="2923"/>
      <c r="Y41" s="2923"/>
      <c r="Z41" s="2923"/>
      <c r="AA41" s="2923"/>
      <c r="AB41" s="2923"/>
      <c r="AC41" s="2924"/>
      <c r="AD41" s="2929"/>
      <c r="AE41" s="2930"/>
      <c r="AF41" s="2930"/>
      <c r="AG41" s="2930"/>
      <c r="AH41" s="2930"/>
      <c r="AI41" s="2930"/>
      <c r="AJ41" s="2930"/>
      <c r="AK41" s="2930"/>
      <c r="AL41" s="2931"/>
      <c r="AM41" s="2929"/>
      <c r="AN41" s="2930"/>
      <c r="AO41" s="2930"/>
      <c r="AP41" s="2930"/>
      <c r="AQ41" s="2930"/>
      <c r="AR41" s="2930"/>
      <c r="AS41" s="2930"/>
      <c r="AT41" s="2930"/>
      <c r="AU41" s="2931"/>
      <c r="AV41" s="2927"/>
      <c r="AW41" s="2923"/>
      <c r="AX41" s="2923"/>
      <c r="AY41" s="2923"/>
      <c r="AZ41" s="2923"/>
      <c r="BA41" s="2923"/>
      <c r="BB41" s="2923"/>
      <c r="BC41" s="2923"/>
      <c r="BD41" s="2924"/>
      <c r="BE41" s="2929"/>
      <c r="BF41" s="2930"/>
      <c r="BG41" s="2930"/>
      <c r="BH41" s="2930"/>
      <c r="BI41" s="2930"/>
      <c r="BJ41" s="2930"/>
      <c r="BK41" s="2930"/>
      <c r="BL41" s="2930"/>
      <c r="BM41" s="2931"/>
      <c r="BN41" s="2929"/>
      <c r="BO41" s="2930"/>
      <c r="BP41" s="2930"/>
      <c r="BQ41" s="2930"/>
      <c r="BR41" s="2930"/>
      <c r="BS41" s="2930"/>
      <c r="BT41" s="2930"/>
      <c r="BU41" s="2931"/>
      <c r="BV41" s="2913"/>
      <c r="BW41" s="2914"/>
      <c r="BX41" s="2914"/>
      <c r="BY41" s="2914"/>
      <c r="BZ41" s="2914"/>
      <c r="CA41" s="2914"/>
      <c r="CB41" s="2914"/>
      <c r="CC41" s="2914"/>
      <c r="CD41" s="2914"/>
      <c r="CE41" s="2913"/>
      <c r="CF41" s="2914"/>
      <c r="CG41" s="2914"/>
      <c r="CH41" s="2914"/>
      <c r="CI41" s="2914"/>
      <c r="CJ41" s="2914"/>
      <c r="CK41" s="2915"/>
      <c r="CL41" s="1078"/>
    </row>
    <row r="42" spans="1:90" ht="9.75" customHeight="1">
      <c r="A42" s="3041"/>
      <c r="B42" s="1761"/>
      <c r="C42" s="1784"/>
      <c r="D42" s="1781" t="s">
        <v>149</v>
      </c>
      <c r="E42" s="1790" t="s">
        <v>402</v>
      </c>
      <c r="F42" s="1782"/>
      <c r="G42" s="1782"/>
      <c r="H42" s="1782"/>
      <c r="I42" s="1782"/>
      <c r="J42" s="1769"/>
      <c r="K42" s="1806"/>
      <c r="L42" s="3054"/>
      <c r="M42" s="2925"/>
      <c r="N42" s="2914"/>
      <c r="O42" s="2914"/>
      <c r="P42" s="2914"/>
      <c r="Q42" s="2914"/>
      <c r="R42" s="2914"/>
      <c r="S42" s="2914"/>
      <c r="T42" s="2926"/>
      <c r="U42" s="2916"/>
      <c r="V42" s="2917"/>
      <c r="W42" s="2917"/>
      <c r="X42" s="2917"/>
      <c r="Y42" s="2917"/>
      <c r="Z42" s="2917"/>
      <c r="AA42" s="2917"/>
      <c r="AB42" s="2917"/>
      <c r="AC42" s="2928"/>
      <c r="AD42" s="2932"/>
      <c r="AE42" s="2933"/>
      <c r="AF42" s="2933"/>
      <c r="AG42" s="2933"/>
      <c r="AH42" s="2933"/>
      <c r="AI42" s="2933"/>
      <c r="AJ42" s="2933"/>
      <c r="AK42" s="2933"/>
      <c r="AL42" s="2934"/>
      <c r="AM42" s="2932"/>
      <c r="AN42" s="2933"/>
      <c r="AO42" s="2933"/>
      <c r="AP42" s="2933"/>
      <c r="AQ42" s="2933"/>
      <c r="AR42" s="2933"/>
      <c r="AS42" s="2933"/>
      <c r="AT42" s="2933"/>
      <c r="AU42" s="2934"/>
      <c r="AV42" s="2916"/>
      <c r="AW42" s="2917"/>
      <c r="AX42" s="2917"/>
      <c r="AY42" s="2917"/>
      <c r="AZ42" s="2917"/>
      <c r="BA42" s="2917"/>
      <c r="BB42" s="2917"/>
      <c r="BC42" s="2917"/>
      <c r="BD42" s="2928"/>
      <c r="BE42" s="2932"/>
      <c r="BF42" s="2933"/>
      <c r="BG42" s="2933"/>
      <c r="BH42" s="2933"/>
      <c r="BI42" s="2933"/>
      <c r="BJ42" s="2933"/>
      <c r="BK42" s="2933"/>
      <c r="BL42" s="2933"/>
      <c r="BM42" s="2934"/>
      <c r="BN42" s="2932"/>
      <c r="BO42" s="2933"/>
      <c r="BP42" s="2933"/>
      <c r="BQ42" s="2933"/>
      <c r="BR42" s="2933"/>
      <c r="BS42" s="2933"/>
      <c r="BT42" s="2933"/>
      <c r="BU42" s="2934"/>
      <c r="BV42" s="2916"/>
      <c r="BW42" s="2917"/>
      <c r="BX42" s="2917"/>
      <c r="BY42" s="2917"/>
      <c r="BZ42" s="2917"/>
      <c r="CA42" s="2917"/>
      <c r="CB42" s="2917"/>
      <c r="CC42" s="2917"/>
      <c r="CD42" s="2917"/>
      <c r="CE42" s="2916"/>
      <c r="CF42" s="2917"/>
      <c r="CG42" s="2917"/>
      <c r="CH42" s="2917"/>
      <c r="CI42" s="2917"/>
      <c r="CJ42" s="2917"/>
      <c r="CK42" s="2918"/>
      <c r="CL42" s="1078"/>
    </row>
    <row r="43" spans="1:90" ht="18" customHeight="1">
      <c r="A43" s="3041"/>
      <c r="B43" s="1761"/>
      <c r="C43" s="1784"/>
      <c r="D43" s="1778"/>
      <c r="E43" s="3189" t="s">
        <v>403</v>
      </c>
      <c r="F43" s="3189"/>
      <c r="G43" s="3189"/>
      <c r="H43" s="3189"/>
      <c r="I43" s="3189"/>
      <c r="J43" s="1782"/>
      <c r="K43" s="1806"/>
      <c r="L43" s="3055"/>
      <c r="M43" s="3190"/>
      <c r="N43" s="3124"/>
      <c r="O43" s="3124"/>
      <c r="P43" s="3124"/>
      <c r="Q43" s="3124"/>
      <c r="R43" s="3124"/>
      <c r="S43" s="3124"/>
      <c r="T43" s="3125"/>
      <c r="U43" s="3094"/>
      <c r="V43" s="3095"/>
      <c r="W43" s="3095"/>
      <c r="X43" s="3095"/>
      <c r="Y43" s="3095"/>
      <c r="Z43" s="3095"/>
      <c r="AA43" s="3095"/>
      <c r="AB43" s="3095"/>
      <c r="AC43" s="3096"/>
      <c r="AD43" s="3191"/>
      <c r="AE43" s="3192"/>
      <c r="AF43" s="3192"/>
      <c r="AG43" s="3192"/>
      <c r="AH43" s="3192"/>
      <c r="AI43" s="3192"/>
      <c r="AJ43" s="3192"/>
      <c r="AK43" s="3192"/>
      <c r="AL43" s="3193"/>
      <c r="AM43" s="3145"/>
      <c r="AN43" s="3146"/>
      <c r="AO43" s="3146"/>
      <c r="AP43" s="3146"/>
      <c r="AQ43" s="3146"/>
      <c r="AR43" s="3146"/>
      <c r="AS43" s="3146"/>
      <c r="AT43" s="3146"/>
      <c r="AU43" s="3147"/>
      <c r="AV43" s="3145"/>
      <c r="AW43" s="3146"/>
      <c r="AX43" s="3146"/>
      <c r="AY43" s="3146"/>
      <c r="AZ43" s="3146"/>
      <c r="BA43" s="3146"/>
      <c r="BB43" s="3146"/>
      <c r="BC43" s="3146"/>
      <c r="BD43" s="3147"/>
      <c r="BE43" s="3119"/>
      <c r="BF43" s="3092"/>
      <c r="BG43" s="3092"/>
      <c r="BH43" s="3092"/>
      <c r="BI43" s="3092"/>
      <c r="BJ43" s="3092"/>
      <c r="BK43" s="3092"/>
      <c r="BL43" s="3092"/>
      <c r="BM43" s="3093"/>
      <c r="BN43" s="3168"/>
      <c r="BO43" s="3169"/>
      <c r="BP43" s="3169"/>
      <c r="BQ43" s="3169"/>
      <c r="BR43" s="3169"/>
      <c r="BS43" s="3169"/>
      <c r="BT43" s="3169"/>
      <c r="BU43" s="3170"/>
      <c r="BV43" s="3194">
        <f>M43+U43+AM43-AV43+BE43-BN43</f>
        <v>0</v>
      </c>
      <c r="BW43" s="3146"/>
      <c r="BX43" s="3146"/>
      <c r="BY43" s="3146"/>
      <c r="BZ43" s="3146"/>
      <c r="CA43" s="3146"/>
      <c r="CB43" s="3146"/>
      <c r="CC43" s="3146"/>
      <c r="CD43" s="3195"/>
      <c r="CE43" s="3100"/>
      <c r="CF43" s="3101"/>
      <c r="CG43" s="3101"/>
      <c r="CH43" s="3101"/>
      <c r="CI43" s="3101"/>
      <c r="CJ43" s="3101"/>
      <c r="CK43" s="3150"/>
      <c r="CL43" s="1078"/>
    </row>
    <row r="44" spans="1:90" ht="17.25" customHeight="1">
      <c r="A44" s="3041"/>
      <c r="B44" s="1761"/>
      <c r="C44" s="1784"/>
      <c r="D44" s="1775" t="s">
        <v>153</v>
      </c>
      <c r="E44" s="1791" t="s">
        <v>404</v>
      </c>
      <c r="F44" s="1782"/>
      <c r="G44" s="1792"/>
      <c r="H44" s="1792"/>
      <c r="I44" s="1792"/>
      <c r="J44" s="1792"/>
      <c r="K44" s="1806"/>
      <c r="L44" s="3050">
        <v>11</v>
      </c>
      <c r="M44" s="3182"/>
      <c r="N44" s="3183"/>
      <c r="O44" s="3183"/>
      <c r="P44" s="3183"/>
      <c r="Q44" s="3183"/>
      <c r="R44" s="3183"/>
      <c r="S44" s="3183"/>
      <c r="T44" s="3184"/>
      <c r="U44" s="3185"/>
      <c r="V44" s="3183"/>
      <c r="W44" s="3183"/>
      <c r="X44" s="3183"/>
      <c r="Y44" s="3183"/>
      <c r="Z44" s="3183"/>
      <c r="AA44" s="3183"/>
      <c r="AB44" s="3183"/>
      <c r="AC44" s="3184"/>
      <c r="AD44" s="2929"/>
      <c r="AE44" s="2930"/>
      <c r="AF44" s="2930"/>
      <c r="AG44" s="2930"/>
      <c r="AH44" s="2930"/>
      <c r="AI44" s="2930"/>
      <c r="AJ44" s="2930"/>
      <c r="AK44" s="2930"/>
      <c r="AL44" s="2931"/>
      <c r="AM44" s="3186"/>
      <c r="AN44" s="3187"/>
      <c r="AO44" s="3187"/>
      <c r="AP44" s="3187"/>
      <c r="AQ44" s="3187"/>
      <c r="AR44" s="3187"/>
      <c r="AS44" s="3187"/>
      <c r="AT44" s="3187"/>
      <c r="AU44" s="3188"/>
      <c r="AV44" s="3186"/>
      <c r="AW44" s="3187"/>
      <c r="AX44" s="3187"/>
      <c r="AY44" s="3187"/>
      <c r="AZ44" s="3187"/>
      <c r="BA44" s="3187"/>
      <c r="BB44" s="3187"/>
      <c r="BC44" s="3187"/>
      <c r="BD44" s="3188"/>
      <c r="BE44" s="2932"/>
      <c r="BF44" s="2933"/>
      <c r="BG44" s="2933"/>
      <c r="BH44" s="2933"/>
      <c r="BI44" s="2933"/>
      <c r="BJ44" s="2933"/>
      <c r="BK44" s="2933"/>
      <c r="BL44" s="2933"/>
      <c r="BM44" s="2934"/>
      <c r="BN44" s="3167"/>
      <c r="BO44" s="3167"/>
      <c r="BP44" s="3167"/>
      <c r="BQ44" s="3167"/>
      <c r="BR44" s="3167"/>
      <c r="BS44" s="3167"/>
      <c r="BT44" s="3167"/>
      <c r="BU44" s="3167"/>
      <c r="BV44" s="2927"/>
      <c r="BW44" s="2923"/>
      <c r="BX44" s="2923"/>
      <c r="BY44" s="2923"/>
      <c r="BZ44" s="2923"/>
      <c r="CA44" s="2923"/>
      <c r="CB44" s="2923"/>
      <c r="CC44" s="2923"/>
      <c r="CD44" s="1848"/>
      <c r="CE44" s="2916"/>
      <c r="CF44" s="2917"/>
      <c r="CG44" s="2917"/>
      <c r="CH44" s="2917"/>
      <c r="CI44" s="2917"/>
      <c r="CJ44" s="2917"/>
      <c r="CK44" s="2918"/>
      <c r="CL44" s="1078"/>
    </row>
    <row r="45" spans="1:90" ht="20.25" customHeight="1">
      <c r="A45" s="3041"/>
      <c r="B45" s="1761"/>
      <c r="C45" s="1784"/>
      <c r="D45" s="1769"/>
      <c r="E45" s="1793" t="s">
        <v>405</v>
      </c>
      <c r="F45" s="1782"/>
      <c r="G45" s="1792"/>
      <c r="H45" s="1792"/>
      <c r="I45" s="1792"/>
      <c r="J45" s="1792"/>
      <c r="K45" s="1806"/>
      <c r="L45" s="3050"/>
      <c r="M45" s="3172"/>
      <c r="N45" s="3003"/>
      <c r="O45" s="3003"/>
      <c r="P45" s="3003"/>
      <c r="Q45" s="3003"/>
      <c r="R45" s="3003"/>
      <c r="S45" s="3003"/>
      <c r="T45" s="3004"/>
      <c r="U45" s="3003"/>
      <c r="V45" s="3003"/>
      <c r="W45" s="3003"/>
      <c r="X45" s="3003"/>
      <c r="Y45" s="3003"/>
      <c r="Z45" s="3003"/>
      <c r="AA45" s="3003"/>
      <c r="AB45" s="3003"/>
      <c r="AC45" s="3004"/>
      <c r="AD45" s="3173"/>
      <c r="AE45" s="3174"/>
      <c r="AF45" s="3174"/>
      <c r="AG45" s="3174"/>
      <c r="AH45" s="3174"/>
      <c r="AI45" s="3174"/>
      <c r="AJ45" s="3174"/>
      <c r="AK45" s="3174"/>
      <c r="AL45" s="3175"/>
      <c r="AM45" s="3100"/>
      <c r="AN45" s="3101"/>
      <c r="AO45" s="3101"/>
      <c r="AP45" s="3101"/>
      <c r="AQ45" s="3101"/>
      <c r="AR45" s="3101"/>
      <c r="AS45" s="3101"/>
      <c r="AT45" s="3101"/>
      <c r="AU45" s="3102"/>
      <c r="AV45" s="3097"/>
      <c r="AW45" s="3098"/>
      <c r="AX45" s="3098"/>
      <c r="AY45" s="3098"/>
      <c r="AZ45" s="3098"/>
      <c r="BA45" s="3098"/>
      <c r="BB45" s="3098"/>
      <c r="BC45" s="3098"/>
      <c r="BD45" s="3099"/>
      <c r="BE45" s="3100"/>
      <c r="BF45" s="3101"/>
      <c r="BG45" s="3101"/>
      <c r="BH45" s="3101"/>
      <c r="BI45" s="3101"/>
      <c r="BJ45" s="3101"/>
      <c r="BK45" s="3101"/>
      <c r="BL45" s="3101"/>
      <c r="BM45" s="3102"/>
      <c r="BN45" s="3176"/>
      <c r="BO45" s="3177"/>
      <c r="BP45" s="3177"/>
      <c r="BQ45" s="3177"/>
      <c r="BR45" s="3177"/>
      <c r="BS45" s="3177"/>
      <c r="BT45" s="3177"/>
      <c r="BU45" s="3178"/>
      <c r="BV45" s="3097">
        <f>M45+U45+AD45+AM45-AV45+BE45-BN45</f>
        <v>0</v>
      </c>
      <c r="BW45" s="3098"/>
      <c r="BX45" s="3098"/>
      <c r="BY45" s="3098"/>
      <c r="BZ45" s="3098"/>
      <c r="CA45" s="3098"/>
      <c r="CB45" s="3098"/>
      <c r="CC45" s="3098"/>
      <c r="CD45" s="3099"/>
      <c r="CE45" s="3179"/>
      <c r="CF45" s="3180"/>
      <c r="CG45" s="3180"/>
      <c r="CH45" s="3180"/>
      <c r="CI45" s="3180"/>
      <c r="CJ45" s="3180"/>
      <c r="CK45" s="3181"/>
      <c r="CL45" s="1078"/>
    </row>
    <row r="46" spans="1:90" ht="11.25" customHeight="1">
      <c r="A46" s="3041"/>
      <c r="B46" s="1761"/>
      <c r="C46" s="1794" t="s">
        <v>406</v>
      </c>
      <c r="D46" s="1778" t="s">
        <v>407</v>
      </c>
      <c r="E46" s="1791"/>
      <c r="F46" s="1782"/>
      <c r="G46" s="1792"/>
      <c r="H46" s="1792"/>
      <c r="I46" s="1792"/>
      <c r="J46" s="1792"/>
      <c r="K46" s="1806"/>
      <c r="L46" s="3056">
        <v>12</v>
      </c>
      <c r="M46" s="2930"/>
      <c r="N46" s="2930"/>
      <c r="O46" s="2930"/>
      <c r="P46" s="2930"/>
      <c r="Q46" s="2930"/>
      <c r="R46" s="2930"/>
      <c r="S46" s="2930"/>
      <c r="T46" s="2931"/>
      <c r="U46" s="2929"/>
      <c r="V46" s="2930"/>
      <c r="W46" s="2930"/>
      <c r="X46" s="2930"/>
      <c r="Y46" s="2930"/>
      <c r="Z46" s="2930"/>
      <c r="AA46" s="2930"/>
      <c r="AB46" s="2930"/>
      <c r="AC46" s="2931"/>
      <c r="AD46" s="2929"/>
      <c r="AE46" s="2930"/>
      <c r="AF46" s="2930"/>
      <c r="AG46" s="2930"/>
      <c r="AH46" s="2930"/>
      <c r="AI46" s="2930"/>
      <c r="AJ46" s="2930"/>
      <c r="AK46" s="2930"/>
      <c r="AL46" s="2931"/>
      <c r="AM46" s="2927"/>
      <c r="AN46" s="2923"/>
      <c r="AO46" s="2923"/>
      <c r="AP46" s="2923"/>
      <c r="AQ46" s="2923"/>
      <c r="AR46" s="2923"/>
      <c r="AS46" s="2923"/>
      <c r="AT46" s="2923"/>
      <c r="AU46" s="2924"/>
      <c r="AV46" s="2927"/>
      <c r="AW46" s="2923"/>
      <c r="AX46" s="2923"/>
      <c r="AY46" s="2923"/>
      <c r="AZ46" s="2923"/>
      <c r="BA46" s="2923"/>
      <c r="BB46" s="2923"/>
      <c r="BC46" s="2923"/>
      <c r="BD46" s="2924"/>
      <c r="BE46" s="2929"/>
      <c r="BF46" s="2930"/>
      <c r="BG46" s="2930"/>
      <c r="BH46" s="2930"/>
      <c r="BI46" s="2930"/>
      <c r="BJ46" s="2930"/>
      <c r="BK46" s="2930"/>
      <c r="BL46" s="2930"/>
      <c r="BM46" s="2931"/>
      <c r="BN46" s="3167"/>
      <c r="BO46" s="3167"/>
      <c r="BP46" s="3167"/>
      <c r="BQ46" s="3167"/>
      <c r="BR46" s="3167"/>
      <c r="BS46" s="3167"/>
      <c r="BT46" s="3167"/>
      <c r="BU46" s="3167"/>
      <c r="BV46" s="2927"/>
      <c r="BW46" s="2923"/>
      <c r="BX46" s="2923"/>
      <c r="BY46" s="2923"/>
      <c r="BZ46" s="2923"/>
      <c r="CA46" s="2923"/>
      <c r="CB46" s="2923"/>
      <c r="CC46" s="2923"/>
      <c r="CD46" s="1848"/>
      <c r="CE46" s="2913"/>
      <c r="CF46" s="2914"/>
      <c r="CG46" s="2914"/>
      <c r="CH46" s="2914"/>
      <c r="CI46" s="2914"/>
      <c r="CJ46" s="2914"/>
      <c r="CK46" s="2915"/>
      <c r="CL46" s="1078"/>
    </row>
    <row r="47" spans="1:90" ht="11.25" customHeight="1">
      <c r="A47" s="3041"/>
      <c r="B47" s="1761"/>
      <c r="C47" s="1794"/>
      <c r="D47" s="1785" t="s">
        <v>408</v>
      </c>
      <c r="E47" s="1791"/>
      <c r="F47" s="1782"/>
      <c r="G47" s="1792"/>
      <c r="H47" s="1792"/>
      <c r="I47" s="1792"/>
      <c r="J47" s="1792"/>
      <c r="K47" s="1806"/>
      <c r="L47" s="3056"/>
      <c r="M47" s="3013"/>
      <c r="N47" s="3013"/>
      <c r="O47" s="3013"/>
      <c r="P47" s="3013"/>
      <c r="Q47" s="3013"/>
      <c r="R47" s="3013"/>
      <c r="S47" s="3013"/>
      <c r="T47" s="3014"/>
      <c r="U47" s="1810"/>
      <c r="V47" s="1810"/>
      <c r="W47" s="1810"/>
      <c r="X47" s="1810"/>
      <c r="Y47" s="1810"/>
      <c r="Z47" s="1810"/>
      <c r="AA47" s="1810"/>
      <c r="AB47" s="1810"/>
      <c r="AC47" s="1816"/>
      <c r="AD47" s="1822"/>
      <c r="AE47" s="1810"/>
      <c r="AF47" s="1810"/>
      <c r="AG47" s="1810"/>
      <c r="AH47" s="1810"/>
      <c r="AI47" s="1810"/>
      <c r="AJ47" s="1810"/>
      <c r="AK47" s="1810"/>
      <c r="AL47" s="1816"/>
      <c r="AM47" s="1814"/>
      <c r="AN47" s="1815"/>
      <c r="AO47" s="1815"/>
      <c r="AP47" s="1815"/>
      <c r="AQ47" s="1815"/>
      <c r="AR47" s="1815"/>
      <c r="AS47" s="1815"/>
      <c r="AT47" s="1815"/>
      <c r="AU47" s="1819"/>
      <c r="AV47" s="1814"/>
      <c r="AW47" s="1815"/>
      <c r="AX47" s="1815"/>
      <c r="AY47" s="1815"/>
      <c r="AZ47" s="1815"/>
      <c r="BA47" s="1815"/>
      <c r="BB47" s="1815"/>
      <c r="BC47" s="1815"/>
      <c r="BD47" s="1819"/>
      <c r="BE47" s="1820"/>
      <c r="BF47" s="1821"/>
      <c r="BG47" s="1821"/>
      <c r="BH47" s="1821"/>
      <c r="BI47" s="1821"/>
      <c r="BJ47" s="1821"/>
      <c r="BK47" s="1821"/>
      <c r="BL47" s="1821"/>
      <c r="BM47" s="1823"/>
      <c r="BN47" s="1833"/>
      <c r="BO47" s="1834"/>
      <c r="BP47" s="1834"/>
      <c r="BQ47" s="1834"/>
      <c r="BR47" s="1834"/>
      <c r="BS47" s="1834"/>
      <c r="BT47" s="1834"/>
      <c r="BU47" s="1834"/>
      <c r="BV47" s="1839"/>
      <c r="BW47" s="1840"/>
      <c r="BX47" s="1840"/>
      <c r="BY47" s="1840"/>
      <c r="BZ47" s="1840"/>
      <c r="CA47" s="1840"/>
      <c r="CB47" s="1840"/>
      <c r="CC47" s="1840"/>
      <c r="CD47" s="1849"/>
      <c r="CE47" s="1839"/>
      <c r="CF47" s="1840"/>
      <c r="CG47" s="1840"/>
      <c r="CH47" s="1840"/>
      <c r="CI47" s="1840"/>
      <c r="CJ47" s="1840"/>
      <c r="CK47" s="1856"/>
      <c r="CL47" s="1078"/>
    </row>
    <row r="48" spans="1:90" ht="11.25" customHeight="1">
      <c r="A48" s="3041"/>
      <c r="B48" s="1761"/>
      <c r="C48" s="1794"/>
      <c r="D48" s="1775" t="s">
        <v>399</v>
      </c>
      <c r="E48" s="1775" t="s">
        <v>409</v>
      </c>
      <c r="F48" s="1782"/>
      <c r="G48" s="1792"/>
      <c r="H48" s="1792"/>
      <c r="I48" s="1792"/>
      <c r="J48" s="1792"/>
      <c r="K48" s="1806"/>
      <c r="L48" s="3056"/>
      <c r="M48" s="2935"/>
      <c r="N48" s="2935"/>
      <c r="O48" s="2935"/>
      <c r="P48" s="2935"/>
      <c r="Q48" s="2935"/>
      <c r="R48" s="2935"/>
      <c r="S48" s="2935"/>
      <c r="T48" s="2936"/>
      <c r="U48" s="3006"/>
      <c r="V48" s="2935"/>
      <c r="W48" s="2935"/>
      <c r="X48" s="2935"/>
      <c r="Y48" s="2935"/>
      <c r="Z48" s="2935"/>
      <c r="AA48" s="2935"/>
      <c r="AB48" s="2935"/>
      <c r="AC48" s="2936"/>
      <c r="AD48" s="3007"/>
      <c r="AE48" s="3008"/>
      <c r="AF48" s="3008"/>
      <c r="AG48" s="3008"/>
      <c r="AH48" s="3008"/>
      <c r="AI48" s="3008"/>
      <c r="AJ48" s="3008"/>
      <c r="AK48" s="3008"/>
      <c r="AL48" s="3009"/>
      <c r="AM48" s="1824"/>
      <c r="AN48" s="1825"/>
      <c r="AO48" s="1825"/>
      <c r="AP48" s="1825"/>
      <c r="AQ48" s="1825"/>
      <c r="AR48" s="1825"/>
      <c r="AS48" s="1825"/>
      <c r="AT48" s="1825"/>
      <c r="AU48" s="1826"/>
      <c r="AV48" s="1824"/>
      <c r="AW48" s="1825"/>
      <c r="AX48" s="1825"/>
      <c r="AY48" s="1825"/>
      <c r="AZ48" s="1825"/>
      <c r="BA48" s="1825"/>
      <c r="BB48" s="1825"/>
      <c r="BC48" s="1825"/>
      <c r="BD48" s="1827"/>
      <c r="BE48" s="1829"/>
      <c r="BF48" s="1830"/>
      <c r="BG48" s="1830"/>
      <c r="BH48" s="1830"/>
      <c r="BI48" s="1830"/>
      <c r="BJ48" s="1830"/>
      <c r="BK48" s="1830"/>
      <c r="BL48" s="1830"/>
      <c r="BM48" s="1835"/>
      <c r="BN48" s="1836"/>
      <c r="BO48" s="1837"/>
      <c r="BP48" s="1837"/>
      <c r="BQ48" s="1837"/>
      <c r="BR48" s="1837"/>
      <c r="BS48" s="1837"/>
      <c r="BT48" s="1837"/>
      <c r="BU48" s="1841"/>
      <c r="BV48" s="1842"/>
      <c r="BW48" s="1843"/>
      <c r="BX48" s="1843"/>
      <c r="BY48" s="1843"/>
      <c r="BZ48" s="1843"/>
      <c r="CA48" s="1843"/>
      <c r="CB48" s="1843"/>
      <c r="CC48" s="1843"/>
      <c r="CD48" s="1850"/>
      <c r="CE48" s="1851"/>
      <c r="CF48" s="1852"/>
      <c r="CG48" s="1852"/>
      <c r="CH48" s="1852"/>
      <c r="CI48" s="1852"/>
      <c r="CJ48" s="1852"/>
      <c r="CK48" s="1857"/>
      <c r="CL48" s="1078"/>
    </row>
    <row r="49" spans="1:90" ht="11.25" customHeight="1">
      <c r="A49" s="3041"/>
      <c r="B49" s="1761"/>
      <c r="C49" s="1784"/>
      <c r="D49" s="1781"/>
      <c r="E49" s="1785" t="s">
        <v>410</v>
      </c>
      <c r="F49" s="1782"/>
      <c r="G49" s="1792"/>
      <c r="H49" s="1792"/>
      <c r="I49" s="1792"/>
      <c r="J49" s="1792"/>
      <c r="K49" s="1806"/>
      <c r="L49" s="3056"/>
      <c r="M49" s="2937"/>
      <c r="N49" s="2937"/>
      <c r="O49" s="2937"/>
      <c r="P49" s="2937"/>
      <c r="Q49" s="2937"/>
      <c r="R49" s="2937"/>
      <c r="S49" s="2937"/>
      <c r="T49" s="2938"/>
      <c r="U49" s="2954"/>
      <c r="V49" s="2937"/>
      <c r="W49" s="2937"/>
      <c r="X49" s="2937"/>
      <c r="Y49" s="2937"/>
      <c r="Z49" s="2937"/>
      <c r="AA49" s="2937"/>
      <c r="AB49" s="2937"/>
      <c r="AC49" s="2938"/>
      <c r="AD49" s="3010"/>
      <c r="AE49" s="3011"/>
      <c r="AF49" s="3011"/>
      <c r="AG49" s="3011"/>
      <c r="AH49" s="3011"/>
      <c r="AI49" s="3011"/>
      <c r="AJ49" s="3011"/>
      <c r="AK49" s="3011"/>
      <c r="AL49" s="3012"/>
      <c r="AM49" s="3100"/>
      <c r="AN49" s="3101"/>
      <c r="AO49" s="3101"/>
      <c r="AP49" s="3101"/>
      <c r="AQ49" s="3101"/>
      <c r="AR49" s="3101"/>
      <c r="AS49" s="3101"/>
      <c r="AT49" s="3101"/>
      <c r="AU49" s="3102"/>
      <c r="AV49" s="3100"/>
      <c r="AW49" s="3101"/>
      <c r="AX49" s="3101"/>
      <c r="AY49" s="3101"/>
      <c r="AZ49" s="3101"/>
      <c r="BA49" s="3101"/>
      <c r="BB49" s="3101"/>
      <c r="BC49" s="3101"/>
      <c r="BD49" s="3102"/>
      <c r="BE49" s="3100"/>
      <c r="BF49" s="3101"/>
      <c r="BG49" s="3101"/>
      <c r="BH49" s="3101"/>
      <c r="BI49" s="3101"/>
      <c r="BJ49" s="3101"/>
      <c r="BK49" s="3101"/>
      <c r="BL49" s="3101"/>
      <c r="BM49" s="3102"/>
      <c r="BN49" s="3168"/>
      <c r="BO49" s="3169"/>
      <c r="BP49" s="3169"/>
      <c r="BQ49" s="3169"/>
      <c r="BR49" s="3169"/>
      <c r="BS49" s="3169"/>
      <c r="BT49" s="3169"/>
      <c r="BU49" s="3170"/>
      <c r="BV49" s="3100">
        <f>M48+U48+AD48+AM49-AV49+BE49-BN49</f>
        <v>0</v>
      </c>
      <c r="BW49" s="3101"/>
      <c r="BX49" s="3101"/>
      <c r="BY49" s="3101"/>
      <c r="BZ49" s="3101"/>
      <c r="CA49" s="3101"/>
      <c r="CB49" s="3101"/>
      <c r="CC49" s="3101"/>
      <c r="CD49" s="3099"/>
      <c r="CE49" s="3145"/>
      <c r="CF49" s="3146"/>
      <c r="CG49" s="3146"/>
      <c r="CH49" s="3146"/>
      <c r="CI49" s="3146"/>
      <c r="CJ49" s="3146"/>
      <c r="CK49" s="3171"/>
      <c r="CL49" s="1078"/>
    </row>
    <row r="50" spans="1:90" ht="20.100000000000001" customHeight="1">
      <c r="A50" s="3041"/>
      <c r="B50" s="1761"/>
      <c r="C50" s="1795"/>
      <c r="D50" s="1775" t="s">
        <v>411</v>
      </c>
      <c r="E50" s="1775" t="s">
        <v>412</v>
      </c>
      <c r="F50" s="1785"/>
      <c r="G50" s="1769"/>
      <c r="H50" s="1769"/>
      <c r="I50" s="1769"/>
      <c r="J50" s="1769"/>
      <c r="K50" s="1806"/>
      <c r="L50" s="3050">
        <v>13</v>
      </c>
      <c r="M50" s="3105"/>
      <c r="N50" s="3106"/>
      <c r="O50" s="3106"/>
      <c r="P50" s="3106"/>
      <c r="Q50" s="3106"/>
      <c r="R50" s="3106"/>
      <c r="S50" s="3106"/>
      <c r="T50" s="3107"/>
      <c r="U50" s="3114"/>
      <c r="V50" s="3106"/>
      <c r="W50" s="3106"/>
      <c r="X50" s="3106"/>
      <c r="Y50" s="3106"/>
      <c r="Z50" s="3106"/>
      <c r="AA50" s="3106"/>
      <c r="AB50" s="3106"/>
      <c r="AC50" s="3107"/>
      <c r="AD50" s="2850"/>
      <c r="AE50" s="2850"/>
      <c r="AF50" s="2850"/>
      <c r="AG50" s="2850"/>
      <c r="AH50" s="2850"/>
      <c r="AI50" s="2850"/>
      <c r="AJ50" s="2850"/>
      <c r="AK50" s="2850"/>
      <c r="AL50" s="2905"/>
      <c r="AM50" s="2859"/>
      <c r="AN50" s="2860"/>
      <c r="AO50" s="2860"/>
      <c r="AP50" s="2860"/>
      <c r="AQ50" s="2860"/>
      <c r="AR50" s="2860"/>
      <c r="AS50" s="2860"/>
      <c r="AT50" s="2860"/>
      <c r="AU50" s="2861"/>
      <c r="AV50" s="2859"/>
      <c r="AW50" s="2860"/>
      <c r="AX50" s="2860"/>
      <c r="AY50" s="2860"/>
      <c r="AZ50" s="2860"/>
      <c r="BA50" s="2860"/>
      <c r="BB50" s="2860"/>
      <c r="BC50" s="2860"/>
      <c r="BD50" s="2861"/>
      <c r="BE50" s="2859"/>
      <c r="BF50" s="2860"/>
      <c r="BG50" s="2860"/>
      <c r="BH50" s="2860"/>
      <c r="BI50" s="2860"/>
      <c r="BJ50" s="2860"/>
      <c r="BK50" s="2860"/>
      <c r="BL50" s="2860"/>
      <c r="BM50" s="2861"/>
      <c r="BN50" s="3114"/>
      <c r="BO50" s="3106"/>
      <c r="BP50" s="3106"/>
      <c r="BQ50" s="3106"/>
      <c r="BR50" s="3106"/>
      <c r="BS50" s="3106"/>
      <c r="BT50" s="3106"/>
      <c r="BU50" s="3107"/>
      <c r="BV50" s="3114"/>
      <c r="BW50" s="3106"/>
      <c r="BX50" s="3106"/>
      <c r="BY50" s="3106"/>
      <c r="BZ50" s="3106"/>
      <c r="CA50" s="3106"/>
      <c r="CB50" s="3106"/>
      <c r="CC50" s="3106"/>
      <c r="CD50" s="3107"/>
      <c r="CE50" s="3114"/>
      <c r="CF50" s="3106"/>
      <c r="CG50" s="3106"/>
      <c r="CH50" s="3106"/>
      <c r="CI50" s="3106"/>
      <c r="CJ50" s="3106"/>
      <c r="CK50" s="3115"/>
      <c r="CL50" s="1078"/>
    </row>
    <row r="51" spans="1:90" ht="20.100000000000001" customHeight="1">
      <c r="A51" s="3041"/>
      <c r="B51" s="1761"/>
      <c r="C51" s="1776"/>
      <c r="D51" s="1778"/>
      <c r="E51" s="1779"/>
      <c r="F51" s="1769"/>
      <c r="G51" s="1769"/>
      <c r="H51" s="1769"/>
      <c r="I51" s="1769"/>
      <c r="J51" s="1769"/>
      <c r="K51" s="1806"/>
      <c r="L51" s="3050"/>
      <c r="M51" s="3116"/>
      <c r="N51" s="3117"/>
      <c r="O51" s="3117"/>
      <c r="P51" s="3117"/>
      <c r="Q51" s="3117"/>
      <c r="R51" s="3117"/>
      <c r="S51" s="3117"/>
      <c r="T51" s="3118"/>
      <c r="U51" s="3094"/>
      <c r="V51" s="3095"/>
      <c r="W51" s="3095"/>
      <c r="X51" s="3095"/>
      <c r="Y51" s="3095"/>
      <c r="Z51" s="3095"/>
      <c r="AA51" s="3095"/>
      <c r="AB51" s="3095"/>
      <c r="AC51" s="3096"/>
      <c r="AD51" s="3164"/>
      <c r="AE51" s="3165"/>
      <c r="AF51" s="3165"/>
      <c r="AG51" s="3165"/>
      <c r="AH51" s="3165"/>
      <c r="AI51" s="3165"/>
      <c r="AJ51" s="3165"/>
      <c r="AK51" s="3165"/>
      <c r="AL51" s="3166"/>
      <c r="AM51" s="3097"/>
      <c r="AN51" s="3098"/>
      <c r="AO51" s="3098"/>
      <c r="AP51" s="3098"/>
      <c r="AQ51" s="3098"/>
      <c r="AR51" s="3098"/>
      <c r="AS51" s="3098"/>
      <c r="AT51" s="3098"/>
      <c r="AU51" s="3099"/>
      <c r="AV51" s="3097"/>
      <c r="AW51" s="3098"/>
      <c r="AX51" s="3098"/>
      <c r="AY51" s="3098"/>
      <c r="AZ51" s="3098"/>
      <c r="BA51" s="3098"/>
      <c r="BB51" s="3098"/>
      <c r="BC51" s="3098"/>
      <c r="BD51" s="3099"/>
      <c r="BE51" s="3094"/>
      <c r="BF51" s="3095"/>
      <c r="BG51" s="3095"/>
      <c r="BH51" s="3095"/>
      <c r="BI51" s="3095"/>
      <c r="BJ51" s="3095"/>
      <c r="BK51" s="3095"/>
      <c r="BL51" s="3095"/>
      <c r="BM51" s="3096"/>
      <c r="BN51" s="3138"/>
      <c r="BO51" s="3117"/>
      <c r="BP51" s="3117"/>
      <c r="BQ51" s="3117"/>
      <c r="BR51" s="3117"/>
      <c r="BS51" s="3117"/>
      <c r="BT51" s="3117"/>
      <c r="BU51" s="3149"/>
      <c r="BV51" s="3097">
        <f>M51+U51+AD51+AM51-AV51+BE51-BN51</f>
        <v>0</v>
      </c>
      <c r="BW51" s="3098"/>
      <c r="BX51" s="3098"/>
      <c r="BY51" s="3098"/>
      <c r="BZ51" s="3098"/>
      <c r="CA51" s="3098"/>
      <c r="CB51" s="3098"/>
      <c r="CC51" s="3098"/>
      <c r="CD51" s="3099"/>
      <c r="CE51" s="3097"/>
      <c r="CF51" s="3098"/>
      <c r="CG51" s="3098"/>
      <c r="CH51" s="3098"/>
      <c r="CI51" s="3098"/>
      <c r="CJ51" s="3098"/>
      <c r="CK51" s="3104"/>
      <c r="CL51" s="1078"/>
    </row>
    <row r="52" spans="1:90" ht="10.5" customHeight="1">
      <c r="A52" s="3041"/>
      <c r="B52" s="1761"/>
      <c r="C52" s="1770" t="s">
        <v>413</v>
      </c>
      <c r="D52" s="1778" t="s">
        <v>414</v>
      </c>
      <c r="E52" s="1782"/>
      <c r="F52" s="1769"/>
      <c r="G52" s="1769"/>
      <c r="H52" s="1769"/>
      <c r="I52" s="1769"/>
      <c r="J52" s="1769"/>
      <c r="K52" s="1806"/>
      <c r="L52" s="3050">
        <v>14</v>
      </c>
      <c r="M52" s="2911"/>
      <c r="N52" s="2848"/>
      <c r="O52" s="2848"/>
      <c r="P52" s="2848"/>
      <c r="Q52" s="2848"/>
      <c r="R52" s="2848"/>
      <c r="S52" s="2848"/>
      <c r="T52" s="2906"/>
      <c r="U52" s="2850"/>
      <c r="V52" s="2850"/>
      <c r="W52" s="2850"/>
      <c r="X52" s="2850"/>
      <c r="Y52" s="2850"/>
      <c r="Z52" s="2850"/>
      <c r="AA52" s="2850"/>
      <c r="AB52" s="2850"/>
      <c r="AC52" s="2905"/>
      <c r="AD52" s="2847"/>
      <c r="AE52" s="2848"/>
      <c r="AF52" s="2848"/>
      <c r="AG52" s="2848"/>
      <c r="AH52" s="2848"/>
      <c r="AI52" s="2848"/>
      <c r="AJ52" s="2848"/>
      <c r="AK52" s="2848"/>
      <c r="AL52" s="2906"/>
      <c r="AM52" s="2847"/>
      <c r="AN52" s="2848"/>
      <c r="AO52" s="2848"/>
      <c r="AP52" s="2848"/>
      <c r="AQ52" s="2848"/>
      <c r="AR52" s="2848"/>
      <c r="AS52" s="2848"/>
      <c r="AT52" s="2848"/>
      <c r="AU52" s="2906"/>
      <c r="AV52" s="2849"/>
      <c r="AW52" s="2850"/>
      <c r="AX52" s="2850"/>
      <c r="AY52" s="2850"/>
      <c r="AZ52" s="2850"/>
      <c r="BA52" s="2850"/>
      <c r="BB52" s="2850"/>
      <c r="BC52" s="2850"/>
      <c r="BD52" s="2905"/>
      <c r="BE52" s="2847"/>
      <c r="BF52" s="2848"/>
      <c r="BG52" s="2848"/>
      <c r="BH52" s="2848"/>
      <c r="BI52" s="2848"/>
      <c r="BJ52" s="2848"/>
      <c r="BK52" s="2848"/>
      <c r="BL52" s="2848"/>
      <c r="BM52" s="2906"/>
      <c r="BN52" s="2847"/>
      <c r="BO52" s="2848"/>
      <c r="BP52" s="2848"/>
      <c r="BQ52" s="2848"/>
      <c r="BR52" s="2848"/>
      <c r="BS52" s="2848"/>
      <c r="BT52" s="2848"/>
      <c r="BU52" s="2906"/>
      <c r="BV52" s="2847"/>
      <c r="BW52" s="2848"/>
      <c r="BX52" s="2848"/>
      <c r="BY52" s="2848"/>
      <c r="BZ52" s="2848"/>
      <c r="CA52" s="2848"/>
      <c r="CB52" s="2848"/>
      <c r="CC52" s="2848"/>
      <c r="CD52" s="2906"/>
      <c r="CE52" s="2849"/>
      <c r="CF52" s="2850"/>
      <c r="CG52" s="2850"/>
      <c r="CH52" s="2850"/>
      <c r="CI52" s="2850"/>
      <c r="CJ52" s="2850"/>
      <c r="CK52" s="2852"/>
      <c r="CL52" s="1078"/>
    </row>
    <row r="53" spans="1:90" ht="10.5" customHeight="1">
      <c r="A53" s="3041"/>
      <c r="B53" s="1761"/>
      <c r="C53" s="1770"/>
      <c r="D53" s="1778" t="s">
        <v>415</v>
      </c>
      <c r="E53" s="1782"/>
      <c r="F53" s="1769"/>
      <c r="G53" s="1769"/>
      <c r="H53" s="1769"/>
      <c r="I53" s="1769"/>
      <c r="J53" s="1769"/>
      <c r="K53" s="1806"/>
      <c r="L53" s="3050"/>
      <c r="M53" s="2912"/>
      <c r="N53" s="2908"/>
      <c r="O53" s="2908"/>
      <c r="P53" s="2908"/>
      <c r="Q53" s="2908"/>
      <c r="R53" s="2908"/>
      <c r="S53" s="2908"/>
      <c r="T53" s="2909"/>
      <c r="U53" s="2850"/>
      <c r="V53" s="2850"/>
      <c r="W53" s="2850"/>
      <c r="X53" s="2850"/>
      <c r="Y53" s="2850"/>
      <c r="Z53" s="2850"/>
      <c r="AA53" s="2850"/>
      <c r="AB53" s="2850"/>
      <c r="AC53" s="2905"/>
      <c r="AD53" s="2907"/>
      <c r="AE53" s="2908"/>
      <c r="AF53" s="2908"/>
      <c r="AG53" s="2908"/>
      <c r="AH53" s="2908"/>
      <c r="AI53" s="2908"/>
      <c r="AJ53" s="2908"/>
      <c r="AK53" s="2908"/>
      <c r="AL53" s="2909"/>
      <c r="AM53" s="2907"/>
      <c r="AN53" s="2908"/>
      <c r="AO53" s="2908"/>
      <c r="AP53" s="2908"/>
      <c r="AQ53" s="2908"/>
      <c r="AR53" s="2908"/>
      <c r="AS53" s="2908"/>
      <c r="AT53" s="2908"/>
      <c r="AU53" s="2909"/>
      <c r="AV53" s="2849"/>
      <c r="AW53" s="2850"/>
      <c r="AX53" s="2850"/>
      <c r="AY53" s="2850"/>
      <c r="AZ53" s="2850"/>
      <c r="BA53" s="2850"/>
      <c r="BB53" s="2850"/>
      <c r="BC53" s="2850"/>
      <c r="BD53" s="2905"/>
      <c r="BE53" s="2907"/>
      <c r="BF53" s="2908"/>
      <c r="BG53" s="2908"/>
      <c r="BH53" s="2908"/>
      <c r="BI53" s="2908"/>
      <c r="BJ53" s="2908"/>
      <c r="BK53" s="2908"/>
      <c r="BL53" s="2908"/>
      <c r="BM53" s="2909"/>
      <c r="BN53" s="2907"/>
      <c r="BO53" s="2908"/>
      <c r="BP53" s="2908"/>
      <c r="BQ53" s="2908"/>
      <c r="BR53" s="2908"/>
      <c r="BS53" s="2908"/>
      <c r="BT53" s="2908"/>
      <c r="BU53" s="2909"/>
      <c r="BV53" s="2907"/>
      <c r="BW53" s="2908"/>
      <c r="BX53" s="2908"/>
      <c r="BY53" s="2908"/>
      <c r="BZ53" s="2908"/>
      <c r="CA53" s="2908"/>
      <c r="CB53" s="2908"/>
      <c r="CC53" s="2908"/>
      <c r="CD53" s="2909"/>
      <c r="CE53" s="2907"/>
      <c r="CF53" s="2908"/>
      <c r="CG53" s="2908"/>
      <c r="CH53" s="2908"/>
      <c r="CI53" s="2908"/>
      <c r="CJ53" s="2908"/>
      <c r="CK53" s="2910"/>
      <c r="CL53" s="1078"/>
    </row>
    <row r="54" spans="1:90" ht="20.100000000000001" customHeight="1">
      <c r="A54" s="3041"/>
      <c r="B54" s="1761"/>
      <c r="C54" s="1776"/>
      <c r="D54" s="1785" t="s">
        <v>416</v>
      </c>
      <c r="E54" s="1782"/>
      <c r="F54" s="1769"/>
      <c r="G54" s="1769"/>
      <c r="H54" s="1769"/>
      <c r="I54" s="1769"/>
      <c r="J54" s="1769"/>
      <c r="K54" s="1806"/>
      <c r="L54" s="3050"/>
      <c r="M54" s="3163"/>
      <c r="N54" s="3092"/>
      <c r="O54" s="3092"/>
      <c r="P54" s="3092"/>
      <c r="Q54" s="3092"/>
      <c r="R54" s="3092"/>
      <c r="S54" s="3092"/>
      <c r="T54" s="3093"/>
      <c r="U54" s="3094"/>
      <c r="V54" s="3095"/>
      <c r="W54" s="3095"/>
      <c r="X54" s="3095"/>
      <c r="Y54" s="3095"/>
      <c r="Z54" s="3095"/>
      <c r="AA54" s="3095"/>
      <c r="AB54" s="3095"/>
      <c r="AC54" s="3096"/>
      <c r="AD54" s="3094"/>
      <c r="AE54" s="3095"/>
      <c r="AF54" s="3095"/>
      <c r="AG54" s="3095"/>
      <c r="AH54" s="3095"/>
      <c r="AI54" s="3095"/>
      <c r="AJ54" s="3095"/>
      <c r="AK54" s="3095"/>
      <c r="AL54" s="3096"/>
      <c r="AM54" s="3100"/>
      <c r="AN54" s="3101"/>
      <c r="AO54" s="3101"/>
      <c r="AP54" s="3101"/>
      <c r="AQ54" s="3101"/>
      <c r="AR54" s="3101"/>
      <c r="AS54" s="3101"/>
      <c r="AT54" s="3101"/>
      <c r="AU54" s="3102"/>
      <c r="AV54" s="3097"/>
      <c r="AW54" s="3098"/>
      <c r="AX54" s="3098"/>
      <c r="AY54" s="3098"/>
      <c r="AZ54" s="3098"/>
      <c r="BA54" s="3098"/>
      <c r="BB54" s="3098"/>
      <c r="BC54" s="3098"/>
      <c r="BD54" s="3099"/>
      <c r="BE54" s="3119"/>
      <c r="BF54" s="3092"/>
      <c r="BG54" s="3092"/>
      <c r="BH54" s="3092"/>
      <c r="BI54" s="3092"/>
      <c r="BJ54" s="3092"/>
      <c r="BK54" s="3092"/>
      <c r="BL54" s="3092"/>
      <c r="BM54" s="3093"/>
      <c r="BN54" s="3094"/>
      <c r="BO54" s="3095"/>
      <c r="BP54" s="3095"/>
      <c r="BQ54" s="3095"/>
      <c r="BR54" s="3095"/>
      <c r="BS54" s="3095"/>
      <c r="BT54" s="3095"/>
      <c r="BU54" s="3096"/>
      <c r="BV54" s="3097">
        <f>M54+U54+AD54+AM54-AV54+BE54-BN54</f>
        <v>0</v>
      </c>
      <c r="BW54" s="3098"/>
      <c r="BX54" s="3098"/>
      <c r="BY54" s="3098"/>
      <c r="BZ54" s="3098"/>
      <c r="CA54" s="3098"/>
      <c r="CB54" s="3098"/>
      <c r="CC54" s="3098"/>
      <c r="CD54" s="3099"/>
      <c r="CE54" s="3100"/>
      <c r="CF54" s="3101"/>
      <c r="CG54" s="3101"/>
      <c r="CH54" s="3101"/>
      <c r="CI54" s="3101"/>
      <c r="CJ54" s="3101"/>
      <c r="CK54" s="3150"/>
      <c r="CL54" s="1078"/>
    </row>
    <row r="55" spans="1:90" ht="10.5" customHeight="1">
      <c r="A55" s="3041"/>
      <c r="B55" s="1761"/>
      <c r="C55" s="1770" t="s">
        <v>417</v>
      </c>
      <c r="D55" s="1775" t="s">
        <v>418</v>
      </c>
      <c r="E55" s="1782"/>
      <c r="F55" s="1769"/>
      <c r="G55" s="1769"/>
      <c r="H55" s="1769"/>
      <c r="I55" s="1769"/>
      <c r="J55" s="1769"/>
      <c r="K55" s="1806"/>
      <c r="L55" s="3050">
        <v>31</v>
      </c>
      <c r="M55" s="2911"/>
      <c r="N55" s="2848"/>
      <c r="O55" s="2848"/>
      <c r="P55" s="2848"/>
      <c r="Q55" s="2848"/>
      <c r="R55" s="2848"/>
      <c r="S55" s="2848"/>
      <c r="T55" s="2906"/>
      <c r="U55" s="2850"/>
      <c r="V55" s="2850"/>
      <c r="W55" s="2850"/>
      <c r="X55" s="2850"/>
      <c r="Y55" s="2850"/>
      <c r="Z55" s="2850"/>
      <c r="AA55" s="2850"/>
      <c r="AB55" s="2850"/>
      <c r="AC55" s="2905"/>
      <c r="AD55" s="2847"/>
      <c r="AE55" s="2848"/>
      <c r="AF55" s="2848"/>
      <c r="AG55" s="2848"/>
      <c r="AH55" s="2848"/>
      <c r="AI55" s="2848"/>
      <c r="AJ55" s="2848"/>
      <c r="AK55" s="2848"/>
      <c r="AL55" s="2906"/>
      <c r="AM55" s="2847"/>
      <c r="AN55" s="2848"/>
      <c r="AO55" s="2848"/>
      <c r="AP55" s="2848"/>
      <c r="AQ55" s="2848"/>
      <c r="AR55" s="2848"/>
      <c r="AS55" s="2848"/>
      <c r="AT55" s="2848"/>
      <c r="AU55" s="2906"/>
      <c r="AV55" s="2849"/>
      <c r="AW55" s="2850"/>
      <c r="AX55" s="2850"/>
      <c r="AY55" s="2850"/>
      <c r="AZ55" s="2850"/>
      <c r="BA55" s="2850"/>
      <c r="BB55" s="2850"/>
      <c r="BC55" s="2850"/>
      <c r="BD55" s="2905"/>
      <c r="BE55" s="2847"/>
      <c r="BF55" s="2848"/>
      <c r="BG55" s="2848"/>
      <c r="BH55" s="2848"/>
      <c r="BI55" s="2848"/>
      <c r="BJ55" s="2848"/>
      <c r="BK55" s="2848"/>
      <c r="BL55" s="2848"/>
      <c r="BM55" s="2906"/>
      <c r="BN55" s="2847"/>
      <c r="BO55" s="2848"/>
      <c r="BP55" s="2848"/>
      <c r="BQ55" s="2848"/>
      <c r="BR55" s="2848"/>
      <c r="BS55" s="2848"/>
      <c r="BT55" s="2848"/>
      <c r="BU55" s="2906"/>
      <c r="BV55" s="2847"/>
      <c r="BW55" s="2848"/>
      <c r="BX55" s="2848"/>
      <c r="BY55" s="2848"/>
      <c r="BZ55" s="2848"/>
      <c r="CA55" s="2848"/>
      <c r="CB55" s="2848"/>
      <c r="CC55" s="2848"/>
      <c r="CD55" s="2906"/>
      <c r="CE55" s="2849"/>
      <c r="CF55" s="2850"/>
      <c r="CG55" s="2850"/>
      <c r="CH55" s="2850"/>
      <c r="CI55" s="2850"/>
      <c r="CJ55" s="2850"/>
      <c r="CK55" s="2852"/>
      <c r="CL55" s="1078"/>
    </row>
    <row r="56" spans="1:90" ht="10.5" customHeight="1">
      <c r="A56" s="3041"/>
      <c r="B56" s="1761"/>
      <c r="C56" s="1770"/>
      <c r="D56" s="1778" t="s">
        <v>419</v>
      </c>
      <c r="E56" s="1782"/>
      <c r="F56" s="1769"/>
      <c r="G56" s="1769"/>
      <c r="H56" s="1769"/>
      <c r="I56" s="1769"/>
      <c r="J56" s="1769"/>
      <c r="K56" s="1806"/>
      <c r="L56" s="3050"/>
      <c r="M56" s="2912"/>
      <c r="N56" s="2908"/>
      <c r="O56" s="2908"/>
      <c r="P56" s="2908"/>
      <c r="Q56" s="2908"/>
      <c r="R56" s="2908"/>
      <c r="S56" s="2908"/>
      <c r="T56" s="2909"/>
      <c r="U56" s="2850"/>
      <c r="V56" s="2850"/>
      <c r="W56" s="2850"/>
      <c r="X56" s="2850"/>
      <c r="Y56" s="2850"/>
      <c r="Z56" s="2850"/>
      <c r="AA56" s="2850"/>
      <c r="AB56" s="2850"/>
      <c r="AC56" s="2905"/>
      <c r="AD56" s="2907"/>
      <c r="AE56" s="2908"/>
      <c r="AF56" s="2908"/>
      <c r="AG56" s="2908"/>
      <c r="AH56" s="2908"/>
      <c r="AI56" s="2908"/>
      <c r="AJ56" s="2908"/>
      <c r="AK56" s="2908"/>
      <c r="AL56" s="2909"/>
      <c r="AM56" s="2907"/>
      <c r="AN56" s="2908"/>
      <c r="AO56" s="2908"/>
      <c r="AP56" s="2908"/>
      <c r="AQ56" s="2908"/>
      <c r="AR56" s="2908"/>
      <c r="AS56" s="2908"/>
      <c r="AT56" s="2908"/>
      <c r="AU56" s="2909"/>
      <c r="AV56" s="2849"/>
      <c r="AW56" s="2850"/>
      <c r="AX56" s="2850"/>
      <c r="AY56" s="2850"/>
      <c r="AZ56" s="2850"/>
      <c r="BA56" s="2850"/>
      <c r="BB56" s="2850"/>
      <c r="BC56" s="2850"/>
      <c r="BD56" s="2905"/>
      <c r="BE56" s="2907"/>
      <c r="BF56" s="2908"/>
      <c r="BG56" s="2908"/>
      <c r="BH56" s="2908"/>
      <c r="BI56" s="2908"/>
      <c r="BJ56" s="2908"/>
      <c r="BK56" s="2908"/>
      <c r="BL56" s="2908"/>
      <c r="BM56" s="2909"/>
      <c r="BN56" s="2907"/>
      <c r="BO56" s="2908"/>
      <c r="BP56" s="2908"/>
      <c r="BQ56" s="2908"/>
      <c r="BR56" s="2908"/>
      <c r="BS56" s="2908"/>
      <c r="BT56" s="2908"/>
      <c r="BU56" s="2909"/>
      <c r="BV56" s="2907"/>
      <c r="BW56" s="2908"/>
      <c r="BX56" s="2908"/>
      <c r="BY56" s="2908"/>
      <c r="BZ56" s="2908"/>
      <c r="CA56" s="2908"/>
      <c r="CB56" s="2908"/>
      <c r="CC56" s="2908"/>
      <c r="CD56" s="2909"/>
      <c r="CE56" s="2907"/>
      <c r="CF56" s="2908"/>
      <c r="CG56" s="2908"/>
      <c r="CH56" s="2908"/>
      <c r="CI56" s="2908"/>
      <c r="CJ56" s="2908"/>
      <c r="CK56" s="2910"/>
      <c r="CL56" s="1078"/>
    </row>
    <row r="57" spans="1:90" ht="20.100000000000001" customHeight="1">
      <c r="A57" s="3041"/>
      <c r="B57" s="1761"/>
      <c r="C57" s="1776"/>
      <c r="D57" s="1785" t="s">
        <v>420</v>
      </c>
      <c r="E57" s="1782"/>
      <c r="F57" s="1769"/>
      <c r="G57" s="1769"/>
      <c r="H57" s="1769"/>
      <c r="I57" s="1769"/>
      <c r="J57" s="1769"/>
      <c r="K57" s="1806"/>
      <c r="L57" s="3050"/>
      <c r="M57" s="3163"/>
      <c r="N57" s="3092"/>
      <c r="O57" s="3092"/>
      <c r="P57" s="3092"/>
      <c r="Q57" s="3092"/>
      <c r="R57" s="3092"/>
      <c r="S57" s="3092"/>
      <c r="T57" s="3093"/>
      <c r="U57" s="3094"/>
      <c r="V57" s="3095"/>
      <c r="W57" s="3095"/>
      <c r="X57" s="3095"/>
      <c r="Y57" s="3095"/>
      <c r="Z57" s="3095"/>
      <c r="AA57" s="3095"/>
      <c r="AB57" s="3095"/>
      <c r="AC57" s="3096"/>
      <c r="AD57" s="3094"/>
      <c r="AE57" s="3095"/>
      <c r="AF57" s="3095"/>
      <c r="AG57" s="3095"/>
      <c r="AH57" s="3095"/>
      <c r="AI57" s="3095"/>
      <c r="AJ57" s="3095"/>
      <c r="AK57" s="3095"/>
      <c r="AL57" s="3096"/>
      <c r="AM57" s="2867"/>
      <c r="AN57" s="2868"/>
      <c r="AO57" s="2868"/>
      <c r="AP57" s="2868"/>
      <c r="AQ57" s="2868"/>
      <c r="AR57" s="2868"/>
      <c r="AS57" s="2868"/>
      <c r="AT57" s="2868"/>
      <c r="AU57" s="2869"/>
      <c r="AV57" s="3097"/>
      <c r="AW57" s="3098"/>
      <c r="AX57" s="3098"/>
      <c r="AY57" s="3098"/>
      <c r="AZ57" s="3098"/>
      <c r="BA57" s="3098"/>
      <c r="BB57" s="3098"/>
      <c r="BC57" s="3098"/>
      <c r="BD57" s="3099"/>
      <c r="BE57" s="3119"/>
      <c r="BF57" s="3092"/>
      <c r="BG57" s="3092"/>
      <c r="BH57" s="3092"/>
      <c r="BI57" s="3092"/>
      <c r="BJ57" s="3092"/>
      <c r="BK57" s="3092"/>
      <c r="BL57" s="3092"/>
      <c r="BM57" s="3093"/>
      <c r="BN57" s="3094"/>
      <c r="BO57" s="3095"/>
      <c r="BP57" s="3095"/>
      <c r="BQ57" s="3095"/>
      <c r="BR57" s="3095"/>
      <c r="BS57" s="3095"/>
      <c r="BT57" s="3095"/>
      <c r="BU57" s="3096"/>
      <c r="BV57" s="3097">
        <f>M57+U57+AD57+AM57-AV57+BE57-BN57</f>
        <v>0</v>
      </c>
      <c r="BW57" s="3098"/>
      <c r="BX57" s="3098"/>
      <c r="BY57" s="3098"/>
      <c r="BZ57" s="3098"/>
      <c r="CA57" s="3098"/>
      <c r="CB57" s="3098"/>
      <c r="CC57" s="3098"/>
      <c r="CD57" s="3099"/>
      <c r="CE57" s="3100"/>
      <c r="CF57" s="3101"/>
      <c r="CG57" s="3101"/>
      <c r="CH57" s="3101"/>
      <c r="CI57" s="3101"/>
      <c r="CJ57" s="3101"/>
      <c r="CK57" s="3150"/>
      <c r="CL57" s="1078"/>
    </row>
    <row r="58" spans="1:90" ht="10.5" customHeight="1">
      <c r="A58" s="3041"/>
      <c r="B58" s="1761"/>
      <c r="C58" s="1770" t="s">
        <v>421</v>
      </c>
      <c r="D58" s="1778" t="s">
        <v>422</v>
      </c>
      <c r="E58" s="1782"/>
      <c r="F58" s="1769"/>
      <c r="G58" s="1769"/>
      <c r="H58" s="1769"/>
      <c r="I58" s="1769"/>
      <c r="J58" s="1769"/>
      <c r="K58" s="1806"/>
      <c r="L58" s="3050">
        <v>32</v>
      </c>
      <c r="M58" s="2911"/>
      <c r="N58" s="2848"/>
      <c r="O58" s="2848"/>
      <c r="P58" s="2848"/>
      <c r="Q58" s="2848"/>
      <c r="R58" s="2848"/>
      <c r="S58" s="2848"/>
      <c r="T58" s="2906"/>
      <c r="U58" s="2850"/>
      <c r="V58" s="2850"/>
      <c r="W58" s="2850"/>
      <c r="X58" s="2850"/>
      <c r="Y58" s="2850"/>
      <c r="Z58" s="2850"/>
      <c r="AA58" s="2850"/>
      <c r="AB58" s="2850"/>
      <c r="AC58" s="2905"/>
      <c r="AD58" s="2847"/>
      <c r="AE58" s="2848"/>
      <c r="AF58" s="2848"/>
      <c r="AG58" s="2848"/>
      <c r="AH58" s="2848"/>
      <c r="AI58" s="2848"/>
      <c r="AJ58" s="2848"/>
      <c r="AK58" s="2848"/>
      <c r="AL58" s="2906"/>
      <c r="AM58" s="2847"/>
      <c r="AN58" s="2848"/>
      <c r="AO58" s="2848"/>
      <c r="AP58" s="2848"/>
      <c r="AQ58" s="2848"/>
      <c r="AR58" s="2848"/>
      <c r="AS58" s="2848"/>
      <c r="AT58" s="2848"/>
      <c r="AU58" s="2906"/>
      <c r="AV58" s="2849"/>
      <c r="AW58" s="2850"/>
      <c r="AX58" s="2850"/>
      <c r="AY58" s="2850"/>
      <c r="AZ58" s="2850"/>
      <c r="BA58" s="2850"/>
      <c r="BB58" s="2850"/>
      <c r="BC58" s="2850"/>
      <c r="BD58" s="2905"/>
      <c r="BE58" s="2847"/>
      <c r="BF58" s="2848"/>
      <c r="BG58" s="2848"/>
      <c r="BH58" s="2848"/>
      <c r="BI58" s="2848"/>
      <c r="BJ58" s="2848"/>
      <c r="BK58" s="2848"/>
      <c r="BL58" s="2848"/>
      <c r="BM58" s="2906"/>
      <c r="BN58" s="2847"/>
      <c r="BO58" s="2848"/>
      <c r="BP58" s="2848"/>
      <c r="BQ58" s="2848"/>
      <c r="BR58" s="2848"/>
      <c r="BS58" s="2848"/>
      <c r="BT58" s="2848"/>
      <c r="BU58" s="2906"/>
      <c r="BV58" s="2847"/>
      <c r="BW58" s="2848"/>
      <c r="BX58" s="2848"/>
      <c r="BY58" s="2848"/>
      <c r="BZ58" s="2848"/>
      <c r="CA58" s="2848"/>
      <c r="CB58" s="2848"/>
      <c r="CC58" s="2848"/>
      <c r="CD58" s="2906"/>
      <c r="CE58" s="2849"/>
      <c r="CF58" s="2850"/>
      <c r="CG58" s="2850"/>
      <c r="CH58" s="2850"/>
      <c r="CI58" s="2850"/>
      <c r="CJ58" s="2850"/>
      <c r="CK58" s="2852"/>
      <c r="CL58" s="1078"/>
    </row>
    <row r="59" spans="1:90" ht="10.5" customHeight="1">
      <c r="A59" s="3041"/>
      <c r="B59" s="1761"/>
      <c r="C59" s="1770"/>
      <c r="D59" s="1777" t="s">
        <v>423</v>
      </c>
      <c r="E59" s="1782"/>
      <c r="F59" s="1769"/>
      <c r="G59" s="1769"/>
      <c r="H59" s="1769"/>
      <c r="I59" s="1769"/>
      <c r="J59" s="1769"/>
      <c r="K59" s="1806"/>
      <c r="L59" s="3050"/>
      <c r="M59" s="2912"/>
      <c r="N59" s="2908"/>
      <c r="O59" s="2908"/>
      <c r="P59" s="2908"/>
      <c r="Q59" s="2908"/>
      <c r="R59" s="2908"/>
      <c r="S59" s="2908"/>
      <c r="T59" s="2909"/>
      <c r="U59" s="2850"/>
      <c r="V59" s="2850"/>
      <c r="W59" s="2850"/>
      <c r="X59" s="2850"/>
      <c r="Y59" s="2850"/>
      <c r="Z59" s="2850"/>
      <c r="AA59" s="2850"/>
      <c r="AB59" s="2850"/>
      <c r="AC59" s="2905"/>
      <c r="AD59" s="2907"/>
      <c r="AE59" s="2908"/>
      <c r="AF59" s="2908"/>
      <c r="AG59" s="2908"/>
      <c r="AH59" s="2908"/>
      <c r="AI59" s="2908"/>
      <c r="AJ59" s="2908"/>
      <c r="AK59" s="2908"/>
      <c r="AL59" s="2909"/>
      <c r="AM59" s="2907"/>
      <c r="AN59" s="2908"/>
      <c r="AO59" s="2908"/>
      <c r="AP59" s="2908"/>
      <c r="AQ59" s="2908"/>
      <c r="AR59" s="2908"/>
      <c r="AS59" s="2908"/>
      <c r="AT59" s="2908"/>
      <c r="AU59" s="2909"/>
      <c r="AV59" s="2849"/>
      <c r="AW59" s="2850"/>
      <c r="AX59" s="2850"/>
      <c r="AY59" s="2850"/>
      <c r="AZ59" s="2850"/>
      <c r="BA59" s="2850"/>
      <c r="BB59" s="2850"/>
      <c r="BC59" s="2850"/>
      <c r="BD59" s="2905"/>
      <c r="BE59" s="2907"/>
      <c r="BF59" s="2908"/>
      <c r="BG59" s="2908"/>
      <c r="BH59" s="2908"/>
      <c r="BI59" s="2908"/>
      <c r="BJ59" s="2908"/>
      <c r="BK59" s="2908"/>
      <c r="BL59" s="2908"/>
      <c r="BM59" s="2909"/>
      <c r="BN59" s="2907"/>
      <c r="BO59" s="2908"/>
      <c r="BP59" s="2908"/>
      <c r="BQ59" s="2908"/>
      <c r="BR59" s="2908"/>
      <c r="BS59" s="2908"/>
      <c r="BT59" s="2908"/>
      <c r="BU59" s="2909"/>
      <c r="BV59" s="2907"/>
      <c r="BW59" s="2908"/>
      <c r="BX59" s="2908"/>
      <c r="BY59" s="2908"/>
      <c r="BZ59" s="2908"/>
      <c r="CA59" s="2908"/>
      <c r="CB59" s="2908"/>
      <c r="CC59" s="2908"/>
      <c r="CD59" s="2909"/>
      <c r="CE59" s="2907"/>
      <c r="CF59" s="2908"/>
      <c r="CG59" s="2908"/>
      <c r="CH59" s="2908"/>
      <c r="CI59" s="2908"/>
      <c r="CJ59" s="2908"/>
      <c r="CK59" s="2910"/>
      <c r="CL59" s="1078"/>
    </row>
    <row r="60" spans="1:90" ht="20.100000000000001" customHeight="1">
      <c r="A60" s="3041"/>
      <c r="B60" s="1761"/>
      <c r="C60" s="1776"/>
      <c r="D60" s="1785"/>
      <c r="E60" s="1782"/>
      <c r="F60" s="1769"/>
      <c r="G60" s="1769"/>
      <c r="H60" s="1769"/>
      <c r="I60" s="1769"/>
      <c r="J60" s="1769"/>
      <c r="K60" s="1806"/>
      <c r="L60" s="3050"/>
      <c r="M60" s="3163"/>
      <c r="N60" s="3092"/>
      <c r="O60" s="3092"/>
      <c r="P60" s="3092"/>
      <c r="Q60" s="3092"/>
      <c r="R60" s="3092"/>
      <c r="S60" s="3092"/>
      <c r="T60" s="3093"/>
      <c r="U60" s="3094"/>
      <c r="V60" s="3095"/>
      <c r="W60" s="3095"/>
      <c r="X60" s="3095"/>
      <c r="Y60" s="3095"/>
      <c r="Z60" s="3095"/>
      <c r="AA60" s="3095"/>
      <c r="AB60" s="3095"/>
      <c r="AC60" s="3096"/>
      <c r="AD60" s="3094"/>
      <c r="AE60" s="3095"/>
      <c r="AF60" s="3095"/>
      <c r="AG60" s="3095"/>
      <c r="AH60" s="3095"/>
      <c r="AI60" s="3095"/>
      <c r="AJ60" s="3095"/>
      <c r="AK60" s="3095"/>
      <c r="AL60" s="3096"/>
      <c r="AM60" s="2867"/>
      <c r="AN60" s="2868"/>
      <c r="AO60" s="2868"/>
      <c r="AP60" s="2868"/>
      <c r="AQ60" s="2868"/>
      <c r="AR60" s="2868"/>
      <c r="AS60" s="2868"/>
      <c r="AT60" s="2868"/>
      <c r="AU60" s="2869"/>
      <c r="AV60" s="3097"/>
      <c r="AW60" s="3098"/>
      <c r="AX60" s="3098"/>
      <c r="AY60" s="3098"/>
      <c r="AZ60" s="3098"/>
      <c r="BA60" s="3098"/>
      <c r="BB60" s="3098"/>
      <c r="BC60" s="3098"/>
      <c r="BD60" s="3099"/>
      <c r="BE60" s="3119"/>
      <c r="BF60" s="3092"/>
      <c r="BG60" s="3092"/>
      <c r="BH60" s="3092"/>
      <c r="BI60" s="3092"/>
      <c r="BJ60" s="3092"/>
      <c r="BK60" s="3092"/>
      <c r="BL60" s="3092"/>
      <c r="BM60" s="3093"/>
      <c r="BN60" s="3094"/>
      <c r="BO60" s="3095"/>
      <c r="BP60" s="3095"/>
      <c r="BQ60" s="3095"/>
      <c r="BR60" s="3095"/>
      <c r="BS60" s="3095"/>
      <c r="BT60" s="3095"/>
      <c r="BU60" s="3096"/>
      <c r="BV60" s="3097">
        <f>M60+U60+AD60+AM60-AV60+BE60-BN60</f>
        <v>0</v>
      </c>
      <c r="BW60" s="3098"/>
      <c r="BX60" s="3098"/>
      <c r="BY60" s="3098"/>
      <c r="BZ60" s="3098"/>
      <c r="CA60" s="3098"/>
      <c r="CB60" s="3098"/>
      <c r="CC60" s="3098"/>
      <c r="CD60" s="3099"/>
      <c r="CE60" s="3100"/>
      <c r="CF60" s="3101"/>
      <c r="CG60" s="3101"/>
      <c r="CH60" s="3101"/>
      <c r="CI60" s="3101"/>
      <c r="CJ60" s="3101"/>
      <c r="CK60" s="3150"/>
      <c r="CL60" s="1078"/>
    </row>
    <row r="61" spans="1:90" ht="9.75" customHeight="1">
      <c r="A61" s="3041"/>
      <c r="B61" s="1761"/>
      <c r="C61" s="1796">
        <v>4.2</v>
      </c>
      <c r="D61" s="1797" t="s">
        <v>424</v>
      </c>
      <c r="E61" s="1769"/>
      <c r="F61" s="1769"/>
      <c r="G61" s="1769"/>
      <c r="H61" s="1769"/>
      <c r="I61" s="1769"/>
      <c r="J61" s="1769"/>
      <c r="K61" s="1806"/>
      <c r="L61" s="3057">
        <v>15</v>
      </c>
      <c r="M61" s="2889"/>
      <c r="N61" s="2860"/>
      <c r="O61" s="2860"/>
      <c r="P61" s="2860"/>
      <c r="Q61" s="2860"/>
      <c r="R61" s="2860"/>
      <c r="S61" s="2860"/>
      <c r="T61" s="2861"/>
      <c r="U61" s="2890"/>
      <c r="V61" s="2891"/>
      <c r="W61" s="2891"/>
      <c r="X61" s="2891"/>
      <c r="Y61" s="2891"/>
      <c r="Z61" s="2891"/>
      <c r="AA61" s="2891"/>
      <c r="AB61" s="2891"/>
      <c r="AC61" s="2892"/>
      <c r="AD61" s="2890"/>
      <c r="AE61" s="2891"/>
      <c r="AF61" s="2891"/>
      <c r="AG61" s="2891"/>
      <c r="AH61" s="2891"/>
      <c r="AI61" s="2891"/>
      <c r="AJ61" s="2891"/>
      <c r="AK61" s="2891"/>
      <c r="AL61" s="2892"/>
      <c r="AM61" s="2896"/>
      <c r="AN61" s="2897"/>
      <c r="AO61" s="2897"/>
      <c r="AP61" s="2897"/>
      <c r="AQ61" s="2897"/>
      <c r="AR61" s="2897"/>
      <c r="AS61" s="2897"/>
      <c r="AT61" s="2897"/>
      <c r="AU61" s="2898"/>
      <c r="AV61" s="2859"/>
      <c r="AW61" s="2860"/>
      <c r="AX61" s="2860"/>
      <c r="AY61" s="2860"/>
      <c r="AZ61" s="2860"/>
      <c r="BA61" s="2860"/>
      <c r="BB61" s="2860"/>
      <c r="BC61" s="2860"/>
      <c r="BD61" s="2861"/>
      <c r="BE61" s="2859"/>
      <c r="BF61" s="2860"/>
      <c r="BG61" s="2860"/>
      <c r="BH61" s="2860"/>
      <c r="BI61" s="2860"/>
      <c r="BJ61" s="2860"/>
      <c r="BK61" s="2860"/>
      <c r="BL61" s="2860"/>
      <c r="BM61" s="2861"/>
      <c r="BN61" s="2902"/>
      <c r="BO61" s="2860"/>
      <c r="BP61" s="2860"/>
      <c r="BQ61" s="2860"/>
      <c r="BR61" s="2860"/>
      <c r="BS61" s="2860"/>
      <c r="BT61" s="2860"/>
      <c r="BU61" s="2903"/>
      <c r="BV61" s="2859"/>
      <c r="BW61" s="2860"/>
      <c r="BX61" s="2860"/>
      <c r="BY61" s="2860"/>
      <c r="BZ61" s="2860"/>
      <c r="CA61" s="2860"/>
      <c r="CB61" s="2860"/>
      <c r="CC61" s="2860"/>
      <c r="CD61" s="2861"/>
      <c r="CE61" s="2859"/>
      <c r="CF61" s="2860"/>
      <c r="CG61" s="2860"/>
      <c r="CH61" s="2860"/>
      <c r="CI61" s="2860"/>
      <c r="CJ61" s="2860"/>
      <c r="CK61" s="2862"/>
      <c r="CL61" s="1078"/>
    </row>
    <row r="62" spans="1:90" ht="12" customHeight="1">
      <c r="A62" s="3041"/>
      <c r="B62" s="1761"/>
      <c r="C62" s="1772"/>
      <c r="D62" s="1798" t="s">
        <v>425</v>
      </c>
      <c r="E62" s="1779"/>
      <c r="F62" s="1769"/>
      <c r="G62" s="1769"/>
      <c r="H62" s="1769"/>
      <c r="I62" s="1769"/>
      <c r="J62" s="1769"/>
      <c r="K62" s="1806"/>
      <c r="L62" s="3057"/>
      <c r="M62" s="2889"/>
      <c r="N62" s="2860"/>
      <c r="O62" s="2860"/>
      <c r="P62" s="2860"/>
      <c r="Q62" s="2860"/>
      <c r="R62" s="2860"/>
      <c r="S62" s="2860"/>
      <c r="T62" s="2861"/>
      <c r="U62" s="2893"/>
      <c r="V62" s="2894"/>
      <c r="W62" s="2894"/>
      <c r="X62" s="2894"/>
      <c r="Y62" s="2894"/>
      <c r="Z62" s="2894"/>
      <c r="AA62" s="2894"/>
      <c r="AB62" s="2894"/>
      <c r="AC62" s="2895"/>
      <c r="AD62" s="2893"/>
      <c r="AE62" s="2894"/>
      <c r="AF62" s="2894"/>
      <c r="AG62" s="2894"/>
      <c r="AH62" s="2894"/>
      <c r="AI62" s="2894"/>
      <c r="AJ62" s="2894"/>
      <c r="AK62" s="2894"/>
      <c r="AL62" s="2895"/>
      <c r="AM62" s="2899"/>
      <c r="AN62" s="2900"/>
      <c r="AO62" s="2900"/>
      <c r="AP62" s="2900"/>
      <c r="AQ62" s="2900"/>
      <c r="AR62" s="2900"/>
      <c r="AS62" s="2900"/>
      <c r="AT62" s="2900"/>
      <c r="AU62" s="2901"/>
      <c r="AV62" s="2859"/>
      <c r="AW62" s="2860"/>
      <c r="AX62" s="2860"/>
      <c r="AY62" s="2860"/>
      <c r="AZ62" s="2860"/>
      <c r="BA62" s="2860"/>
      <c r="BB62" s="2860"/>
      <c r="BC62" s="2860"/>
      <c r="BD62" s="2861"/>
      <c r="BE62" s="2859"/>
      <c r="BF62" s="2860"/>
      <c r="BG62" s="2860"/>
      <c r="BH62" s="2860"/>
      <c r="BI62" s="2860"/>
      <c r="BJ62" s="2860"/>
      <c r="BK62" s="2860"/>
      <c r="BL62" s="2860"/>
      <c r="BM62" s="2861"/>
      <c r="BN62" s="2902"/>
      <c r="BO62" s="2860"/>
      <c r="BP62" s="2860"/>
      <c r="BQ62" s="2860"/>
      <c r="BR62" s="2860"/>
      <c r="BS62" s="2860"/>
      <c r="BT62" s="2860"/>
      <c r="BU62" s="2903"/>
      <c r="BV62" s="2859"/>
      <c r="BW62" s="2860"/>
      <c r="BX62" s="2860"/>
      <c r="BY62" s="2860"/>
      <c r="BZ62" s="2860"/>
      <c r="CA62" s="2860"/>
      <c r="CB62" s="2860"/>
      <c r="CC62" s="2860"/>
      <c r="CD62" s="2861"/>
      <c r="CE62" s="2859"/>
      <c r="CF62" s="2860"/>
      <c r="CG62" s="2860"/>
      <c r="CH62" s="2860"/>
      <c r="CI62" s="2860"/>
      <c r="CJ62" s="2860"/>
      <c r="CK62" s="2862"/>
      <c r="CL62" s="1078"/>
    </row>
    <row r="63" spans="1:90" s="1760" customFormat="1" ht="10.5" customHeight="1">
      <c r="A63" s="3041"/>
      <c r="B63" s="1799"/>
      <c r="C63" s="1770" t="s">
        <v>426</v>
      </c>
      <c r="D63" s="1791" t="s">
        <v>427</v>
      </c>
      <c r="E63" s="1800"/>
      <c r="F63" s="1779"/>
      <c r="G63" s="1769"/>
      <c r="H63" s="1769"/>
      <c r="I63" s="1769"/>
      <c r="J63" s="1811"/>
      <c r="K63" s="1812"/>
      <c r="L63" s="3057"/>
      <c r="M63" s="2863"/>
      <c r="N63" s="2854"/>
      <c r="O63" s="2854"/>
      <c r="P63" s="2854"/>
      <c r="Q63" s="2854"/>
      <c r="R63" s="2854"/>
      <c r="S63" s="2854"/>
      <c r="T63" s="2864"/>
      <c r="U63" s="2853"/>
      <c r="V63" s="2854"/>
      <c r="W63" s="2854"/>
      <c r="X63" s="2854"/>
      <c r="Y63" s="2854"/>
      <c r="Z63" s="2854"/>
      <c r="AA63" s="2854"/>
      <c r="AB63" s="2854"/>
      <c r="AC63" s="2864"/>
      <c r="AD63" s="2867"/>
      <c r="AE63" s="2868"/>
      <c r="AF63" s="2868"/>
      <c r="AG63" s="2868"/>
      <c r="AH63" s="2868"/>
      <c r="AI63" s="2868"/>
      <c r="AJ63" s="2868"/>
      <c r="AK63" s="2868"/>
      <c r="AL63" s="2869"/>
      <c r="AM63" s="2873"/>
      <c r="AN63" s="2874"/>
      <c r="AO63" s="2874"/>
      <c r="AP63" s="2874"/>
      <c r="AQ63" s="2874"/>
      <c r="AR63" s="2874"/>
      <c r="AS63" s="2874"/>
      <c r="AT63" s="2874"/>
      <c r="AU63" s="2875"/>
      <c r="AV63" s="2853"/>
      <c r="AW63" s="2854"/>
      <c r="AX63" s="2854"/>
      <c r="AY63" s="2854"/>
      <c r="AZ63" s="2854"/>
      <c r="BA63" s="2854"/>
      <c r="BB63" s="2854"/>
      <c r="BC63" s="2854"/>
      <c r="BD63" s="2864"/>
      <c r="BE63" s="2879"/>
      <c r="BF63" s="2880"/>
      <c r="BG63" s="2880"/>
      <c r="BH63" s="2880"/>
      <c r="BI63" s="2880"/>
      <c r="BJ63" s="2880"/>
      <c r="BK63" s="2880"/>
      <c r="BL63" s="2880"/>
      <c r="BM63" s="2881"/>
      <c r="BN63" s="2885"/>
      <c r="BO63" s="2880"/>
      <c r="BP63" s="2880"/>
      <c r="BQ63" s="2880"/>
      <c r="BR63" s="2880"/>
      <c r="BS63" s="2880"/>
      <c r="BT63" s="2880"/>
      <c r="BU63" s="2886"/>
      <c r="BV63" s="2853">
        <f>M63+U63+AM63-AV63+BE63-BN63</f>
        <v>0</v>
      </c>
      <c r="BW63" s="2854"/>
      <c r="BX63" s="2854"/>
      <c r="BY63" s="2854"/>
      <c r="BZ63" s="2854"/>
      <c r="CA63" s="2854"/>
      <c r="CB63" s="2854"/>
      <c r="CC63" s="2854"/>
      <c r="CD63" s="2864"/>
      <c r="CE63" s="2853"/>
      <c r="CF63" s="2854"/>
      <c r="CG63" s="2854"/>
      <c r="CH63" s="2854"/>
      <c r="CI63" s="2854"/>
      <c r="CJ63" s="2854"/>
      <c r="CK63" s="2855"/>
      <c r="CL63" s="1858"/>
    </row>
    <row r="64" spans="1:90" s="1760" customFormat="1" ht="9.9499999999999993" customHeight="1">
      <c r="A64" s="3041"/>
      <c r="B64" s="1799"/>
      <c r="C64" s="1772"/>
      <c r="D64" s="1801" t="s">
        <v>428</v>
      </c>
      <c r="E64" s="1800"/>
      <c r="F64" s="1791"/>
      <c r="G64" s="1791"/>
      <c r="H64" s="1791"/>
      <c r="I64" s="1791"/>
      <c r="J64" s="1811"/>
      <c r="K64" s="1812"/>
      <c r="L64" s="3057"/>
      <c r="M64" s="2865"/>
      <c r="N64" s="2857"/>
      <c r="O64" s="2857"/>
      <c r="P64" s="2857"/>
      <c r="Q64" s="2857"/>
      <c r="R64" s="2857"/>
      <c r="S64" s="2857"/>
      <c r="T64" s="2866"/>
      <c r="U64" s="2856"/>
      <c r="V64" s="2857"/>
      <c r="W64" s="2857"/>
      <c r="X64" s="2857"/>
      <c r="Y64" s="2857"/>
      <c r="Z64" s="2857"/>
      <c r="AA64" s="2857"/>
      <c r="AB64" s="2857"/>
      <c r="AC64" s="2866"/>
      <c r="AD64" s="2870"/>
      <c r="AE64" s="2871"/>
      <c r="AF64" s="2871"/>
      <c r="AG64" s="2871"/>
      <c r="AH64" s="2871"/>
      <c r="AI64" s="2871"/>
      <c r="AJ64" s="2871"/>
      <c r="AK64" s="2871"/>
      <c r="AL64" s="2872"/>
      <c r="AM64" s="2876"/>
      <c r="AN64" s="2877"/>
      <c r="AO64" s="2877"/>
      <c r="AP64" s="2877"/>
      <c r="AQ64" s="2877"/>
      <c r="AR64" s="2877"/>
      <c r="AS64" s="2877"/>
      <c r="AT64" s="2877"/>
      <c r="AU64" s="2878"/>
      <c r="AV64" s="2856"/>
      <c r="AW64" s="2857"/>
      <c r="AX64" s="2857"/>
      <c r="AY64" s="2857"/>
      <c r="AZ64" s="2857"/>
      <c r="BA64" s="2857"/>
      <c r="BB64" s="2857"/>
      <c r="BC64" s="2857"/>
      <c r="BD64" s="2866"/>
      <c r="BE64" s="2882"/>
      <c r="BF64" s="2883"/>
      <c r="BG64" s="2883"/>
      <c r="BH64" s="2883"/>
      <c r="BI64" s="2883"/>
      <c r="BJ64" s="2883"/>
      <c r="BK64" s="2883"/>
      <c r="BL64" s="2883"/>
      <c r="BM64" s="2884"/>
      <c r="BN64" s="2887"/>
      <c r="BO64" s="2883"/>
      <c r="BP64" s="2883"/>
      <c r="BQ64" s="2883"/>
      <c r="BR64" s="2883"/>
      <c r="BS64" s="2883"/>
      <c r="BT64" s="2883"/>
      <c r="BU64" s="2888"/>
      <c r="BV64" s="2856"/>
      <c r="BW64" s="2857"/>
      <c r="BX64" s="2857"/>
      <c r="BY64" s="2857"/>
      <c r="BZ64" s="2857"/>
      <c r="CA64" s="2857"/>
      <c r="CB64" s="2857"/>
      <c r="CC64" s="2857"/>
      <c r="CD64" s="2866"/>
      <c r="CE64" s="2856"/>
      <c r="CF64" s="2857"/>
      <c r="CG64" s="2857"/>
      <c r="CH64" s="2857"/>
      <c r="CI64" s="2857"/>
      <c r="CJ64" s="2857"/>
      <c r="CK64" s="2858"/>
      <c r="CL64" s="1858"/>
    </row>
    <row r="65" spans="1:93" s="1078" customFormat="1" ht="20.100000000000001" customHeight="1">
      <c r="A65" s="3041"/>
      <c r="B65" s="1761"/>
      <c r="C65" s="1770" t="s">
        <v>429</v>
      </c>
      <c r="D65" s="1778" t="s">
        <v>430</v>
      </c>
      <c r="E65" s="1782"/>
      <c r="F65" s="1797"/>
      <c r="G65" s="1797"/>
      <c r="H65" s="1797"/>
      <c r="I65" s="1797"/>
      <c r="J65" s="1769"/>
      <c r="K65" s="1806"/>
      <c r="L65" s="3057">
        <v>16</v>
      </c>
      <c r="M65" s="3105"/>
      <c r="N65" s="3106"/>
      <c r="O65" s="3106"/>
      <c r="P65" s="3106"/>
      <c r="Q65" s="3106"/>
      <c r="R65" s="3106"/>
      <c r="S65" s="3106"/>
      <c r="T65" s="3107"/>
      <c r="U65" s="3151"/>
      <c r="V65" s="3152"/>
      <c r="W65" s="3152"/>
      <c r="X65" s="3152"/>
      <c r="Y65" s="3152"/>
      <c r="Z65" s="3152"/>
      <c r="AA65" s="3152"/>
      <c r="AB65" s="3152"/>
      <c r="AC65" s="3107"/>
      <c r="AD65" s="3153"/>
      <c r="AE65" s="3154"/>
      <c r="AF65" s="3154"/>
      <c r="AG65" s="3154"/>
      <c r="AH65" s="3154"/>
      <c r="AI65" s="3154"/>
      <c r="AJ65" s="3154"/>
      <c r="AK65" s="3154"/>
      <c r="AL65" s="3155"/>
      <c r="AM65" s="3131"/>
      <c r="AN65" s="3132"/>
      <c r="AO65" s="3132"/>
      <c r="AP65" s="3132"/>
      <c r="AQ65" s="3132"/>
      <c r="AR65" s="3132"/>
      <c r="AS65" s="3132"/>
      <c r="AT65" s="3132"/>
      <c r="AU65" s="3133"/>
      <c r="AV65" s="3156"/>
      <c r="AW65" s="3157"/>
      <c r="AX65" s="3157"/>
      <c r="AY65" s="3157"/>
      <c r="AZ65" s="3157"/>
      <c r="BA65" s="3157"/>
      <c r="BB65" s="3157"/>
      <c r="BC65" s="3157"/>
      <c r="BD65" s="3158"/>
      <c r="BE65" s="3156"/>
      <c r="BF65" s="3157"/>
      <c r="BG65" s="3157"/>
      <c r="BH65" s="3157"/>
      <c r="BI65" s="3157"/>
      <c r="BJ65" s="3157"/>
      <c r="BK65" s="3157"/>
      <c r="BL65" s="3157"/>
      <c r="BM65" s="3158"/>
      <c r="BN65" s="3132"/>
      <c r="BO65" s="3132"/>
      <c r="BP65" s="3132"/>
      <c r="BQ65" s="3132"/>
      <c r="BR65" s="3132"/>
      <c r="BS65" s="3132"/>
      <c r="BT65" s="3132"/>
      <c r="BU65" s="3132"/>
      <c r="BV65" s="3131"/>
      <c r="BW65" s="3159"/>
      <c r="BX65" s="3159"/>
      <c r="BY65" s="3159"/>
      <c r="BZ65" s="3159"/>
      <c r="CA65" s="3159"/>
      <c r="CB65" s="3159"/>
      <c r="CC65" s="3159"/>
      <c r="CD65" s="1878"/>
      <c r="CE65" s="3160"/>
      <c r="CF65" s="3161"/>
      <c r="CG65" s="3161"/>
      <c r="CH65" s="3161"/>
      <c r="CI65" s="3161"/>
      <c r="CJ65" s="3161"/>
      <c r="CK65" s="3162"/>
    </row>
    <row r="66" spans="1:93" s="1078" customFormat="1" ht="20.100000000000001" customHeight="1">
      <c r="A66" s="3041"/>
      <c r="B66" s="1761"/>
      <c r="C66" s="1784"/>
      <c r="D66" s="1785" t="s">
        <v>431</v>
      </c>
      <c r="E66" s="1782"/>
      <c r="F66" s="1769"/>
      <c r="G66" s="1769"/>
      <c r="H66" s="1769"/>
      <c r="I66" s="1769"/>
      <c r="J66" s="1769"/>
      <c r="K66" s="1806"/>
      <c r="L66" s="3057"/>
      <c r="M66" s="3137"/>
      <c r="N66" s="3095"/>
      <c r="O66" s="3095"/>
      <c r="P66" s="3095"/>
      <c r="Q66" s="3095"/>
      <c r="R66" s="3095"/>
      <c r="S66" s="3095"/>
      <c r="T66" s="3096"/>
      <c r="U66" s="3138"/>
      <c r="V66" s="3117"/>
      <c r="W66" s="3117"/>
      <c r="X66" s="3117"/>
      <c r="Y66" s="3117"/>
      <c r="Z66" s="3117"/>
      <c r="AA66" s="3117"/>
      <c r="AB66" s="3117"/>
      <c r="AC66" s="3118"/>
      <c r="AD66" s="3139"/>
      <c r="AE66" s="3140"/>
      <c r="AF66" s="3140"/>
      <c r="AG66" s="3140"/>
      <c r="AH66" s="3140"/>
      <c r="AI66" s="3140"/>
      <c r="AJ66" s="3140"/>
      <c r="AK66" s="3140"/>
      <c r="AL66" s="3141"/>
      <c r="AM66" s="3142"/>
      <c r="AN66" s="3143"/>
      <c r="AO66" s="3143"/>
      <c r="AP66" s="3143"/>
      <c r="AQ66" s="3143"/>
      <c r="AR66" s="3143"/>
      <c r="AS66" s="3143"/>
      <c r="AT66" s="3143"/>
      <c r="AU66" s="3144"/>
      <c r="AV66" s="3145"/>
      <c r="AW66" s="3146"/>
      <c r="AX66" s="3146"/>
      <c r="AY66" s="3146"/>
      <c r="AZ66" s="3146"/>
      <c r="BA66" s="3146"/>
      <c r="BB66" s="3146"/>
      <c r="BC66" s="3146"/>
      <c r="BD66" s="3147"/>
      <c r="BE66" s="3148"/>
      <c r="BF66" s="3117"/>
      <c r="BG66" s="3117"/>
      <c r="BH66" s="3117"/>
      <c r="BI66" s="3117"/>
      <c r="BJ66" s="3117"/>
      <c r="BK66" s="3117"/>
      <c r="BL66" s="3117"/>
      <c r="BM66" s="3118"/>
      <c r="BN66" s="3138"/>
      <c r="BO66" s="3117"/>
      <c r="BP66" s="3117"/>
      <c r="BQ66" s="3117"/>
      <c r="BR66" s="3117"/>
      <c r="BS66" s="3117"/>
      <c r="BT66" s="3117"/>
      <c r="BU66" s="3149"/>
      <c r="BV66" s="3145">
        <f>M66+U66+AM66-AV66+BE66-BN66</f>
        <v>0</v>
      </c>
      <c r="BW66" s="3146"/>
      <c r="BX66" s="3146"/>
      <c r="BY66" s="3146"/>
      <c r="BZ66" s="3146"/>
      <c r="CA66" s="3146"/>
      <c r="CB66" s="3146"/>
      <c r="CC66" s="3146"/>
      <c r="CD66" s="3147"/>
      <c r="CE66" s="3100"/>
      <c r="CF66" s="3101"/>
      <c r="CG66" s="3101"/>
      <c r="CH66" s="3101"/>
      <c r="CI66" s="3101"/>
      <c r="CJ66" s="3101"/>
      <c r="CK66" s="3150"/>
    </row>
    <row r="67" spans="1:93" ht="20.100000000000001" customHeight="1">
      <c r="A67" s="3041"/>
      <c r="B67" s="1761"/>
      <c r="C67" s="1770" t="s">
        <v>432</v>
      </c>
      <c r="D67" s="1778" t="s">
        <v>433</v>
      </c>
      <c r="E67" s="1782"/>
      <c r="F67" s="1797"/>
      <c r="G67" s="1797"/>
      <c r="H67" s="1769"/>
      <c r="I67" s="1769"/>
      <c r="J67" s="1769"/>
      <c r="K67" s="1769"/>
      <c r="L67" s="3058">
        <v>17</v>
      </c>
      <c r="M67" s="3114"/>
      <c r="N67" s="3106"/>
      <c r="O67" s="3106"/>
      <c r="P67" s="3106"/>
      <c r="Q67" s="3106"/>
      <c r="R67" s="3106"/>
      <c r="S67" s="3106"/>
      <c r="T67" s="3107"/>
      <c r="U67" s="3130"/>
      <c r="V67" s="3106"/>
      <c r="W67" s="3106"/>
      <c r="X67" s="3106"/>
      <c r="Y67" s="3106"/>
      <c r="Z67" s="3106"/>
      <c r="AA67" s="3106"/>
      <c r="AB67" s="3106"/>
      <c r="AC67" s="3107"/>
      <c r="AD67" s="3109"/>
      <c r="AE67" s="3109"/>
      <c r="AF67" s="3109"/>
      <c r="AG67" s="3109"/>
      <c r="AH67" s="3109"/>
      <c r="AI67" s="3109"/>
      <c r="AJ67" s="3109"/>
      <c r="AK67" s="3109"/>
      <c r="AL67" s="3110"/>
      <c r="AM67" s="3131"/>
      <c r="AN67" s="3132"/>
      <c r="AO67" s="3132"/>
      <c r="AP67" s="3132"/>
      <c r="AQ67" s="3132"/>
      <c r="AR67" s="3132"/>
      <c r="AS67" s="3132"/>
      <c r="AT67" s="3132"/>
      <c r="AU67" s="3133"/>
      <c r="AV67" s="3134"/>
      <c r="AW67" s="3135"/>
      <c r="AX67" s="3135"/>
      <c r="AY67" s="3135"/>
      <c r="AZ67" s="3135"/>
      <c r="BA67" s="3135"/>
      <c r="BB67" s="3135"/>
      <c r="BC67" s="3135"/>
      <c r="BD67" s="3136"/>
      <c r="BE67" s="3134"/>
      <c r="BF67" s="3135"/>
      <c r="BG67" s="3135"/>
      <c r="BH67" s="3135"/>
      <c r="BI67" s="3135"/>
      <c r="BJ67" s="3135"/>
      <c r="BK67" s="3135"/>
      <c r="BL67" s="3135"/>
      <c r="BM67" s="3136"/>
      <c r="BN67" s="3132"/>
      <c r="BO67" s="3132"/>
      <c r="BP67" s="3132"/>
      <c r="BQ67" s="3132"/>
      <c r="BR67" s="3132"/>
      <c r="BS67" s="3132"/>
      <c r="BT67" s="3132"/>
      <c r="BU67" s="3132"/>
      <c r="BV67" s="3134"/>
      <c r="BW67" s="3135"/>
      <c r="BX67" s="3135"/>
      <c r="BY67" s="3135"/>
      <c r="BZ67" s="3135"/>
      <c r="CA67" s="3135"/>
      <c r="CB67" s="3135"/>
      <c r="CC67" s="3136"/>
      <c r="CD67" s="1879"/>
      <c r="CE67" s="3130"/>
      <c r="CF67" s="3106"/>
      <c r="CG67" s="3106"/>
      <c r="CH67" s="3106"/>
      <c r="CI67" s="3106"/>
      <c r="CJ67" s="3106"/>
      <c r="CK67" s="3115"/>
    </row>
    <row r="68" spans="1:93" ht="20.100000000000001" customHeight="1">
      <c r="A68" s="3041"/>
      <c r="B68" s="1761"/>
      <c r="C68" s="1770"/>
      <c r="D68" s="1785" t="s">
        <v>434</v>
      </c>
      <c r="E68" s="1782"/>
      <c r="F68" s="1769"/>
      <c r="G68" s="1769"/>
      <c r="H68" s="1769"/>
      <c r="I68" s="1769"/>
      <c r="J68" s="1769"/>
      <c r="K68" s="1769"/>
      <c r="L68" s="3059"/>
      <c r="M68" s="3116"/>
      <c r="N68" s="3117"/>
      <c r="O68" s="3117"/>
      <c r="P68" s="3117"/>
      <c r="Q68" s="3117"/>
      <c r="R68" s="3117"/>
      <c r="S68" s="3117"/>
      <c r="T68" s="3118"/>
      <c r="U68" s="3119"/>
      <c r="V68" s="3092"/>
      <c r="W68" s="3092"/>
      <c r="X68" s="3092"/>
      <c r="Y68" s="3092"/>
      <c r="Z68" s="3092"/>
      <c r="AA68" s="3092"/>
      <c r="AB68" s="3092"/>
      <c r="AC68" s="3093"/>
      <c r="AD68" s="3120"/>
      <c r="AE68" s="3121"/>
      <c r="AF68" s="3121"/>
      <c r="AG68" s="3121"/>
      <c r="AH68" s="3121"/>
      <c r="AI68" s="3121"/>
      <c r="AJ68" s="3121"/>
      <c r="AK68" s="3121"/>
      <c r="AL68" s="3122"/>
      <c r="AM68" s="3123"/>
      <c r="AN68" s="3124"/>
      <c r="AO68" s="3124"/>
      <c r="AP68" s="3124"/>
      <c r="AQ68" s="3124"/>
      <c r="AR68" s="3124"/>
      <c r="AS68" s="3124"/>
      <c r="AT68" s="3124"/>
      <c r="AU68" s="3125"/>
      <c r="AV68" s="3100"/>
      <c r="AW68" s="3101"/>
      <c r="AX68" s="3101"/>
      <c r="AY68" s="3101"/>
      <c r="AZ68" s="3101"/>
      <c r="BA68" s="3101"/>
      <c r="BB68" s="3101"/>
      <c r="BC68" s="3101"/>
      <c r="BD68" s="3102"/>
      <c r="BE68" s="3119"/>
      <c r="BF68" s="3092"/>
      <c r="BG68" s="3092"/>
      <c r="BH68" s="3092"/>
      <c r="BI68" s="3092"/>
      <c r="BJ68" s="3092"/>
      <c r="BK68" s="3092"/>
      <c r="BL68" s="3092"/>
      <c r="BM68" s="3093"/>
      <c r="BN68" s="3120"/>
      <c r="BO68" s="3121"/>
      <c r="BP68" s="3121"/>
      <c r="BQ68" s="3121"/>
      <c r="BR68" s="3121"/>
      <c r="BS68" s="3121"/>
      <c r="BT68" s="3121"/>
      <c r="BU68" s="3126"/>
      <c r="BV68" s="3100">
        <f>M68+U68+AM68-AV68+BE68</f>
        <v>0</v>
      </c>
      <c r="BW68" s="3101"/>
      <c r="BX68" s="3101"/>
      <c r="BY68" s="3101"/>
      <c r="BZ68" s="3101"/>
      <c r="CA68" s="3101"/>
      <c r="CB68" s="3101"/>
      <c r="CC68" s="3101"/>
      <c r="CD68" s="3102"/>
      <c r="CE68" s="3127"/>
      <c r="CF68" s="3128"/>
      <c r="CG68" s="3128"/>
      <c r="CH68" s="3128"/>
      <c r="CI68" s="3128"/>
      <c r="CJ68" s="3128"/>
      <c r="CK68" s="3129"/>
    </row>
    <row r="69" spans="1:93" ht="20.100000000000001" customHeight="1">
      <c r="A69" s="3041"/>
      <c r="B69" s="1761"/>
      <c r="C69" s="1859">
        <v>4.3</v>
      </c>
      <c r="D69" s="1775" t="s">
        <v>393</v>
      </c>
      <c r="E69" s="1769"/>
      <c r="F69" s="1769"/>
      <c r="G69" s="1769"/>
      <c r="H69" s="1769"/>
      <c r="I69" s="1769"/>
      <c r="J69" s="1769"/>
      <c r="K69" s="1769"/>
      <c r="L69" s="3021">
        <v>18</v>
      </c>
      <c r="M69" s="3105"/>
      <c r="N69" s="3106"/>
      <c r="O69" s="3106"/>
      <c r="P69" s="3106"/>
      <c r="Q69" s="3106"/>
      <c r="R69" s="3106"/>
      <c r="S69" s="3106"/>
      <c r="T69" s="3107"/>
      <c r="U69" s="2902"/>
      <c r="V69" s="2860"/>
      <c r="W69" s="2860"/>
      <c r="X69" s="2860"/>
      <c r="Y69" s="2860"/>
      <c r="Z69" s="2860"/>
      <c r="AA69" s="2860"/>
      <c r="AB69" s="2860"/>
      <c r="AC69" s="2861"/>
      <c r="AD69" s="3108"/>
      <c r="AE69" s="3109"/>
      <c r="AF69" s="3109"/>
      <c r="AG69" s="3109"/>
      <c r="AH69" s="3109"/>
      <c r="AI69" s="3109"/>
      <c r="AJ69" s="3109"/>
      <c r="AK69" s="3109"/>
      <c r="AL69" s="3110"/>
      <c r="AM69" s="3111"/>
      <c r="AN69" s="3112"/>
      <c r="AO69" s="3112"/>
      <c r="AP69" s="3112"/>
      <c r="AQ69" s="3112"/>
      <c r="AR69" s="3112"/>
      <c r="AS69" s="3112"/>
      <c r="AT69" s="3112"/>
      <c r="AU69" s="3113"/>
      <c r="AV69" s="3087"/>
      <c r="AW69" s="3088"/>
      <c r="AX69" s="3088"/>
      <c r="AY69" s="3088"/>
      <c r="AZ69" s="3088"/>
      <c r="BA69" s="3088"/>
      <c r="BB69" s="3088"/>
      <c r="BC69" s="3088"/>
      <c r="BD69" s="3089"/>
      <c r="BE69" s="3111"/>
      <c r="BF69" s="3112"/>
      <c r="BG69" s="3112"/>
      <c r="BH69" s="3112"/>
      <c r="BI69" s="3112"/>
      <c r="BJ69" s="3112"/>
      <c r="BK69" s="3112"/>
      <c r="BL69" s="3112"/>
      <c r="BM69" s="3113"/>
      <c r="BN69" s="2850"/>
      <c r="BO69" s="2850"/>
      <c r="BP69" s="2850"/>
      <c r="BQ69" s="2850"/>
      <c r="BR69" s="2850"/>
      <c r="BS69" s="2850"/>
      <c r="BT69" s="2850"/>
      <c r="BU69" s="2850"/>
      <c r="BV69" s="3087"/>
      <c r="BW69" s="3088"/>
      <c r="BX69" s="3088"/>
      <c r="BY69" s="3088"/>
      <c r="BZ69" s="3088"/>
      <c r="CA69" s="3088"/>
      <c r="CB69" s="3088"/>
      <c r="CC69" s="3090"/>
      <c r="CD69" s="1880"/>
      <c r="CE69" s="3114"/>
      <c r="CF69" s="3106"/>
      <c r="CG69" s="3106"/>
      <c r="CH69" s="3106"/>
      <c r="CI69" s="3106"/>
      <c r="CJ69" s="3106"/>
      <c r="CK69" s="3115"/>
    </row>
    <row r="70" spans="1:93" ht="20.100000000000001" customHeight="1">
      <c r="A70" s="3041"/>
      <c r="B70" s="1761"/>
      <c r="C70" s="1770"/>
      <c r="D70" s="1785" t="s">
        <v>435</v>
      </c>
      <c r="E70" s="1769"/>
      <c r="F70" s="1769"/>
      <c r="G70" s="1769"/>
      <c r="H70" s="1769"/>
      <c r="I70" s="1769"/>
      <c r="J70" s="1769"/>
      <c r="K70" s="1769"/>
      <c r="L70" s="3022"/>
      <c r="M70" s="3091"/>
      <c r="N70" s="3092"/>
      <c r="O70" s="3092"/>
      <c r="P70" s="3092"/>
      <c r="Q70" s="3092"/>
      <c r="R70" s="3092"/>
      <c r="S70" s="3092"/>
      <c r="T70" s="3093"/>
      <c r="U70" s="3094"/>
      <c r="V70" s="3095"/>
      <c r="W70" s="3095"/>
      <c r="X70" s="3095"/>
      <c r="Y70" s="3095"/>
      <c r="Z70" s="3095"/>
      <c r="AA70" s="3095"/>
      <c r="AB70" s="3095"/>
      <c r="AC70" s="3096"/>
      <c r="AD70" s="3091"/>
      <c r="AE70" s="3092"/>
      <c r="AF70" s="3092"/>
      <c r="AG70" s="3092"/>
      <c r="AH70" s="3092"/>
      <c r="AI70" s="3092"/>
      <c r="AJ70" s="3092"/>
      <c r="AK70" s="3092"/>
      <c r="AL70" s="3093"/>
      <c r="AM70" s="3097"/>
      <c r="AN70" s="3098"/>
      <c r="AO70" s="3098"/>
      <c r="AP70" s="3098"/>
      <c r="AQ70" s="3098"/>
      <c r="AR70" s="3098"/>
      <c r="AS70" s="3098"/>
      <c r="AT70" s="3098"/>
      <c r="AU70" s="3099"/>
      <c r="AV70" s="3100"/>
      <c r="AW70" s="3101"/>
      <c r="AX70" s="3101"/>
      <c r="AY70" s="3101"/>
      <c r="AZ70" s="3101"/>
      <c r="BA70" s="3101"/>
      <c r="BB70" s="3101"/>
      <c r="BC70" s="3101"/>
      <c r="BD70" s="3102"/>
      <c r="BE70" s="3094"/>
      <c r="BF70" s="3095"/>
      <c r="BG70" s="3095"/>
      <c r="BH70" s="3095"/>
      <c r="BI70" s="3095"/>
      <c r="BJ70" s="3095"/>
      <c r="BK70" s="3095"/>
      <c r="BL70" s="3095"/>
      <c r="BM70" s="3096"/>
      <c r="BN70" s="3094"/>
      <c r="BO70" s="3095"/>
      <c r="BP70" s="3095"/>
      <c r="BQ70" s="3095"/>
      <c r="BR70" s="3095"/>
      <c r="BS70" s="3095"/>
      <c r="BT70" s="3095"/>
      <c r="BU70" s="3103"/>
      <c r="BV70" s="3097">
        <f>M70+U70+AD70+AM70-AV70+BE70-BN70</f>
        <v>0</v>
      </c>
      <c r="BW70" s="3098"/>
      <c r="BX70" s="3098"/>
      <c r="BY70" s="3098"/>
      <c r="BZ70" s="3098"/>
      <c r="CA70" s="3098"/>
      <c r="CB70" s="3098"/>
      <c r="CC70" s="3098"/>
      <c r="CD70" s="3099"/>
      <c r="CE70" s="3097"/>
      <c r="CF70" s="3098"/>
      <c r="CG70" s="3098"/>
      <c r="CH70" s="3098"/>
      <c r="CI70" s="3098"/>
      <c r="CJ70" s="3098"/>
      <c r="CK70" s="3104"/>
      <c r="CL70" s="1083"/>
    </row>
    <row r="71" spans="1:93" ht="20.100000000000001" customHeight="1">
      <c r="A71" s="3041"/>
      <c r="B71" s="1761"/>
      <c r="C71" s="1859">
        <v>4.4000000000000004</v>
      </c>
      <c r="D71" s="1778" t="s">
        <v>328</v>
      </c>
      <c r="E71" s="1769"/>
      <c r="F71" s="1769"/>
      <c r="G71" s="1769"/>
      <c r="H71" s="1769"/>
      <c r="I71" s="1769"/>
      <c r="J71" s="1769"/>
      <c r="K71" s="1806"/>
      <c r="L71" s="1869"/>
      <c r="M71" s="2969"/>
      <c r="N71" s="2944"/>
      <c r="O71" s="2944"/>
      <c r="P71" s="2944"/>
      <c r="Q71" s="2944"/>
      <c r="R71" s="2944"/>
      <c r="S71" s="2944"/>
      <c r="T71" s="2895"/>
      <c r="U71" s="3086"/>
      <c r="V71" s="2944"/>
      <c r="W71" s="2944"/>
      <c r="X71" s="2944"/>
      <c r="Y71" s="2944"/>
      <c r="Z71" s="2944"/>
      <c r="AA71" s="2944"/>
      <c r="AB71" s="2944"/>
      <c r="AC71" s="2895"/>
      <c r="AD71" s="3086"/>
      <c r="AE71" s="2944"/>
      <c r="AF71" s="2944"/>
      <c r="AG71" s="2944"/>
      <c r="AH71" s="2944"/>
      <c r="AI71" s="2944"/>
      <c r="AJ71" s="2944"/>
      <c r="AK71" s="2944"/>
      <c r="AL71" s="2895"/>
      <c r="AM71" s="3087"/>
      <c r="AN71" s="3088"/>
      <c r="AO71" s="3088"/>
      <c r="AP71" s="3088"/>
      <c r="AQ71" s="3088"/>
      <c r="AR71" s="3088"/>
      <c r="AS71" s="3088"/>
      <c r="AT71" s="3088"/>
      <c r="AU71" s="3089"/>
      <c r="AV71" s="3087"/>
      <c r="AW71" s="3088"/>
      <c r="AX71" s="3088"/>
      <c r="AY71" s="3088"/>
      <c r="AZ71" s="3088"/>
      <c r="BA71" s="3088"/>
      <c r="BB71" s="3088"/>
      <c r="BC71" s="3088"/>
      <c r="BD71" s="3089"/>
      <c r="BE71" s="3087"/>
      <c r="BF71" s="3088"/>
      <c r="BG71" s="3088"/>
      <c r="BH71" s="3088"/>
      <c r="BI71" s="3088"/>
      <c r="BJ71" s="3088"/>
      <c r="BK71" s="3088"/>
      <c r="BL71" s="3088"/>
      <c r="BM71" s="3089"/>
      <c r="BN71" s="2908"/>
      <c r="BO71" s="2908"/>
      <c r="BP71" s="2908"/>
      <c r="BQ71" s="2908"/>
      <c r="BR71" s="2908"/>
      <c r="BS71" s="2908"/>
      <c r="BT71" s="2908"/>
      <c r="BU71" s="2908"/>
      <c r="BV71" s="3087"/>
      <c r="BW71" s="3088"/>
      <c r="BX71" s="3088"/>
      <c r="BY71" s="3088"/>
      <c r="BZ71" s="3088"/>
      <c r="CA71" s="3088"/>
      <c r="CB71" s="3088"/>
      <c r="CC71" s="3090"/>
      <c r="CD71" s="1881"/>
      <c r="CE71" s="2943"/>
      <c r="CF71" s="2944"/>
      <c r="CG71" s="2944"/>
      <c r="CH71" s="2944"/>
      <c r="CI71" s="2944"/>
      <c r="CJ71" s="2944"/>
      <c r="CK71" s="2945"/>
      <c r="CL71" s="1083"/>
    </row>
    <row r="72" spans="1:93" ht="20.100000000000001" customHeight="1">
      <c r="A72" s="3041"/>
      <c r="B72" s="1761"/>
      <c r="C72" s="1860"/>
      <c r="D72" s="1861" t="s">
        <v>330</v>
      </c>
      <c r="E72" s="1862"/>
      <c r="F72" s="1862"/>
      <c r="G72" s="1862"/>
      <c r="H72" s="1862"/>
      <c r="I72" s="1862"/>
      <c r="J72" s="1862"/>
      <c r="K72" s="1870"/>
      <c r="L72" s="1871">
        <v>99</v>
      </c>
      <c r="M72" s="3076">
        <f>M11+M14+M18+M22+M25+M28+M32+M36+M39+M43+M48+M45+M51+M54+M63+M66+M68+M70</f>
        <v>0</v>
      </c>
      <c r="N72" s="3077"/>
      <c r="O72" s="3077"/>
      <c r="P72" s="3077"/>
      <c r="Q72" s="3077"/>
      <c r="R72" s="3077"/>
      <c r="S72" s="3077"/>
      <c r="T72" s="3078"/>
      <c r="U72" s="3077">
        <f>U11+U14+U18+U22+U25+U28+U32+U36+U39+U43+U45+U48+U51+U54+U63+U66+U68+U70</f>
        <v>0</v>
      </c>
      <c r="V72" s="3077"/>
      <c r="W72" s="3077"/>
      <c r="X72" s="3077"/>
      <c r="Y72" s="3077"/>
      <c r="Z72" s="3077"/>
      <c r="AA72" s="3077"/>
      <c r="AB72" s="3077"/>
      <c r="AC72" s="3078"/>
      <c r="AD72" s="3077">
        <f>AD14+AD18+AD22+AD28+AD32+AD36+AD39+AD45+AD48+AD51+AD54+AD70</f>
        <v>0</v>
      </c>
      <c r="AE72" s="3077"/>
      <c r="AF72" s="3077"/>
      <c r="AG72" s="3077"/>
      <c r="AH72" s="3077"/>
      <c r="AI72" s="3077"/>
      <c r="AJ72" s="3077"/>
      <c r="AK72" s="3077"/>
      <c r="AL72" s="3078"/>
      <c r="AM72" s="3079">
        <f>AM14+AM18+AM22+AM25+AM39+AM43+AM45+AM49+AM51+AM54+AM63+AM66+AM68+AM70</f>
        <v>0</v>
      </c>
      <c r="AN72" s="3077"/>
      <c r="AO72" s="3077"/>
      <c r="AP72" s="3077"/>
      <c r="AQ72" s="3077"/>
      <c r="AR72" s="3077"/>
      <c r="AS72" s="3077"/>
      <c r="AT72" s="3077"/>
      <c r="AU72" s="3078"/>
      <c r="AV72" s="3080">
        <f>AV11+AV14+AV18+AV22+AV25+AV28+AV32+AV36+AV39+AV43+AV45+AV49+AV51+AV54+AV63+AV66+AV68+AV70</f>
        <v>0</v>
      </c>
      <c r="AW72" s="3081"/>
      <c r="AX72" s="3081"/>
      <c r="AY72" s="3081"/>
      <c r="AZ72" s="3081"/>
      <c r="BA72" s="3081"/>
      <c r="BB72" s="3081"/>
      <c r="BC72" s="3081"/>
      <c r="BD72" s="3082"/>
      <c r="BE72" s="3079">
        <f>BE11+BE14+BE18+BE22+BE25+BE28+BE32+BE36+BE39+BE43+BE45+BE49+BE51+BE54+BE63+BE66+BE68+BE70</f>
        <v>0</v>
      </c>
      <c r="BF72" s="3077"/>
      <c r="BG72" s="3077"/>
      <c r="BH72" s="3077"/>
      <c r="BI72" s="3077"/>
      <c r="BJ72" s="3077"/>
      <c r="BK72" s="3077"/>
      <c r="BL72" s="3077"/>
      <c r="BM72" s="3078"/>
      <c r="BN72" s="3077">
        <f>BN11+BN14+BN18+BN22+BN25+BN28+BN32+BN36+BN39+BN43+BN45+BN49+BN51+BN54+BN63+BN66+BN70</f>
        <v>0</v>
      </c>
      <c r="BO72" s="3077"/>
      <c r="BP72" s="3077"/>
      <c r="BQ72" s="3077"/>
      <c r="BR72" s="3077"/>
      <c r="BS72" s="3077"/>
      <c r="BT72" s="3077"/>
      <c r="BU72" s="3077"/>
      <c r="BV72" s="3083">
        <f>BV11+BV14+BV18+BV22+BV25+BV28+BV32+BV36+BV39+BV43+BV45+BV49+BV51+BV54+BV63+BV66+BV68+BV70</f>
        <v>0</v>
      </c>
      <c r="BW72" s="3084"/>
      <c r="BX72" s="3084"/>
      <c r="BY72" s="3084"/>
      <c r="BZ72" s="3084"/>
      <c r="CA72" s="3084"/>
      <c r="CB72" s="3084"/>
      <c r="CC72" s="3084"/>
      <c r="CD72" s="1882"/>
      <c r="CE72" s="3083">
        <f>CE11+CE14+CE18+CE22+CE28+CE32+CE36+CE39+CE43+CE45+CE49+CE51+CE54+CE63+CE66+CE70</f>
        <v>0</v>
      </c>
      <c r="CF72" s="3084"/>
      <c r="CG72" s="3084"/>
      <c r="CH72" s="3084"/>
      <c r="CI72" s="3084"/>
      <c r="CJ72" s="3084"/>
      <c r="CK72" s="3085"/>
      <c r="CL72" s="1083"/>
    </row>
    <row r="73" spans="1:93" ht="22.5" customHeight="1">
      <c r="A73" s="3041"/>
      <c r="B73" s="1761"/>
      <c r="C73" s="2454">
        <v>4.5</v>
      </c>
      <c r="D73" s="3060" t="s">
        <v>436</v>
      </c>
      <c r="E73" s="3061"/>
      <c r="F73" s="3061"/>
      <c r="G73" s="3061"/>
      <c r="H73" s="3061"/>
      <c r="I73" s="3061"/>
      <c r="J73" s="3061"/>
      <c r="K73" s="1872"/>
      <c r="L73" s="1873"/>
      <c r="M73" s="3023" t="s">
        <v>437</v>
      </c>
      <c r="N73" s="3033" t="s">
        <v>438</v>
      </c>
      <c r="O73" s="3034"/>
      <c r="P73" s="3034"/>
      <c r="Q73" s="3034"/>
      <c r="R73" s="3034"/>
      <c r="S73" s="3034"/>
      <c r="T73" s="3035"/>
      <c r="U73" s="3025" t="s">
        <v>439</v>
      </c>
      <c r="V73" s="3033" t="s">
        <v>440</v>
      </c>
      <c r="W73" s="3033"/>
      <c r="X73" s="3033"/>
      <c r="Y73" s="3033"/>
      <c r="Z73" s="3033"/>
      <c r="AA73" s="3033"/>
      <c r="AB73" s="3033"/>
      <c r="AC73" s="3036"/>
      <c r="AD73" s="3025" t="s">
        <v>441</v>
      </c>
      <c r="AE73" s="3037" t="s">
        <v>442</v>
      </c>
      <c r="AF73" s="3037"/>
      <c r="AG73" s="3037"/>
      <c r="AH73" s="3037"/>
      <c r="AI73" s="3037"/>
      <c r="AJ73" s="3037"/>
      <c r="AK73" s="3037"/>
      <c r="AL73" s="3038"/>
      <c r="AM73" s="3028" t="s">
        <v>443</v>
      </c>
      <c r="AN73" s="3037" t="s">
        <v>444</v>
      </c>
      <c r="AO73" s="3037"/>
      <c r="AP73" s="3037"/>
      <c r="AQ73" s="3037"/>
      <c r="AR73" s="3037"/>
      <c r="AS73" s="3037"/>
      <c r="AT73" s="3037"/>
      <c r="AU73" s="3038"/>
      <c r="AV73" s="3030" t="s">
        <v>445</v>
      </c>
      <c r="AW73" s="3033" t="s">
        <v>446</v>
      </c>
      <c r="AX73" s="3033"/>
      <c r="AY73" s="3033"/>
      <c r="AZ73" s="3033"/>
      <c r="BA73" s="3033"/>
      <c r="BB73" s="3033"/>
      <c r="BC73" s="3033"/>
      <c r="BD73" s="3036"/>
      <c r="BE73" s="3030" t="s">
        <v>447</v>
      </c>
      <c r="BF73" s="3033" t="s">
        <v>448</v>
      </c>
      <c r="BG73" s="3033"/>
      <c r="BH73" s="3033"/>
      <c r="BI73" s="3033"/>
      <c r="BJ73" s="3033"/>
      <c r="BK73" s="3033"/>
      <c r="BL73" s="3033"/>
      <c r="BM73" s="3036"/>
      <c r="BN73" s="2847"/>
      <c r="BO73" s="2848"/>
      <c r="BP73" s="2848"/>
      <c r="BQ73" s="2848"/>
      <c r="BR73" s="2848"/>
      <c r="BS73" s="2848"/>
      <c r="BT73" s="2848"/>
      <c r="BU73" s="2848"/>
      <c r="BV73" s="2850"/>
      <c r="BW73" s="2850"/>
      <c r="BX73" s="2850"/>
      <c r="BY73" s="2850"/>
      <c r="BZ73" s="2850"/>
      <c r="CA73" s="2850"/>
      <c r="CB73" s="2850"/>
      <c r="CC73" s="2850"/>
      <c r="CD73" s="1883"/>
      <c r="CE73" s="2848"/>
      <c r="CF73" s="2848"/>
      <c r="CG73" s="2848"/>
      <c r="CH73" s="2848"/>
      <c r="CI73" s="2848"/>
      <c r="CJ73" s="2848"/>
      <c r="CK73" s="2851"/>
      <c r="CL73" s="3032"/>
    </row>
    <row r="74" spans="1:93" ht="24" customHeight="1">
      <c r="A74" s="3041"/>
      <c r="B74" s="1761"/>
      <c r="C74" s="1863"/>
      <c r="D74" s="3062" t="s">
        <v>449</v>
      </c>
      <c r="E74" s="3062"/>
      <c r="F74" s="3062"/>
      <c r="G74" s="3062"/>
      <c r="H74" s="3062"/>
      <c r="I74" s="3062"/>
      <c r="J74" s="1874"/>
      <c r="K74" s="1875"/>
      <c r="L74" s="1876"/>
      <c r="M74" s="3024"/>
      <c r="N74" s="3039" t="s">
        <v>376</v>
      </c>
      <c r="O74" s="3039"/>
      <c r="P74" s="3039"/>
      <c r="Q74" s="3039"/>
      <c r="R74" s="3039"/>
      <c r="S74" s="3039"/>
      <c r="T74" s="3040"/>
      <c r="U74" s="3026"/>
      <c r="V74" s="3072" t="s">
        <v>450</v>
      </c>
      <c r="W74" s="3072"/>
      <c r="X74" s="3072"/>
      <c r="Y74" s="3072"/>
      <c r="Z74" s="3072"/>
      <c r="AA74" s="3072"/>
      <c r="AB74" s="3072"/>
      <c r="AC74" s="3073"/>
      <c r="AD74" s="3027"/>
      <c r="AE74" s="3074" t="s">
        <v>451</v>
      </c>
      <c r="AF74" s="3074"/>
      <c r="AG74" s="3074"/>
      <c r="AH74" s="3074"/>
      <c r="AI74" s="3074"/>
      <c r="AJ74" s="3074"/>
      <c r="AK74" s="3074"/>
      <c r="AL74" s="3075"/>
      <c r="AM74" s="3029"/>
      <c r="AN74" s="3074" t="s">
        <v>452</v>
      </c>
      <c r="AO74" s="3074"/>
      <c r="AP74" s="3074"/>
      <c r="AQ74" s="3074"/>
      <c r="AR74" s="3074"/>
      <c r="AS74" s="3074"/>
      <c r="AT74" s="3074"/>
      <c r="AU74" s="3075"/>
      <c r="AV74" s="3031"/>
      <c r="AW74" s="3074" t="s">
        <v>453</v>
      </c>
      <c r="AX74" s="3074"/>
      <c r="AY74" s="3074"/>
      <c r="AZ74" s="3074"/>
      <c r="BA74" s="3074"/>
      <c r="BB74" s="3074"/>
      <c r="BC74" s="3074"/>
      <c r="BD74" s="3075"/>
      <c r="BE74" s="3031"/>
      <c r="BF74" s="3074" t="s">
        <v>454</v>
      </c>
      <c r="BG74" s="3074"/>
      <c r="BH74" s="3074"/>
      <c r="BI74" s="3074"/>
      <c r="BJ74" s="3074"/>
      <c r="BK74" s="3074"/>
      <c r="BL74" s="3074"/>
      <c r="BM74" s="3075"/>
      <c r="BN74" s="2849"/>
      <c r="BO74" s="2850"/>
      <c r="BP74" s="2850"/>
      <c r="BQ74" s="2850"/>
      <c r="BR74" s="2850"/>
      <c r="BS74" s="2850"/>
      <c r="BT74" s="2850"/>
      <c r="BU74" s="2850"/>
      <c r="BV74" s="2850"/>
      <c r="BW74" s="2850"/>
      <c r="BX74" s="2850"/>
      <c r="BY74" s="2850"/>
      <c r="BZ74" s="2850"/>
      <c r="CA74" s="2850"/>
      <c r="CB74" s="2850"/>
      <c r="CC74" s="2850"/>
      <c r="CD74" s="1884"/>
      <c r="CE74" s="2850"/>
      <c r="CF74" s="2850"/>
      <c r="CG74" s="2850"/>
      <c r="CH74" s="2850"/>
      <c r="CI74" s="2850"/>
      <c r="CJ74" s="2850"/>
      <c r="CK74" s="2852"/>
      <c r="CL74" s="3032"/>
    </row>
    <row r="75" spans="1:93" ht="20.100000000000001" customHeight="1">
      <c r="A75" s="3041"/>
      <c r="B75" s="1761"/>
      <c r="C75" s="1864"/>
      <c r="D75" s="1865"/>
      <c r="E75" s="1866"/>
      <c r="F75" s="1866"/>
      <c r="G75" s="1866"/>
      <c r="H75" s="1866"/>
      <c r="I75" s="1866"/>
      <c r="J75" s="1866"/>
      <c r="K75" s="1866"/>
      <c r="L75" s="1877">
        <v>19</v>
      </c>
      <c r="M75" s="3063"/>
      <c r="N75" s="3064"/>
      <c r="O75" s="3064"/>
      <c r="P75" s="3064"/>
      <c r="Q75" s="3064"/>
      <c r="R75" s="3064"/>
      <c r="S75" s="3064"/>
      <c r="T75" s="3065"/>
      <c r="U75" s="3066"/>
      <c r="V75" s="3067"/>
      <c r="W75" s="3067"/>
      <c r="X75" s="3067"/>
      <c r="Y75" s="3067"/>
      <c r="Z75" s="3067"/>
      <c r="AA75" s="3067"/>
      <c r="AB75" s="3067"/>
      <c r="AC75" s="3068"/>
      <c r="AD75" s="3064"/>
      <c r="AE75" s="3064"/>
      <c r="AF75" s="3064"/>
      <c r="AG75" s="3064"/>
      <c r="AH75" s="3064"/>
      <c r="AI75" s="3064"/>
      <c r="AJ75" s="3064"/>
      <c r="AK75" s="3064"/>
      <c r="AL75" s="3065"/>
      <c r="AM75" s="3069"/>
      <c r="AN75" s="3064"/>
      <c r="AO75" s="3064"/>
      <c r="AP75" s="3064"/>
      <c r="AQ75" s="3064"/>
      <c r="AR75" s="3064"/>
      <c r="AS75" s="3064"/>
      <c r="AT75" s="3064"/>
      <c r="AU75" s="3065"/>
      <c r="AV75" s="3069"/>
      <c r="AW75" s="3064"/>
      <c r="AX75" s="3064"/>
      <c r="AY75" s="3064"/>
      <c r="AZ75" s="3064"/>
      <c r="BA75" s="3064"/>
      <c r="BB75" s="3064"/>
      <c r="BC75" s="3064"/>
      <c r="BD75" s="3065"/>
      <c r="BE75" s="3069"/>
      <c r="BF75" s="3064"/>
      <c r="BG75" s="3064"/>
      <c r="BH75" s="3064"/>
      <c r="BI75" s="3064"/>
      <c r="BJ75" s="3064"/>
      <c r="BK75" s="3064"/>
      <c r="BL75" s="3064"/>
      <c r="BM75" s="3065"/>
      <c r="BN75" s="3070"/>
      <c r="BO75" s="3070"/>
      <c r="BP75" s="3070"/>
      <c r="BQ75" s="3070"/>
      <c r="BR75" s="3070"/>
      <c r="BS75" s="3070"/>
      <c r="BT75" s="3070"/>
      <c r="BU75" s="3070"/>
      <c r="BV75" s="3070"/>
      <c r="BW75" s="3070"/>
      <c r="BX75" s="3070"/>
      <c r="BY75" s="3070"/>
      <c r="BZ75" s="3070"/>
      <c r="CA75" s="3070"/>
      <c r="CB75" s="3070"/>
      <c r="CC75" s="3070"/>
      <c r="CD75" s="1885"/>
      <c r="CE75" s="3070"/>
      <c r="CF75" s="3070"/>
      <c r="CG75" s="3070"/>
      <c r="CH75" s="3070"/>
      <c r="CI75" s="3070"/>
      <c r="CJ75" s="3070"/>
      <c r="CK75" s="3071"/>
      <c r="CL75" s="1083"/>
      <c r="CM75" s="1083"/>
    </row>
    <row r="76" spans="1:93" ht="11.1" customHeight="1">
      <c r="A76" s="1082"/>
      <c r="B76" s="1078"/>
      <c r="C76" s="1769"/>
      <c r="D76" s="1797" t="s">
        <v>455</v>
      </c>
      <c r="E76" s="1797"/>
      <c r="F76" s="1867"/>
      <c r="G76" s="1867"/>
      <c r="H76" s="1867"/>
      <c r="I76" s="1867"/>
      <c r="J76" s="1797"/>
      <c r="K76" s="1769"/>
      <c r="L76" s="1769"/>
      <c r="M76" s="1769"/>
      <c r="N76" s="1769"/>
      <c r="O76" s="1769"/>
      <c r="P76" s="1769"/>
      <c r="Q76" s="1769"/>
      <c r="R76" s="1769"/>
      <c r="S76" s="1769"/>
      <c r="T76" s="1769"/>
      <c r="U76" s="1769"/>
      <c r="V76" s="1769"/>
      <c r="W76" s="1769"/>
      <c r="X76" s="1769"/>
      <c r="Y76" s="1769"/>
      <c r="Z76" s="1769"/>
      <c r="AA76" s="1769"/>
      <c r="AB76" s="1769"/>
      <c r="AC76" s="1769"/>
      <c r="AD76" s="1769"/>
      <c r="AE76" s="1769"/>
      <c r="AF76" s="1769"/>
      <c r="AG76" s="1769"/>
      <c r="AH76" s="1769"/>
      <c r="AI76" s="1769"/>
      <c r="AJ76" s="1769"/>
      <c r="AK76" s="1769"/>
      <c r="AL76" s="1769"/>
      <c r="AM76" s="1769"/>
      <c r="AN76" s="1769"/>
      <c r="AO76" s="1769"/>
      <c r="AP76" s="1769"/>
      <c r="AQ76" s="1769"/>
      <c r="AR76" s="1769"/>
      <c r="AS76" s="1769"/>
      <c r="AT76" s="1769"/>
      <c r="AU76" s="1769"/>
      <c r="AV76" s="1769"/>
      <c r="AW76" s="1769"/>
      <c r="AX76" s="1769"/>
      <c r="AY76" s="1769"/>
      <c r="AZ76" s="1769"/>
      <c r="BA76" s="1769"/>
      <c r="BB76" s="1769"/>
      <c r="BC76" s="1769"/>
      <c r="BD76" s="1769"/>
      <c r="BE76" s="1769"/>
      <c r="BF76" s="1769"/>
      <c r="BG76" s="1769"/>
      <c r="BH76" s="1769"/>
      <c r="BI76" s="1769"/>
      <c r="BJ76" s="1769"/>
      <c r="BK76" s="1769"/>
      <c r="BL76" s="1769"/>
      <c r="BM76" s="1769"/>
      <c r="BN76" s="1769"/>
      <c r="BO76" s="1769"/>
      <c r="BP76" s="1769"/>
      <c r="BQ76" s="1769"/>
      <c r="BR76" s="1769"/>
      <c r="BS76" s="1769"/>
      <c r="BT76" s="1769"/>
      <c r="BU76" s="1769"/>
      <c r="BV76" s="1769"/>
      <c r="BW76" s="1769"/>
      <c r="BX76" s="1769"/>
      <c r="BY76" s="1769"/>
      <c r="BZ76" s="1769"/>
      <c r="CA76" s="1769"/>
      <c r="CB76" s="1769"/>
      <c r="CC76" s="1769"/>
      <c r="CD76" s="1769"/>
      <c r="CE76" s="1769"/>
      <c r="CF76" s="1769"/>
      <c r="CG76" s="1769"/>
      <c r="CH76" s="1769"/>
      <c r="CI76" s="1769"/>
      <c r="CJ76" s="1769"/>
      <c r="CK76" s="1769"/>
      <c r="CL76" s="1083"/>
    </row>
    <row r="77" spans="1:93" ht="11.1" customHeight="1">
      <c r="A77" s="1078"/>
      <c r="B77" s="1078"/>
      <c r="C77" s="1769"/>
      <c r="D77" s="1801" t="s">
        <v>456</v>
      </c>
      <c r="E77" s="1801"/>
      <c r="F77" s="1797"/>
      <c r="G77" s="1797"/>
      <c r="H77" s="1797"/>
      <c r="I77" s="1797"/>
      <c r="J77" s="1801"/>
      <c r="K77" s="1769"/>
      <c r="L77" s="1769"/>
      <c r="M77" s="1769"/>
      <c r="N77" s="1769"/>
      <c r="O77" s="1769"/>
      <c r="P77" s="1769"/>
      <c r="Q77" s="1769"/>
      <c r="R77" s="1769"/>
      <c r="S77" s="1769"/>
      <c r="T77" s="1769"/>
      <c r="U77" s="1769"/>
      <c r="V77" s="1769"/>
      <c r="W77" s="1769"/>
      <c r="X77" s="1769"/>
      <c r="Y77" s="1769"/>
      <c r="Z77" s="1769"/>
      <c r="AA77" s="1769"/>
      <c r="AB77" s="1769"/>
      <c r="AC77" s="1769"/>
      <c r="AD77" s="1769"/>
      <c r="AE77" s="1769"/>
      <c r="AF77" s="1769"/>
      <c r="AG77" s="1769"/>
      <c r="AH77" s="1769"/>
      <c r="AI77" s="1769"/>
      <c r="AJ77" s="1769"/>
      <c r="AK77" s="1769"/>
      <c r="AL77" s="1769"/>
      <c r="AM77" s="1769"/>
      <c r="AN77" s="1769"/>
      <c r="AO77" s="1769"/>
      <c r="AP77" s="1769"/>
      <c r="AQ77" s="1769"/>
      <c r="AR77" s="1769"/>
      <c r="AS77" s="1769"/>
      <c r="AT77" s="1769"/>
      <c r="AU77" s="1769"/>
      <c r="AV77" s="1769"/>
      <c r="AW77" s="1769"/>
      <c r="AX77" s="1769"/>
      <c r="AY77" s="1769"/>
      <c r="AZ77" s="1769"/>
      <c r="BA77" s="1769"/>
      <c r="BB77" s="1769"/>
      <c r="BC77" s="1769"/>
      <c r="BD77" s="1769"/>
      <c r="BE77" s="1769"/>
      <c r="BF77" s="1769"/>
      <c r="BG77" s="1769"/>
      <c r="BH77" s="1769"/>
      <c r="BI77" s="1769"/>
      <c r="BJ77" s="1769"/>
      <c r="BK77" s="1769"/>
      <c r="BL77" s="1769"/>
      <c r="BM77" s="1769"/>
      <c r="BN77" s="1769"/>
      <c r="BO77" s="1769"/>
      <c r="BP77" s="1769"/>
      <c r="BQ77" s="1769"/>
      <c r="BR77" s="1769"/>
      <c r="BS77" s="1769"/>
      <c r="BT77" s="1769"/>
      <c r="BU77" s="1769"/>
      <c r="BV77" s="1769"/>
      <c r="BW77" s="1769"/>
      <c r="BX77" s="1769"/>
      <c r="BY77" s="1769"/>
      <c r="BZ77" s="1769"/>
      <c r="CA77" s="1769"/>
      <c r="CB77" s="1769"/>
      <c r="CC77" s="1769"/>
      <c r="CD77" s="1769"/>
      <c r="CE77" s="1769"/>
      <c r="CF77" s="1769"/>
      <c r="CG77" s="1769"/>
      <c r="CH77" s="1769"/>
      <c r="CI77" s="1769"/>
      <c r="CJ77" s="1769"/>
      <c r="CK77" s="1769"/>
      <c r="CL77" s="1083"/>
    </row>
    <row r="78" spans="1:93" ht="16.5" customHeight="1">
      <c r="A78" s="2904">
        <v>8</v>
      </c>
      <c r="B78" s="2904"/>
      <c r="C78" s="2904"/>
      <c r="D78" s="2904"/>
      <c r="E78" s="2904"/>
      <c r="F78" s="2904"/>
      <c r="G78" s="2904"/>
      <c r="H78" s="2904"/>
      <c r="I78" s="2904"/>
      <c r="J78" s="2904"/>
      <c r="K78" s="2904"/>
      <c r="L78" s="2904"/>
      <c r="M78" s="2904"/>
      <c r="N78" s="2904"/>
      <c r="O78" s="2904"/>
      <c r="P78" s="2904"/>
      <c r="Q78" s="2904"/>
      <c r="R78" s="2904"/>
      <c r="S78" s="2904"/>
      <c r="T78" s="2904"/>
      <c r="U78" s="2904"/>
      <c r="V78" s="2904"/>
      <c r="W78" s="2904"/>
      <c r="X78" s="2904"/>
      <c r="Y78" s="2904"/>
      <c r="Z78" s="2904"/>
      <c r="AA78" s="2904"/>
      <c r="AB78" s="2904"/>
      <c r="AC78" s="2904"/>
      <c r="AD78" s="2904"/>
      <c r="AE78" s="2904"/>
      <c r="AF78" s="2904"/>
      <c r="AG78" s="2904"/>
      <c r="AH78" s="2904"/>
      <c r="AI78" s="2904"/>
      <c r="AJ78" s="2904"/>
      <c r="AK78" s="2904"/>
      <c r="AL78" s="2904"/>
      <c r="AM78" s="2904"/>
      <c r="AN78" s="2904"/>
      <c r="AO78" s="2904"/>
      <c r="AP78" s="2904"/>
      <c r="AQ78" s="2904"/>
      <c r="AR78" s="2904"/>
      <c r="AS78" s="2904"/>
      <c r="AT78" s="2904"/>
      <c r="AV78" s="2904">
        <v>9</v>
      </c>
      <c r="AW78" s="2904"/>
      <c r="AX78" s="2904"/>
      <c r="AY78" s="2904"/>
      <c r="AZ78" s="2904"/>
      <c r="BA78" s="2904"/>
      <c r="BB78" s="2904"/>
      <c r="BC78" s="2904"/>
      <c r="BD78" s="2904"/>
      <c r="BE78" s="2904"/>
      <c r="BF78" s="2904"/>
      <c r="BG78" s="2904"/>
      <c r="BH78" s="2904"/>
      <c r="BI78" s="2904"/>
      <c r="BJ78" s="2904"/>
      <c r="BK78" s="2904"/>
      <c r="BL78" s="2904"/>
      <c r="BM78" s="2904"/>
      <c r="BN78" s="2904"/>
      <c r="BO78" s="2904"/>
      <c r="BP78" s="2904"/>
      <c r="BQ78" s="2904"/>
      <c r="BR78" s="2904"/>
      <c r="BS78" s="2904"/>
      <c r="BT78" s="2904"/>
      <c r="BU78" s="2904"/>
      <c r="BV78" s="2904"/>
      <c r="BW78" s="2904"/>
      <c r="BX78" s="2904"/>
      <c r="BY78" s="2904"/>
      <c r="BZ78" s="2904"/>
      <c r="CA78" s="2904"/>
      <c r="CB78" s="2904"/>
      <c r="CC78" s="2904"/>
      <c r="CD78" s="2904"/>
      <c r="CE78" s="2904"/>
      <c r="CF78" s="2904"/>
      <c r="CG78" s="2904"/>
      <c r="CH78" s="2904"/>
      <c r="CI78" s="2904"/>
      <c r="CJ78" s="2904"/>
      <c r="CK78" s="2904"/>
      <c r="CL78" s="1272"/>
      <c r="CM78" s="1036"/>
      <c r="CN78" s="1036"/>
      <c r="CO78" s="1036"/>
    </row>
    <row r="79" spans="1:93" ht="16.5" customHeight="1">
      <c r="A79" s="1078"/>
      <c r="B79" s="1078"/>
      <c r="F79" s="1868"/>
      <c r="G79" s="1868"/>
      <c r="H79" s="1868"/>
      <c r="I79" s="1868"/>
      <c r="CL79" s="1083"/>
    </row>
    <row r="80" spans="1:93" ht="16.5" customHeight="1">
      <c r="BE80" s="2846"/>
      <c r="BF80" s="2846"/>
      <c r="BG80" s="2846"/>
      <c r="BH80" s="2846"/>
      <c r="BI80" s="2846"/>
      <c r="BJ80" s="2846"/>
      <c r="BK80" s="2846"/>
      <c r="BL80" s="2846"/>
      <c r="BM80" s="2846"/>
      <c r="CL80" s="1083"/>
    </row>
    <row r="81" spans="3:65" ht="16.5" customHeight="1">
      <c r="BE81" s="2846"/>
      <c r="BF81" s="2846"/>
      <c r="BG81" s="2846"/>
      <c r="BH81" s="2846"/>
      <c r="BI81" s="2846"/>
      <c r="BJ81" s="2846"/>
      <c r="BK81" s="2846"/>
      <c r="BL81" s="2846"/>
      <c r="BM81" s="2846"/>
    </row>
    <row r="89" spans="3:65" ht="16.5" customHeight="1">
      <c r="C89" s="1078"/>
      <c r="D89" s="1078"/>
      <c r="E89" s="1078"/>
      <c r="F89" s="1078"/>
      <c r="G89" s="1078"/>
      <c r="H89" s="1078"/>
      <c r="I89" s="1078"/>
      <c r="J89" s="1078"/>
      <c r="K89" s="1078"/>
      <c r="L89" s="1078"/>
      <c r="M89" s="1078"/>
      <c r="N89" s="1078"/>
      <c r="O89" s="1078"/>
      <c r="P89" s="1078"/>
      <c r="Q89" s="1078"/>
      <c r="R89" s="1078"/>
      <c r="S89" s="1078"/>
    </row>
  </sheetData>
  <sheetProtection selectLockedCells="1" selectUnlockedCells="1"/>
  <mergeCells count="477">
    <mergeCell ref="M1:CD1"/>
    <mergeCell ref="CJ1:CK1"/>
    <mergeCell ref="M2:T2"/>
    <mergeCell ref="U2:AU2"/>
    <mergeCell ref="AV2:BD2"/>
    <mergeCell ref="U3:AU3"/>
    <mergeCell ref="BV3:CD3"/>
    <mergeCell ref="C4:L4"/>
    <mergeCell ref="U4:AL4"/>
    <mergeCell ref="BV4:CD4"/>
    <mergeCell ref="D2:G3"/>
    <mergeCell ref="CE2:CK7"/>
    <mergeCell ref="C5:L5"/>
    <mergeCell ref="U5:AL5"/>
    <mergeCell ref="BV5:CD5"/>
    <mergeCell ref="D6:K6"/>
    <mergeCell ref="U6:AC6"/>
    <mergeCell ref="AD6:AL6"/>
    <mergeCell ref="BV6:CD6"/>
    <mergeCell ref="D7:K7"/>
    <mergeCell ref="U7:AC7"/>
    <mergeCell ref="AD7:AL7"/>
    <mergeCell ref="AV6:BD7"/>
    <mergeCell ref="BE6:BM7"/>
    <mergeCell ref="M6:T7"/>
    <mergeCell ref="BN6:BU7"/>
    <mergeCell ref="BN3:BU5"/>
    <mergeCell ref="AV3:BD5"/>
    <mergeCell ref="BE3:BM5"/>
    <mergeCell ref="M3:T5"/>
    <mergeCell ref="AM4:AU7"/>
    <mergeCell ref="M8:T8"/>
    <mergeCell ref="U8:AC8"/>
    <mergeCell ref="AD8:AL8"/>
    <mergeCell ref="AM8:AU8"/>
    <mergeCell ref="AV8:BD8"/>
    <mergeCell ref="BE8:BM8"/>
    <mergeCell ref="BN8:BU8"/>
    <mergeCell ref="BV8:CD8"/>
    <mergeCell ref="CE8:CK8"/>
    <mergeCell ref="M11:T11"/>
    <mergeCell ref="U11:AC11"/>
    <mergeCell ref="AD11:AL11"/>
    <mergeCell ref="AM11:AU11"/>
    <mergeCell ref="AV11:BD11"/>
    <mergeCell ref="BE11:BM11"/>
    <mergeCell ref="BN11:BU11"/>
    <mergeCell ref="BV11:CD11"/>
    <mergeCell ref="CE11:CK11"/>
    <mergeCell ref="BN9:BU10"/>
    <mergeCell ref="BV9:CD10"/>
    <mergeCell ref="CE9:CK10"/>
    <mergeCell ref="M9:T10"/>
    <mergeCell ref="U9:AC10"/>
    <mergeCell ref="AD9:AL10"/>
    <mergeCell ref="AM9:AU10"/>
    <mergeCell ref="AV9:BD10"/>
    <mergeCell ref="BE9:BM10"/>
    <mergeCell ref="M24:T24"/>
    <mergeCell ref="U24:AC24"/>
    <mergeCell ref="AD24:AL24"/>
    <mergeCell ref="AM24:AU24"/>
    <mergeCell ref="AV24:BD24"/>
    <mergeCell ref="BE24:BM24"/>
    <mergeCell ref="BN24:BU24"/>
    <mergeCell ref="BV24:CD24"/>
    <mergeCell ref="CE24:CK24"/>
    <mergeCell ref="M25:T25"/>
    <mergeCell ref="U25:AC25"/>
    <mergeCell ref="AD25:AL25"/>
    <mergeCell ref="AM25:AU25"/>
    <mergeCell ref="AV25:BD25"/>
    <mergeCell ref="BE25:BM25"/>
    <mergeCell ref="BN25:BU25"/>
    <mergeCell ref="BV25:CD25"/>
    <mergeCell ref="CE25:CK25"/>
    <mergeCell ref="U34:AC34"/>
    <mergeCell ref="AD34:AL34"/>
    <mergeCell ref="M36:T36"/>
    <mergeCell ref="U36:AC36"/>
    <mergeCell ref="AD36:AL36"/>
    <mergeCell ref="AM36:AU36"/>
    <mergeCell ref="AV36:BD36"/>
    <mergeCell ref="BE36:BM36"/>
    <mergeCell ref="BN36:BU36"/>
    <mergeCell ref="BN34:BU35"/>
    <mergeCell ref="BV36:CD36"/>
    <mergeCell ref="CE36:CK36"/>
    <mergeCell ref="E43:I43"/>
    <mergeCell ref="M43:T43"/>
    <mergeCell ref="U43:AC43"/>
    <mergeCell ref="AD43:AL43"/>
    <mergeCell ref="AM43:AU43"/>
    <mergeCell ref="AV43:BD43"/>
    <mergeCell ref="BE43:BM43"/>
    <mergeCell ref="BN43:BU43"/>
    <mergeCell ref="BV43:CD43"/>
    <mergeCell ref="CE43:CK43"/>
    <mergeCell ref="M39:T40"/>
    <mergeCell ref="U39:AC40"/>
    <mergeCell ref="AD39:AL40"/>
    <mergeCell ref="AM39:AU40"/>
    <mergeCell ref="AV39:BD40"/>
    <mergeCell ref="BE39:BM40"/>
    <mergeCell ref="BN39:BU40"/>
    <mergeCell ref="BV39:CD40"/>
    <mergeCell ref="M37:T38"/>
    <mergeCell ref="U37:AC38"/>
    <mergeCell ref="AD37:AL38"/>
    <mergeCell ref="AM37:AU38"/>
    <mergeCell ref="M44:T44"/>
    <mergeCell ref="U44:AC44"/>
    <mergeCell ref="AD44:AL44"/>
    <mergeCell ref="AM44:AU44"/>
    <mergeCell ref="AV44:BD44"/>
    <mergeCell ref="BE44:BM44"/>
    <mergeCell ref="BN44:BU44"/>
    <mergeCell ref="BV44:CC44"/>
    <mergeCell ref="CE44:CK44"/>
    <mergeCell ref="M45:T45"/>
    <mergeCell ref="U45:AC45"/>
    <mergeCell ref="AD45:AL45"/>
    <mergeCell ref="AM45:AU45"/>
    <mergeCell ref="AV45:BD45"/>
    <mergeCell ref="BE45:BM45"/>
    <mergeCell ref="BN45:BU45"/>
    <mergeCell ref="BV45:CD45"/>
    <mergeCell ref="CE45:CK45"/>
    <mergeCell ref="AD46:AL46"/>
    <mergeCell ref="AM46:AU46"/>
    <mergeCell ref="AV46:BD46"/>
    <mergeCell ref="BE46:BM46"/>
    <mergeCell ref="BN46:BU46"/>
    <mergeCell ref="BV46:CC46"/>
    <mergeCell ref="CE46:CK46"/>
    <mergeCell ref="AM49:AU49"/>
    <mergeCell ref="AV49:BD49"/>
    <mergeCell ref="BE49:BM49"/>
    <mergeCell ref="BN49:BU49"/>
    <mergeCell ref="BV49:CD49"/>
    <mergeCell ref="CE49:CK49"/>
    <mergeCell ref="M50:T50"/>
    <mergeCell ref="U50:AC50"/>
    <mergeCell ref="AD50:AL50"/>
    <mergeCell ref="AM50:AU50"/>
    <mergeCell ref="AV50:BD50"/>
    <mergeCell ref="BE50:BM50"/>
    <mergeCell ref="BN50:BU50"/>
    <mergeCell ref="BV50:CD50"/>
    <mergeCell ref="CE50:CK50"/>
    <mergeCell ref="M51:T51"/>
    <mergeCell ref="U51:AC51"/>
    <mergeCell ref="AD51:AL51"/>
    <mergeCell ref="AM51:AU51"/>
    <mergeCell ref="AV51:BD51"/>
    <mergeCell ref="BE51:BM51"/>
    <mergeCell ref="BN51:BU51"/>
    <mergeCell ref="BV51:CD51"/>
    <mergeCell ref="CE51:CK51"/>
    <mergeCell ref="M54:T54"/>
    <mergeCell ref="U54:AC54"/>
    <mergeCell ref="AD54:AL54"/>
    <mergeCell ref="AM54:AU54"/>
    <mergeCell ref="AV54:BD54"/>
    <mergeCell ref="BE54:BM54"/>
    <mergeCell ref="BN54:BU54"/>
    <mergeCell ref="BV54:CD54"/>
    <mergeCell ref="CE54:CK54"/>
    <mergeCell ref="M57:T57"/>
    <mergeCell ref="U57:AC57"/>
    <mergeCell ref="AD57:AL57"/>
    <mergeCell ref="AM57:AU57"/>
    <mergeCell ref="AV57:BD57"/>
    <mergeCell ref="BE57:BM57"/>
    <mergeCell ref="BN57:BU57"/>
    <mergeCell ref="BV57:CD57"/>
    <mergeCell ref="CE57:CK57"/>
    <mergeCell ref="M60:T60"/>
    <mergeCell ref="U60:AC60"/>
    <mergeCell ref="AD60:AL60"/>
    <mergeCell ref="AM60:AU60"/>
    <mergeCell ref="AV60:BD60"/>
    <mergeCell ref="BE60:BM60"/>
    <mergeCell ref="BN60:BU60"/>
    <mergeCell ref="BV60:CD60"/>
    <mergeCell ref="CE60:CK60"/>
    <mergeCell ref="M65:T65"/>
    <mergeCell ref="U65:AC65"/>
    <mergeCell ref="AD65:AL65"/>
    <mergeCell ref="AM65:AU65"/>
    <mergeCell ref="AV65:BD65"/>
    <mergeCell ref="BE65:BM65"/>
    <mergeCell ref="BN65:BU65"/>
    <mergeCell ref="BV65:CC65"/>
    <mergeCell ref="CE65:CK65"/>
    <mergeCell ref="M66:T66"/>
    <mergeCell ref="U66:AC66"/>
    <mergeCell ref="AD66:AL66"/>
    <mergeCell ref="AM66:AU66"/>
    <mergeCell ref="AV66:BD66"/>
    <mergeCell ref="BE66:BM66"/>
    <mergeCell ref="BN66:BU66"/>
    <mergeCell ref="BV66:CD66"/>
    <mergeCell ref="CE66:CK66"/>
    <mergeCell ref="M67:T67"/>
    <mergeCell ref="U67:AC67"/>
    <mergeCell ref="AD67:AL67"/>
    <mergeCell ref="AM67:AU67"/>
    <mergeCell ref="AV67:BD67"/>
    <mergeCell ref="BE67:BM67"/>
    <mergeCell ref="BN67:BU67"/>
    <mergeCell ref="BV67:CC67"/>
    <mergeCell ref="CE67:CK67"/>
    <mergeCell ref="M68:T68"/>
    <mergeCell ref="U68:AC68"/>
    <mergeCell ref="AD68:AL68"/>
    <mergeCell ref="AM68:AU68"/>
    <mergeCell ref="AV68:BD68"/>
    <mergeCell ref="BE68:BM68"/>
    <mergeCell ref="BN68:BU68"/>
    <mergeCell ref="BV68:CD68"/>
    <mergeCell ref="CE68:CK68"/>
    <mergeCell ref="M69:T69"/>
    <mergeCell ref="U69:AC69"/>
    <mergeCell ref="AD69:AL69"/>
    <mergeCell ref="AM69:AU69"/>
    <mergeCell ref="AV69:BD69"/>
    <mergeCell ref="BE69:BM69"/>
    <mergeCell ref="BN69:BU69"/>
    <mergeCell ref="BV69:CC69"/>
    <mergeCell ref="CE69:CK69"/>
    <mergeCell ref="M70:T70"/>
    <mergeCell ref="U70:AC70"/>
    <mergeCell ref="AD70:AL70"/>
    <mergeCell ref="AM70:AU70"/>
    <mergeCell ref="AV70:BD70"/>
    <mergeCell ref="BE70:BM70"/>
    <mergeCell ref="BN70:BU70"/>
    <mergeCell ref="BV70:CD70"/>
    <mergeCell ref="CE70:CK70"/>
    <mergeCell ref="BN72:BU72"/>
    <mergeCell ref="BV72:CC72"/>
    <mergeCell ref="CE72:CK72"/>
    <mergeCell ref="M71:T71"/>
    <mergeCell ref="U71:AC71"/>
    <mergeCell ref="AD71:AL71"/>
    <mergeCell ref="AM71:AU71"/>
    <mergeCell ref="AV71:BD71"/>
    <mergeCell ref="BE71:BM71"/>
    <mergeCell ref="BN71:BU71"/>
    <mergeCell ref="BV71:CC71"/>
    <mergeCell ref="CE71:CK71"/>
    <mergeCell ref="V74:AC74"/>
    <mergeCell ref="AE74:AL74"/>
    <mergeCell ref="AN74:AU74"/>
    <mergeCell ref="AW74:BD74"/>
    <mergeCell ref="BF74:BM74"/>
    <mergeCell ref="M72:T72"/>
    <mergeCell ref="U72:AC72"/>
    <mergeCell ref="AD72:AL72"/>
    <mergeCell ref="AM72:AU72"/>
    <mergeCell ref="AV72:BD72"/>
    <mergeCell ref="BE72:BM72"/>
    <mergeCell ref="M75:T75"/>
    <mergeCell ref="U75:AC75"/>
    <mergeCell ref="AD75:AL75"/>
    <mergeCell ref="AM75:AU75"/>
    <mergeCell ref="AV75:BD75"/>
    <mergeCell ref="BE75:BM75"/>
    <mergeCell ref="BN75:BU75"/>
    <mergeCell ref="BV75:CC75"/>
    <mergeCell ref="CE75:CK75"/>
    <mergeCell ref="A1:A75"/>
    <mergeCell ref="H2:H3"/>
    <mergeCell ref="I2:I3"/>
    <mergeCell ref="L9:L11"/>
    <mergeCell ref="L12:L15"/>
    <mergeCell ref="L16:L19"/>
    <mergeCell ref="L20:L23"/>
    <mergeCell ref="L24:L25"/>
    <mergeCell ref="L26:L29"/>
    <mergeCell ref="L30:L33"/>
    <mergeCell ref="L34:L36"/>
    <mergeCell ref="L37:L40"/>
    <mergeCell ref="L41:L43"/>
    <mergeCell ref="L44:L45"/>
    <mergeCell ref="L46:L49"/>
    <mergeCell ref="L50:L51"/>
    <mergeCell ref="L52:L54"/>
    <mergeCell ref="L55:L57"/>
    <mergeCell ref="L58:L60"/>
    <mergeCell ref="L61:L64"/>
    <mergeCell ref="L65:L66"/>
    <mergeCell ref="L67:L68"/>
    <mergeCell ref="D73:J73"/>
    <mergeCell ref="D74:I74"/>
    <mergeCell ref="L69:L70"/>
    <mergeCell ref="M73:M74"/>
    <mergeCell ref="U73:U74"/>
    <mergeCell ref="AD73:AD74"/>
    <mergeCell ref="AM73:AM74"/>
    <mergeCell ref="AV73:AV74"/>
    <mergeCell ref="BE73:BE74"/>
    <mergeCell ref="CL73:CL74"/>
    <mergeCell ref="CE58:CK59"/>
    <mergeCell ref="M58:T59"/>
    <mergeCell ref="U58:AC59"/>
    <mergeCell ref="AD58:AL59"/>
    <mergeCell ref="AM58:AU59"/>
    <mergeCell ref="AV58:BD59"/>
    <mergeCell ref="BE58:BM59"/>
    <mergeCell ref="BN58:BU59"/>
    <mergeCell ref="BV58:CD59"/>
    <mergeCell ref="N73:T73"/>
    <mergeCell ref="V73:AC73"/>
    <mergeCell ref="AE73:AL73"/>
    <mergeCell ref="AN73:AU73"/>
    <mergeCell ref="AW73:BD73"/>
    <mergeCell ref="BF73:BM73"/>
    <mergeCell ref="N74:T74"/>
    <mergeCell ref="M55:T56"/>
    <mergeCell ref="U55:AC56"/>
    <mergeCell ref="AD55:AL56"/>
    <mergeCell ref="AM55:AU56"/>
    <mergeCell ref="AV55:BD56"/>
    <mergeCell ref="BE55:BM56"/>
    <mergeCell ref="BN55:BU56"/>
    <mergeCell ref="BV55:CD56"/>
    <mergeCell ref="CE55:CK56"/>
    <mergeCell ref="U48:AC49"/>
    <mergeCell ref="AD48:AL49"/>
    <mergeCell ref="M46:T47"/>
    <mergeCell ref="BV12:CD13"/>
    <mergeCell ref="CE12:CK13"/>
    <mergeCell ref="M14:T15"/>
    <mergeCell ref="U14:AC15"/>
    <mergeCell ref="AD14:AL15"/>
    <mergeCell ref="AM14:AU15"/>
    <mergeCell ref="AV14:BD15"/>
    <mergeCell ref="BE14:BM15"/>
    <mergeCell ref="BN14:BU15"/>
    <mergeCell ref="BV14:CD15"/>
    <mergeCell ref="M12:T13"/>
    <mergeCell ref="U12:AC13"/>
    <mergeCell ref="AD12:AL13"/>
    <mergeCell ref="AM12:AU13"/>
    <mergeCell ref="AV12:BD13"/>
    <mergeCell ref="BE12:BM13"/>
    <mergeCell ref="BN12:BU13"/>
    <mergeCell ref="CE14:CK15"/>
    <mergeCell ref="M22:T23"/>
    <mergeCell ref="U22:AC23"/>
    <mergeCell ref="U46:AC46"/>
    <mergeCell ref="M20:T21"/>
    <mergeCell ref="BN22:BU23"/>
    <mergeCell ref="BV22:CD23"/>
    <mergeCell ref="CE16:CK17"/>
    <mergeCell ref="M18:T19"/>
    <mergeCell ref="U18:AC19"/>
    <mergeCell ref="AD18:AL19"/>
    <mergeCell ref="AM18:AU19"/>
    <mergeCell ref="AV18:BD19"/>
    <mergeCell ref="BE18:BM19"/>
    <mergeCell ref="BN18:BU19"/>
    <mergeCell ref="BV18:CD19"/>
    <mergeCell ref="CE18:CK19"/>
    <mergeCell ref="M16:T17"/>
    <mergeCell ref="U16:AC17"/>
    <mergeCell ref="AD16:AL17"/>
    <mergeCell ref="AM16:AU17"/>
    <mergeCell ref="AV16:BD17"/>
    <mergeCell ref="BE16:BM17"/>
    <mergeCell ref="BN16:BU17"/>
    <mergeCell ref="BV16:CD17"/>
    <mergeCell ref="CE22:CK23"/>
    <mergeCell ref="U20:AC21"/>
    <mergeCell ref="AD20:AL21"/>
    <mergeCell ref="AM20:AU21"/>
    <mergeCell ref="AV20:BD21"/>
    <mergeCell ref="BE20:BM21"/>
    <mergeCell ref="BN20:BU21"/>
    <mergeCell ref="BV20:CD21"/>
    <mergeCell ref="CE20:CK21"/>
    <mergeCell ref="AD22:AL23"/>
    <mergeCell ref="AM22:AU23"/>
    <mergeCell ref="AV22:BD23"/>
    <mergeCell ref="BE22:BM23"/>
    <mergeCell ref="BV26:CD27"/>
    <mergeCell ref="CE26:CK27"/>
    <mergeCell ref="M28:T29"/>
    <mergeCell ref="U28:AC29"/>
    <mergeCell ref="AD28:AL29"/>
    <mergeCell ref="AM28:AU29"/>
    <mergeCell ref="AV28:BD29"/>
    <mergeCell ref="BE28:BM29"/>
    <mergeCell ref="BN28:BU29"/>
    <mergeCell ref="BV28:CD29"/>
    <mergeCell ref="M26:T27"/>
    <mergeCell ref="U26:AC27"/>
    <mergeCell ref="AD26:AL27"/>
    <mergeCell ref="AM26:AU27"/>
    <mergeCell ref="AV26:BD27"/>
    <mergeCell ref="BE26:BM27"/>
    <mergeCell ref="BN26:BU27"/>
    <mergeCell ref="CE28:CK29"/>
    <mergeCell ref="CE34:CK35"/>
    <mergeCell ref="M34:T35"/>
    <mergeCell ref="CE30:CK31"/>
    <mergeCell ref="M32:T33"/>
    <mergeCell ref="U32:AC33"/>
    <mergeCell ref="AD32:AL33"/>
    <mergeCell ref="AM32:AU33"/>
    <mergeCell ref="AV32:BD33"/>
    <mergeCell ref="BE32:BM33"/>
    <mergeCell ref="BN32:BU33"/>
    <mergeCell ref="BV32:CD33"/>
    <mergeCell ref="CE32:CK33"/>
    <mergeCell ref="M30:T31"/>
    <mergeCell ref="U30:AC31"/>
    <mergeCell ref="AD30:AL31"/>
    <mergeCell ref="AM30:AU31"/>
    <mergeCell ref="AV30:BD31"/>
    <mergeCell ref="BE30:BM31"/>
    <mergeCell ref="BN30:BU31"/>
    <mergeCell ref="BV30:CD31"/>
    <mergeCell ref="BV34:CD35"/>
    <mergeCell ref="AM34:AU35"/>
    <mergeCell ref="AV34:BD35"/>
    <mergeCell ref="BE34:BM35"/>
    <mergeCell ref="AV37:BD38"/>
    <mergeCell ref="BE37:BM38"/>
    <mergeCell ref="BN52:BU53"/>
    <mergeCell ref="BV52:CD53"/>
    <mergeCell ref="CE52:CK53"/>
    <mergeCell ref="M52:T53"/>
    <mergeCell ref="U52:AC53"/>
    <mergeCell ref="AD52:AL53"/>
    <mergeCell ref="AM52:AU53"/>
    <mergeCell ref="AV52:BD53"/>
    <mergeCell ref="BE52:BM53"/>
    <mergeCell ref="CE41:CK42"/>
    <mergeCell ref="CE39:CK40"/>
    <mergeCell ref="M41:T42"/>
    <mergeCell ref="U41:AC42"/>
    <mergeCell ref="AD41:AL42"/>
    <mergeCell ref="AM41:AU42"/>
    <mergeCell ref="AV41:BD42"/>
    <mergeCell ref="BE41:BM42"/>
    <mergeCell ref="BN41:BU42"/>
    <mergeCell ref="BV41:CD42"/>
    <mergeCell ref="BN37:BU38"/>
    <mergeCell ref="BV37:CD38"/>
    <mergeCell ref="M48:T49"/>
    <mergeCell ref="BE80:BM81"/>
    <mergeCell ref="BN73:BU74"/>
    <mergeCell ref="BV73:CC74"/>
    <mergeCell ref="CE73:CK74"/>
    <mergeCell ref="CE63:CK64"/>
    <mergeCell ref="BV61:CD62"/>
    <mergeCell ref="CE61:CK62"/>
    <mergeCell ref="M63:T64"/>
    <mergeCell ref="U63:AC64"/>
    <mergeCell ref="AD63:AL64"/>
    <mergeCell ref="AM63:AU64"/>
    <mergeCell ref="AV63:BD64"/>
    <mergeCell ref="BE63:BM64"/>
    <mergeCell ref="BN63:BU64"/>
    <mergeCell ref="BV63:CD64"/>
    <mergeCell ref="M61:T62"/>
    <mergeCell ref="U61:AC62"/>
    <mergeCell ref="AD61:AL62"/>
    <mergeCell ref="AM61:AU62"/>
    <mergeCell ref="AV61:BD62"/>
    <mergeCell ref="BE61:BM62"/>
    <mergeCell ref="BN61:BU62"/>
    <mergeCell ref="A78:AT78"/>
    <mergeCell ref="AV78:CK78"/>
  </mergeCells>
  <printOptions horizontalCentered="1"/>
  <pageMargins left="0" right="0" top="0.31496062992126" bottom="0.31496062992126" header="0.511811023622047" footer="0.511811023622047"/>
  <pageSetup paperSize="9" scale="53" firstPageNumber="2" orientation="landscape" useFirstPageNumber="1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N71"/>
  <sheetViews>
    <sheetView showGridLines="0" zoomScale="115" zoomScaleNormal="115" zoomScaleSheetLayoutView="100" workbookViewId="0">
      <selection activeCell="K14" sqref="K14:N15"/>
    </sheetView>
  </sheetViews>
  <sheetFormatPr defaultColWidth="9.140625" defaultRowHeight="16.5" customHeight="1"/>
  <cols>
    <col min="1" max="1" width="1.140625" style="23" customWidth="1"/>
    <col min="2" max="2" width="0.7109375" style="24" customWidth="1"/>
    <col min="3" max="3" width="4.28515625" style="24" customWidth="1"/>
    <col min="4" max="4" width="5.28515625" style="24" customWidth="1"/>
    <col min="5" max="5" width="9.7109375" style="24" customWidth="1"/>
    <col min="6" max="6" width="6.28515625" style="24" customWidth="1"/>
    <col min="7" max="7" width="5" style="24" customWidth="1"/>
    <col min="8" max="8" width="5.7109375" style="24" customWidth="1"/>
    <col min="9" max="9" width="14.42578125" style="24" customWidth="1"/>
    <col min="10" max="10" width="4.42578125" style="1646" customWidth="1"/>
    <col min="11" max="11" width="5.7109375" style="24" customWidth="1"/>
    <col min="12" max="12" width="4.7109375" style="24" customWidth="1"/>
    <col min="13" max="13" width="5.7109375" style="24" customWidth="1"/>
    <col min="14" max="14" width="4.5703125" style="24" customWidth="1"/>
    <col min="15" max="16" width="5.7109375" style="24" customWidth="1"/>
    <col min="17" max="18" width="4.42578125" style="24" customWidth="1"/>
    <col min="19" max="21" width="5.7109375" style="24" customWidth="1"/>
    <col min="22" max="22" width="3.28515625" style="24" customWidth="1"/>
    <col min="23" max="24" width="5.7109375" style="24" customWidth="1"/>
    <col min="25" max="26" width="4.42578125" style="24" customWidth="1"/>
    <col min="27" max="29" width="5.7109375" style="24" customWidth="1"/>
    <col min="30" max="30" width="3.28515625" style="24" customWidth="1"/>
    <col min="31" max="31" width="1.7109375" style="24" customWidth="1"/>
    <col min="32" max="37" width="3.5703125" style="24" customWidth="1"/>
    <col min="38" max="38" width="1" style="24" customWidth="1"/>
    <col min="39" max="40" width="9.140625" style="1743"/>
    <col min="41" max="16384" width="9.140625" style="24"/>
  </cols>
  <sheetData>
    <row r="1" spans="1:37" ht="14.25" customHeight="1">
      <c r="A1" s="39"/>
      <c r="B1" s="773"/>
      <c r="C1" s="1647"/>
      <c r="D1" s="1648"/>
      <c r="E1" s="1649"/>
      <c r="F1" s="1704"/>
      <c r="G1" s="1704"/>
      <c r="H1" s="193"/>
      <c r="I1" s="1704"/>
      <c r="J1" s="1704"/>
      <c r="K1" s="193"/>
      <c r="L1" s="1717"/>
      <c r="M1" s="1717"/>
      <c r="N1" s="1717"/>
      <c r="O1" s="1717"/>
      <c r="P1" s="1717"/>
      <c r="Q1" s="1717"/>
      <c r="R1" s="1717"/>
      <c r="S1" s="1717"/>
      <c r="T1" s="1717"/>
      <c r="U1" s="1717"/>
      <c r="V1" s="1717"/>
      <c r="W1" s="1717"/>
      <c r="X1" s="1717"/>
      <c r="Y1" s="1717"/>
      <c r="Z1" s="1717"/>
      <c r="AA1" s="1717"/>
      <c r="AB1" s="1717"/>
      <c r="AC1" s="1717"/>
      <c r="AD1" s="1717"/>
      <c r="AE1" s="1717"/>
      <c r="AF1" s="1717"/>
      <c r="AG1" s="1717"/>
      <c r="AH1" s="1717"/>
      <c r="AI1" s="1717"/>
      <c r="AJ1" s="1717"/>
      <c r="AK1" s="1695"/>
    </row>
    <row r="2" spans="1:37" ht="24" customHeight="1">
      <c r="A2" s="39"/>
      <c r="B2" s="777"/>
      <c r="C2" s="1732"/>
      <c r="D2" s="1733"/>
      <c r="E2" s="1734"/>
      <c r="F2" s="358" t="s">
        <v>457</v>
      </c>
      <c r="G2" s="1740"/>
      <c r="H2" s="1735"/>
      <c r="I2" s="1740"/>
      <c r="J2" s="1740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  <c r="AD2" s="772"/>
      <c r="AE2" s="772"/>
      <c r="AF2" s="772"/>
      <c r="AG2" s="772"/>
      <c r="AH2" s="772"/>
      <c r="AI2" s="772"/>
      <c r="AJ2" s="772"/>
      <c r="AK2" s="1696"/>
    </row>
    <row r="3" spans="1:37" ht="14.25" customHeight="1">
      <c r="A3" s="1653"/>
      <c r="B3" s="1706"/>
      <c r="C3" s="1707"/>
      <c r="D3" s="1708"/>
      <c r="E3" s="1709"/>
      <c r="F3" s="1710"/>
      <c r="G3" s="1710"/>
      <c r="H3" s="1710"/>
      <c r="I3" s="1710"/>
      <c r="J3" s="1710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1720"/>
    </row>
    <row r="4" spans="1:37" ht="12" customHeight="1">
      <c r="A4" s="39"/>
      <c r="B4" s="1711"/>
      <c r="C4" s="852"/>
      <c r="D4" s="851"/>
      <c r="E4" s="281"/>
      <c r="F4" s="90"/>
      <c r="G4" s="90"/>
      <c r="H4" s="90"/>
      <c r="I4" s="90"/>
      <c r="J4" s="1719"/>
      <c r="K4" s="3538" t="s">
        <v>458</v>
      </c>
      <c r="L4" s="3538"/>
      <c r="M4" s="3538"/>
      <c r="N4" s="3538"/>
      <c r="O4" s="3538"/>
      <c r="P4" s="3538"/>
      <c r="Q4" s="3538"/>
      <c r="R4" s="3538"/>
      <c r="S4" s="3538"/>
      <c r="T4" s="3538"/>
      <c r="U4" s="3538"/>
      <c r="V4" s="3539"/>
      <c r="W4" s="3542" t="s">
        <v>2186</v>
      </c>
      <c r="X4" s="3538"/>
      <c r="Y4" s="3538"/>
      <c r="Z4" s="3538"/>
      <c r="AA4" s="3538"/>
      <c r="AB4" s="3538"/>
      <c r="AC4" s="3538"/>
      <c r="AD4" s="3539"/>
      <c r="AE4" s="3542" t="s">
        <v>459</v>
      </c>
      <c r="AF4" s="3538"/>
      <c r="AG4" s="3538"/>
      <c r="AH4" s="3538"/>
      <c r="AI4" s="3538"/>
      <c r="AJ4" s="3538"/>
      <c r="AK4" s="3544"/>
    </row>
    <row r="5" spans="1:37" ht="12" customHeight="1">
      <c r="A5" s="39"/>
      <c r="B5" s="132"/>
      <c r="E5" s="300"/>
      <c r="F5" s="300"/>
      <c r="G5" s="251"/>
      <c r="H5" s="251"/>
      <c r="I5" s="1747"/>
      <c r="J5" s="1689"/>
      <c r="K5" s="3540"/>
      <c r="L5" s="3540"/>
      <c r="M5" s="3540"/>
      <c r="N5" s="3540"/>
      <c r="O5" s="3540"/>
      <c r="P5" s="3540"/>
      <c r="Q5" s="3540"/>
      <c r="R5" s="3540"/>
      <c r="S5" s="3540"/>
      <c r="T5" s="3540"/>
      <c r="U5" s="3540"/>
      <c r="V5" s="3541"/>
      <c r="W5" s="3543"/>
      <c r="X5" s="3540"/>
      <c r="Y5" s="3540"/>
      <c r="Z5" s="3540"/>
      <c r="AA5" s="3540"/>
      <c r="AB5" s="3540"/>
      <c r="AC5" s="3540"/>
      <c r="AD5" s="3541"/>
      <c r="AE5" s="3543"/>
      <c r="AF5" s="3540"/>
      <c r="AG5" s="3540"/>
      <c r="AH5" s="3540"/>
      <c r="AI5" s="3540"/>
      <c r="AJ5" s="3540"/>
      <c r="AK5" s="3545"/>
    </row>
    <row r="6" spans="1:37" ht="12" customHeight="1">
      <c r="A6" s="39"/>
      <c r="B6" s="132"/>
      <c r="E6" s="43"/>
      <c r="F6" s="43"/>
      <c r="G6" s="43"/>
      <c r="H6" s="43"/>
      <c r="I6" s="43"/>
      <c r="J6" s="1689"/>
      <c r="K6" s="3546" t="s">
        <v>460</v>
      </c>
      <c r="L6" s="3547"/>
      <c r="M6" s="3547"/>
      <c r="N6" s="3547"/>
      <c r="O6" s="3547"/>
      <c r="P6" s="3547"/>
      <c r="Q6" s="3547"/>
      <c r="R6" s="3547"/>
      <c r="S6" s="3547"/>
      <c r="T6" s="3547"/>
      <c r="U6" s="3547"/>
      <c r="V6" s="3548"/>
      <c r="W6" s="3543"/>
      <c r="X6" s="3540"/>
      <c r="Y6" s="3540"/>
      <c r="Z6" s="3540"/>
      <c r="AA6" s="3540"/>
      <c r="AB6" s="3540"/>
      <c r="AC6" s="3540"/>
      <c r="AD6" s="3541"/>
      <c r="AE6" s="3543"/>
      <c r="AF6" s="3540"/>
      <c r="AG6" s="3540"/>
      <c r="AH6" s="3540"/>
      <c r="AI6" s="3540"/>
      <c r="AJ6" s="3540"/>
      <c r="AK6" s="3545"/>
    </row>
    <row r="7" spans="1:37" ht="12" customHeight="1">
      <c r="A7" s="39"/>
      <c r="B7" s="132"/>
      <c r="C7" s="1736"/>
      <c r="J7" s="1690"/>
      <c r="K7" s="3549"/>
      <c r="L7" s="3550"/>
      <c r="M7" s="3550"/>
      <c r="N7" s="3550"/>
      <c r="O7" s="3550"/>
      <c r="P7" s="3550"/>
      <c r="Q7" s="3550"/>
      <c r="R7" s="3550"/>
      <c r="S7" s="3550"/>
      <c r="T7" s="3550"/>
      <c r="U7" s="3550"/>
      <c r="V7" s="3551"/>
      <c r="W7" s="3552" t="s">
        <v>2187</v>
      </c>
      <c r="X7" s="3553"/>
      <c r="Y7" s="3553"/>
      <c r="Z7" s="3553"/>
      <c r="AA7" s="3553"/>
      <c r="AB7" s="3553"/>
      <c r="AC7" s="3553"/>
      <c r="AD7" s="3554"/>
      <c r="AE7" s="3543"/>
      <c r="AF7" s="3540"/>
      <c r="AG7" s="3540"/>
      <c r="AH7" s="3540"/>
      <c r="AI7" s="3540"/>
      <c r="AJ7" s="3540"/>
      <c r="AK7" s="3545"/>
    </row>
    <row r="8" spans="1:37" ht="12" customHeight="1">
      <c r="A8" s="39"/>
      <c r="B8" s="3626" t="s">
        <v>461</v>
      </c>
      <c r="C8" s="3627"/>
      <c r="D8" s="3627"/>
      <c r="E8" s="3627"/>
      <c r="F8" s="3627"/>
      <c r="G8" s="3627"/>
      <c r="H8" s="3627"/>
      <c r="I8" s="3627"/>
      <c r="J8" s="3628"/>
      <c r="K8" s="3558" t="s">
        <v>462</v>
      </c>
      <c r="L8" s="3559"/>
      <c r="M8" s="3559"/>
      <c r="N8" s="3560"/>
      <c r="O8" s="3558" t="s">
        <v>2188</v>
      </c>
      <c r="P8" s="3559"/>
      <c r="Q8" s="3559"/>
      <c r="R8" s="3560"/>
      <c r="S8" s="3561" t="s">
        <v>463</v>
      </c>
      <c r="T8" s="3562"/>
      <c r="U8" s="3562"/>
      <c r="V8" s="3563"/>
      <c r="W8" s="3552"/>
      <c r="X8" s="3553"/>
      <c r="Y8" s="3553"/>
      <c r="Z8" s="3553"/>
      <c r="AA8" s="3553"/>
      <c r="AB8" s="3553"/>
      <c r="AC8" s="3553"/>
      <c r="AD8" s="3554"/>
      <c r="AE8" s="3543"/>
      <c r="AF8" s="3540"/>
      <c r="AG8" s="3540"/>
      <c r="AH8" s="3540"/>
      <c r="AI8" s="3540"/>
      <c r="AJ8" s="3540"/>
      <c r="AK8" s="3545"/>
    </row>
    <row r="9" spans="1:37" ht="12" customHeight="1">
      <c r="A9" s="39"/>
      <c r="B9" s="3629" t="s">
        <v>464</v>
      </c>
      <c r="C9" s="3630"/>
      <c r="D9" s="3630"/>
      <c r="E9" s="3630"/>
      <c r="F9" s="3630"/>
      <c r="G9" s="3630"/>
      <c r="H9" s="3630"/>
      <c r="I9" s="3630"/>
      <c r="J9" s="3631"/>
      <c r="K9" s="3543"/>
      <c r="L9" s="3540"/>
      <c r="M9" s="3540"/>
      <c r="N9" s="3541"/>
      <c r="O9" s="3543"/>
      <c r="P9" s="3540"/>
      <c r="Q9" s="3540"/>
      <c r="R9" s="3541"/>
      <c r="S9" s="3564"/>
      <c r="T9" s="3565"/>
      <c r="U9" s="3565"/>
      <c r="V9" s="3566"/>
      <c r="W9" s="3555"/>
      <c r="X9" s="3556"/>
      <c r="Y9" s="3556"/>
      <c r="Z9" s="3556"/>
      <c r="AA9" s="3556"/>
      <c r="AB9" s="3556"/>
      <c r="AC9" s="3556"/>
      <c r="AD9" s="3557"/>
      <c r="AE9" s="3552" t="s">
        <v>2189</v>
      </c>
      <c r="AF9" s="3553"/>
      <c r="AG9" s="3553"/>
      <c r="AH9" s="3553"/>
      <c r="AI9" s="3553"/>
      <c r="AJ9" s="3553"/>
      <c r="AK9" s="3570"/>
    </row>
    <row r="10" spans="1:37" ht="13.5" customHeight="1">
      <c r="A10" s="39"/>
      <c r="B10" s="132"/>
      <c r="C10" s="1737"/>
      <c r="J10" s="1742"/>
      <c r="K10" s="3552" t="s">
        <v>2190</v>
      </c>
      <c r="L10" s="3553"/>
      <c r="M10" s="3553"/>
      <c r="N10" s="3554"/>
      <c r="O10" s="3543"/>
      <c r="P10" s="3540"/>
      <c r="Q10" s="3540"/>
      <c r="R10" s="3541"/>
      <c r="S10" s="3564"/>
      <c r="T10" s="3565"/>
      <c r="U10" s="3565"/>
      <c r="V10" s="3566"/>
      <c r="W10" s="3558" t="s">
        <v>465</v>
      </c>
      <c r="X10" s="3559"/>
      <c r="Y10" s="3559"/>
      <c r="Z10" s="3560"/>
      <c r="AA10" s="3558" t="s">
        <v>466</v>
      </c>
      <c r="AB10" s="3559"/>
      <c r="AC10" s="3559"/>
      <c r="AD10" s="3560"/>
      <c r="AE10" s="3552"/>
      <c r="AF10" s="3553"/>
      <c r="AG10" s="3553"/>
      <c r="AH10" s="3553"/>
      <c r="AI10" s="3553"/>
      <c r="AJ10" s="3553"/>
      <c r="AK10" s="3570"/>
    </row>
    <row r="11" spans="1:37" ht="12" customHeight="1">
      <c r="A11" s="39"/>
      <c r="B11" s="132"/>
      <c r="C11" s="1739"/>
      <c r="E11" s="43"/>
      <c r="F11" s="43"/>
      <c r="G11" s="43"/>
      <c r="H11" s="43"/>
      <c r="I11" s="43"/>
      <c r="J11" s="90"/>
      <c r="K11" s="3552"/>
      <c r="L11" s="3553"/>
      <c r="M11" s="3553"/>
      <c r="N11" s="3554"/>
      <c r="O11" s="3552" t="s">
        <v>2191</v>
      </c>
      <c r="P11" s="3553"/>
      <c r="Q11" s="3553"/>
      <c r="R11" s="3554"/>
      <c r="S11" s="3564"/>
      <c r="T11" s="3565"/>
      <c r="U11" s="3565"/>
      <c r="V11" s="3566"/>
      <c r="W11" s="3552" t="s">
        <v>467</v>
      </c>
      <c r="X11" s="3553"/>
      <c r="Y11" s="3553"/>
      <c r="Z11" s="3554"/>
      <c r="AA11" s="3552" t="s">
        <v>468</v>
      </c>
      <c r="AB11" s="3553"/>
      <c r="AC11" s="3553"/>
      <c r="AD11" s="3554"/>
      <c r="AE11" s="3552"/>
      <c r="AF11" s="3553"/>
      <c r="AG11" s="3553"/>
      <c r="AH11" s="3553"/>
      <c r="AI11" s="3553"/>
      <c r="AJ11" s="3553"/>
      <c r="AK11" s="3570"/>
    </row>
    <row r="12" spans="1:37" ht="12" customHeight="1">
      <c r="A12" s="39"/>
      <c r="B12" s="132"/>
      <c r="E12" s="1744"/>
      <c r="F12" s="1744"/>
      <c r="G12" s="1744"/>
      <c r="H12" s="1744"/>
      <c r="I12" s="1744"/>
      <c r="J12" s="90"/>
      <c r="K12" s="1748"/>
      <c r="L12" s="847"/>
      <c r="M12" s="847"/>
      <c r="N12" s="963"/>
      <c r="O12" s="3555"/>
      <c r="P12" s="3556"/>
      <c r="Q12" s="3556"/>
      <c r="R12" s="3557"/>
      <c r="S12" s="3567"/>
      <c r="T12" s="3568"/>
      <c r="U12" s="3568"/>
      <c r="V12" s="3569"/>
      <c r="W12" s="3555"/>
      <c r="X12" s="3556"/>
      <c r="Y12" s="3556"/>
      <c r="Z12" s="3557"/>
      <c r="AA12" s="3555"/>
      <c r="AB12" s="3556"/>
      <c r="AC12" s="3556"/>
      <c r="AD12" s="3557"/>
      <c r="AE12" s="3571"/>
      <c r="AF12" s="3572"/>
      <c r="AG12" s="3572"/>
      <c r="AH12" s="3572"/>
      <c r="AI12" s="3572"/>
      <c r="AJ12" s="3572"/>
      <c r="AK12" s="3573"/>
    </row>
    <row r="13" spans="1:37" ht="15" customHeight="1">
      <c r="A13" s="39"/>
      <c r="B13" s="134"/>
      <c r="C13" s="44"/>
      <c r="D13" s="45"/>
      <c r="E13" s="44"/>
      <c r="F13" s="44"/>
      <c r="G13" s="44"/>
      <c r="H13" s="44"/>
      <c r="I13" s="44"/>
      <c r="J13" s="90"/>
      <c r="K13" s="3632" t="s">
        <v>469</v>
      </c>
      <c r="L13" s="3633"/>
      <c r="M13" s="3633"/>
      <c r="N13" s="3633"/>
      <c r="O13" s="3634" t="s">
        <v>470</v>
      </c>
      <c r="P13" s="3635"/>
      <c r="Q13" s="3635"/>
      <c r="R13" s="3636"/>
      <c r="S13" s="3634" t="s">
        <v>471</v>
      </c>
      <c r="T13" s="3635"/>
      <c r="U13" s="3635"/>
      <c r="V13" s="3636"/>
      <c r="W13" s="3632" t="s">
        <v>472</v>
      </c>
      <c r="X13" s="3633"/>
      <c r="Y13" s="3633"/>
      <c r="Z13" s="3633"/>
      <c r="AA13" s="3637" t="s">
        <v>473</v>
      </c>
      <c r="AB13" s="3638"/>
      <c r="AC13" s="3638"/>
      <c r="AD13" s="3638"/>
      <c r="AE13" s="3612" t="s">
        <v>474</v>
      </c>
      <c r="AF13" s="3613"/>
      <c r="AG13" s="3613"/>
      <c r="AH13" s="3613"/>
      <c r="AI13" s="3613"/>
      <c r="AJ13" s="3613"/>
      <c r="AK13" s="3614"/>
    </row>
    <row r="14" spans="1:37" ht="13.5" customHeight="1">
      <c r="A14" s="39"/>
      <c r="B14" s="135"/>
      <c r="C14" s="46">
        <v>5.0999999999999996</v>
      </c>
      <c r="D14" s="47" t="s">
        <v>475</v>
      </c>
      <c r="E14" s="48"/>
      <c r="F14" s="48"/>
      <c r="G14" s="48"/>
      <c r="H14" s="48"/>
      <c r="I14" s="48"/>
      <c r="J14" s="3582" t="s">
        <v>294</v>
      </c>
      <c r="K14" s="3514"/>
      <c r="L14" s="3515"/>
      <c r="M14" s="3515"/>
      <c r="N14" s="3516"/>
      <c r="O14" s="3520"/>
      <c r="P14" s="3515"/>
      <c r="Q14" s="3515"/>
      <c r="R14" s="3516"/>
      <c r="S14" s="3522"/>
      <c r="T14" s="3523"/>
      <c r="U14" s="3523"/>
      <c r="V14" s="3524"/>
      <c r="W14" s="3520"/>
      <c r="X14" s="3515"/>
      <c r="Y14" s="3515"/>
      <c r="Z14" s="3516"/>
      <c r="AA14" s="3520"/>
      <c r="AB14" s="3515"/>
      <c r="AC14" s="3515"/>
      <c r="AD14" s="3516"/>
      <c r="AE14" s="3602"/>
      <c r="AF14" s="3603"/>
      <c r="AG14" s="3603"/>
      <c r="AH14" s="3603"/>
      <c r="AI14" s="3603"/>
      <c r="AJ14" s="3603"/>
      <c r="AK14" s="3604"/>
    </row>
    <row r="15" spans="1:37" s="22" customFormat="1" ht="9.75" customHeight="1">
      <c r="A15" s="39"/>
      <c r="B15" s="135"/>
      <c r="C15" s="49"/>
      <c r="D15" s="50" t="s">
        <v>476</v>
      </c>
      <c r="E15" s="51"/>
      <c r="F15" s="51"/>
      <c r="G15" s="51"/>
      <c r="H15" s="51"/>
      <c r="I15" s="51"/>
      <c r="J15" s="3583"/>
      <c r="K15" s="3517"/>
      <c r="L15" s="3518"/>
      <c r="M15" s="3518"/>
      <c r="N15" s="3519"/>
      <c r="O15" s="3521"/>
      <c r="P15" s="3518"/>
      <c r="Q15" s="3518"/>
      <c r="R15" s="3519"/>
      <c r="S15" s="3525"/>
      <c r="T15" s="3526"/>
      <c r="U15" s="3526"/>
      <c r="V15" s="3527"/>
      <c r="W15" s="3521"/>
      <c r="X15" s="3518"/>
      <c r="Y15" s="3518"/>
      <c r="Z15" s="3519"/>
      <c r="AA15" s="3521"/>
      <c r="AB15" s="3518"/>
      <c r="AC15" s="3518"/>
      <c r="AD15" s="3519"/>
      <c r="AE15" s="3605"/>
      <c r="AF15" s="3356"/>
      <c r="AG15" s="3356"/>
      <c r="AH15" s="3356"/>
      <c r="AI15" s="3356"/>
      <c r="AJ15" s="3356"/>
      <c r="AK15" s="3357"/>
    </row>
    <row r="16" spans="1:37" ht="10.5" customHeight="1">
      <c r="A16" s="39"/>
      <c r="B16" s="136"/>
      <c r="C16" s="53"/>
      <c r="D16" s="54" t="s">
        <v>2192</v>
      </c>
      <c r="E16" s="53"/>
      <c r="F16" s="53"/>
      <c r="G16" s="53"/>
      <c r="H16" s="53"/>
      <c r="I16" s="53"/>
      <c r="J16" s="3584"/>
      <c r="K16" s="3439"/>
      <c r="L16" s="3339"/>
      <c r="M16" s="3339"/>
      <c r="N16" s="3340"/>
      <c r="O16" s="3350"/>
      <c r="P16" s="3339"/>
      <c r="Q16" s="3339"/>
      <c r="R16" s="3340"/>
      <c r="S16" s="3381">
        <f>K16+O16</f>
        <v>0</v>
      </c>
      <c r="T16" s="3382"/>
      <c r="U16" s="3382"/>
      <c r="V16" s="3383"/>
      <c r="W16" s="3350"/>
      <c r="X16" s="3339"/>
      <c r="Y16" s="3339"/>
      <c r="Z16" s="3340"/>
      <c r="AA16" s="3350"/>
      <c r="AB16" s="3339"/>
      <c r="AC16" s="3339"/>
      <c r="AD16" s="3512"/>
      <c r="AE16" s="3605"/>
      <c r="AF16" s="3356"/>
      <c r="AG16" s="3356"/>
      <c r="AH16" s="3356"/>
      <c r="AI16" s="3356"/>
      <c r="AJ16" s="3356"/>
      <c r="AK16" s="3357"/>
    </row>
    <row r="17" spans="1:37" ht="9.75" customHeight="1">
      <c r="A17" s="39"/>
      <c r="B17" s="136"/>
      <c r="C17" s="53"/>
      <c r="D17" s="3615"/>
      <c r="E17" s="3616"/>
      <c r="F17" s="3616"/>
      <c r="G17" s="3616"/>
      <c r="H17" s="3616"/>
      <c r="I17" s="3616"/>
      <c r="J17" s="3584"/>
      <c r="K17" s="3440"/>
      <c r="L17" s="3342"/>
      <c r="M17" s="3342"/>
      <c r="N17" s="3343"/>
      <c r="O17" s="3351"/>
      <c r="P17" s="3342"/>
      <c r="Q17" s="3342"/>
      <c r="R17" s="3343"/>
      <c r="S17" s="3384"/>
      <c r="T17" s="3385"/>
      <c r="U17" s="3385"/>
      <c r="V17" s="3386"/>
      <c r="W17" s="3351"/>
      <c r="X17" s="3342"/>
      <c r="Y17" s="3342"/>
      <c r="Z17" s="3343"/>
      <c r="AA17" s="3351"/>
      <c r="AB17" s="3342"/>
      <c r="AC17" s="3342"/>
      <c r="AD17" s="3513"/>
      <c r="AE17" s="3605"/>
      <c r="AF17" s="3356"/>
      <c r="AG17" s="3356"/>
      <c r="AH17" s="3356"/>
      <c r="AI17" s="3356"/>
      <c r="AJ17" s="3356"/>
      <c r="AK17" s="3357"/>
    </row>
    <row r="18" spans="1:37" ht="13.5" customHeight="1">
      <c r="A18" s="39"/>
      <c r="B18" s="136"/>
      <c r="C18" s="46">
        <v>5.2</v>
      </c>
      <c r="D18" s="56" t="s">
        <v>477</v>
      </c>
      <c r="E18" s="57"/>
      <c r="F18" s="57"/>
      <c r="G18" s="57"/>
      <c r="H18" s="57"/>
      <c r="I18" s="57"/>
      <c r="J18" s="3585" t="s">
        <v>296</v>
      </c>
      <c r="K18" s="3441"/>
      <c r="L18" s="3442"/>
      <c r="M18" s="3442"/>
      <c r="N18" s="3443"/>
      <c r="O18" s="3444"/>
      <c r="P18" s="3445"/>
      <c r="Q18" s="3445"/>
      <c r="R18" s="3474"/>
      <c r="S18" s="3450"/>
      <c r="T18" s="3451"/>
      <c r="U18" s="3451"/>
      <c r="V18" s="3476"/>
      <c r="W18" s="3444"/>
      <c r="X18" s="3445"/>
      <c r="Y18" s="3445"/>
      <c r="Z18" s="3474"/>
      <c r="AA18" s="3444"/>
      <c r="AB18" s="3445"/>
      <c r="AC18" s="3445"/>
      <c r="AD18" s="3474"/>
      <c r="AE18" s="3605"/>
      <c r="AF18" s="3356"/>
      <c r="AG18" s="3356"/>
      <c r="AH18" s="3356"/>
      <c r="AI18" s="3356"/>
      <c r="AJ18" s="3356"/>
      <c r="AK18" s="3357"/>
    </row>
    <row r="19" spans="1:37" ht="11.25" customHeight="1">
      <c r="A19" s="39"/>
      <c r="B19" s="136"/>
      <c r="C19" s="49"/>
      <c r="D19" s="49" t="s">
        <v>478</v>
      </c>
      <c r="E19" s="57"/>
      <c r="F19" s="57"/>
      <c r="G19" s="57"/>
      <c r="H19" s="57"/>
      <c r="I19" s="57"/>
      <c r="J19" s="3586"/>
      <c r="K19" s="3441"/>
      <c r="L19" s="3442"/>
      <c r="M19" s="3442"/>
      <c r="N19" s="3443"/>
      <c r="O19" s="3447"/>
      <c r="P19" s="3448"/>
      <c r="Q19" s="3448"/>
      <c r="R19" s="3475"/>
      <c r="S19" s="3453"/>
      <c r="T19" s="3454"/>
      <c r="U19" s="3454"/>
      <c r="V19" s="3477"/>
      <c r="W19" s="3447"/>
      <c r="X19" s="3448"/>
      <c r="Y19" s="3448"/>
      <c r="Z19" s="3475"/>
      <c r="AA19" s="3447"/>
      <c r="AB19" s="3448"/>
      <c r="AC19" s="3448"/>
      <c r="AD19" s="3475"/>
      <c r="AE19" s="3605"/>
      <c r="AF19" s="3356"/>
      <c r="AG19" s="3356"/>
      <c r="AH19" s="3356"/>
      <c r="AI19" s="3356"/>
      <c r="AJ19" s="3356"/>
      <c r="AK19" s="3357"/>
    </row>
    <row r="20" spans="1:37" ht="9" customHeight="1">
      <c r="A20" s="39"/>
      <c r="B20" s="136"/>
      <c r="C20" s="50"/>
      <c r="D20" s="54" t="s">
        <v>479</v>
      </c>
      <c r="E20" s="58"/>
      <c r="F20" s="58"/>
      <c r="G20" s="58"/>
      <c r="H20" s="58"/>
      <c r="I20" s="58"/>
      <c r="J20" s="3584"/>
      <c r="K20" s="3439"/>
      <c r="L20" s="3339"/>
      <c r="M20" s="3339"/>
      <c r="N20" s="3340"/>
      <c r="O20" s="3344"/>
      <c r="P20" s="3345"/>
      <c r="Q20" s="3345"/>
      <c r="R20" s="3346"/>
      <c r="S20" s="3381">
        <f>K20+O20</f>
        <v>0</v>
      </c>
      <c r="T20" s="3382"/>
      <c r="U20" s="3382"/>
      <c r="V20" s="3383"/>
      <c r="W20" s="3344"/>
      <c r="X20" s="3345"/>
      <c r="Y20" s="3345"/>
      <c r="Z20" s="3346"/>
      <c r="AA20" s="3350"/>
      <c r="AB20" s="3339"/>
      <c r="AC20" s="3339"/>
      <c r="AD20" s="3512"/>
      <c r="AE20" s="3605"/>
      <c r="AF20" s="3356"/>
      <c r="AG20" s="3356"/>
      <c r="AH20" s="3356"/>
      <c r="AI20" s="3356"/>
      <c r="AJ20" s="3356"/>
      <c r="AK20" s="3357"/>
    </row>
    <row r="21" spans="1:37" ht="15" customHeight="1">
      <c r="A21" s="39"/>
      <c r="B21" s="136"/>
      <c r="C21" s="50"/>
      <c r="D21" s="63" t="s">
        <v>480</v>
      </c>
      <c r="E21" s="58"/>
      <c r="F21" s="58"/>
      <c r="G21" s="58"/>
      <c r="H21" s="58"/>
      <c r="I21" s="58"/>
      <c r="J21" s="3584"/>
      <c r="K21" s="3440"/>
      <c r="L21" s="3342"/>
      <c r="M21" s="3342"/>
      <c r="N21" s="3343"/>
      <c r="O21" s="3347"/>
      <c r="P21" s="3348"/>
      <c r="Q21" s="3348"/>
      <c r="R21" s="3349"/>
      <c r="S21" s="3384"/>
      <c r="T21" s="3385"/>
      <c r="U21" s="3385"/>
      <c r="V21" s="3386"/>
      <c r="W21" s="3347"/>
      <c r="X21" s="3348"/>
      <c r="Y21" s="3348"/>
      <c r="Z21" s="3349"/>
      <c r="AA21" s="3351"/>
      <c r="AB21" s="3342"/>
      <c r="AC21" s="3342"/>
      <c r="AD21" s="3513"/>
      <c r="AE21" s="3605"/>
      <c r="AF21" s="3356"/>
      <c r="AG21" s="3356"/>
      <c r="AH21" s="3356"/>
      <c r="AI21" s="3356"/>
      <c r="AJ21" s="3356"/>
      <c r="AK21" s="3357"/>
    </row>
    <row r="22" spans="1:37" ht="10.5" customHeight="1">
      <c r="A22" s="39"/>
      <c r="B22" s="136"/>
      <c r="C22" s="59">
        <v>5.3</v>
      </c>
      <c r="D22" s="50" t="s">
        <v>481</v>
      </c>
      <c r="E22" s="60"/>
      <c r="F22" s="61"/>
      <c r="G22" s="61"/>
      <c r="H22" s="61"/>
      <c r="I22" s="61"/>
      <c r="J22" s="3585" t="s">
        <v>310</v>
      </c>
      <c r="K22" s="3501"/>
      <c r="L22" s="3502"/>
      <c r="M22" s="3502"/>
      <c r="N22" s="3502"/>
      <c r="O22" s="3466"/>
      <c r="P22" s="3467"/>
      <c r="Q22" s="3467"/>
      <c r="R22" s="3500"/>
      <c r="S22" s="3507"/>
      <c r="T22" s="3507"/>
      <c r="U22" s="3507"/>
      <c r="V22" s="3507"/>
      <c r="W22" s="3466"/>
      <c r="X22" s="3467"/>
      <c r="Y22" s="3467"/>
      <c r="Z22" s="3500"/>
      <c r="AA22" s="3502"/>
      <c r="AB22" s="3502"/>
      <c r="AC22" s="3502"/>
      <c r="AD22" s="3502"/>
      <c r="AE22" s="3605"/>
      <c r="AF22" s="3356"/>
      <c r="AG22" s="3356"/>
      <c r="AH22" s="3356"/>
      <c r="AI22" s="3356"/>
      <c r="AJ22" s="3356"/>
      <c r="AK22" s="3357"/>
    </row>
    <row r="23" spans="1:37" ht="10.5" customHeight="1">
      <c r="A23" s="39"/>
      <c r="B23" s="136"/>
      <c r="C23" s="50"/>
      <c r="D23" s="54" t="s">
        <v>482</v>
      </c>
      <c r="E23" s="60"/>
      <c r="F23" s="61"/>
      <c r="G23" s="61"/>
      <c r="H23" s="61"/>
      <c r="I23" s="61"/>
      <c r="J23" s="3586"/>
      <c r="K23" s="3501"/>
      <c r="L23" s="3502"/>
      <c r="M23" s="3502"/>
      <c r="N23" s="3502"/>
      <c r="O23" s="3469"/>
      <c r="P23" s="3470"/>
      <c r="Q23" s="3470"/>
      <c r="R23" s="3505"/>
      <c r="S23" s="3507"/>
      <c r="T23" s="3507"/>
      <c r="U23" s="3507"/>
      <c r="V23" s="3507"/>
      <c r="W23" s="3469"/>
      <c r="X23" s="3470"/>
      <c r="Y23" s="3470"/>
      <c r="Z23" s="3505"/>
      <c r="AA23" s="3502"/>
      <c r="AB23" s="3502"/>
      <c r="AC23" s="3502"/>
      <c r="AD23" s="3502"/>
      <c r="AE23" s="3606"/>
      <c r="AF23" s="3607"/>
      <c r="AG23" s="3607"/>
      <c r="AH23" s="3607"/>
      <c r="AI23" s="3607"/>
      <c r="AJ23" s="3607"/>
      <c r="AK23" s="3608"/>
    </row>
    <row r="24" spans="1:37" s="22" customFormat="1" ht="10.5" customHeight="1">
      <c r="A24" s="39"/>
      <c r="B24" s="136"/>
      <c r="C24" s="53"/>
      <c r="D24" s="50" t="s">
        <v>483</v>
      </c>
      <c r="E24" s="50" t="s">
        <v>484</v>
      </c>
      <c r="F24" s="62"/>
      <c r="G24" s="62"/>
      <c r="H24" s="62"/>
      <c r="I24" s="62"/>
      <c r="J24" s="3584"/>
      <c r="K24" s="3528"/>
      <c r="L24" s="3529"/>
      <c r="M24" s="3529"/>
      <c r="N24" s="3530"/>
      <c r="O24" s="3534"/>
      <c r="P24" s="3529"/>
      <c r="Q24" s="3529"/>
      <c r="R24" s="3530"/>
      <c r="S24" s="3381">
        <f>K24+O24</f>
        <v>0</v>
      </c>
      <c r="T24" s="3382"/>
      <c r="U24" s="3382"/>
      <c r="V24" s="3383"/>
      <c r="W24" s="3534"/>
      <c r="X24" s="3529"/>
      <c r="Y24" s="3529"/>
      <c r="Z24" s="3530"/>
      <c r="AA24" s="3493"/>
      <c r="AB24" s="3494"/>
      <c r="AC24" s="3494"/>
      <c r="AD24" s="3536"/>
      <c r="AE24" s="3493"/>
      <c r="AF24" s="3494"/>
      <c r="AG24" s="3494"/>
      <c r="AH24" s="3494"/>
      <c r="AI24" s="3494"/>
      <c r="AJ24" s="3494"/>
      <c r="AK24" s="3495"/>
    </row>
    <row r="25" spans="1:37" ht="12" customHeight="1">
      <c r="A25" s="39"/>
      <c r="B25" s="136"/>
      <c r="C25" s="53"/>
      <c r="D25" s="50"/>
      <c r="E25" s="63" t="s">
        <v>2207</v>
      </c>
      <c r="F25" s="62"/>
      <c r="G25" s="62"/>
      <c r="H25" s="62"/>
      <c r="I25" s="1464"/>
      <c r="J25" s="3584"/>
      <c r="K25" s="3531"/>
      <c r="L25" s="3532"/>
      <c r="M25" s="3532"/>
      <c r="N25" s="3533"/>
      <c r="O25" s="3535"/>
      <c r="P25" s="3532"/>
      <c r="Q25" s="3532"/>
      <c r="R25" s="3533"/>
      <c r="S25" s="3384"/>
      <c r="T25" s="3385"/>
      <c r="U25" s="3385"/>
      <c r="V25" s="3386"/>
      <c r="W25" s="3535"/>
      <c r="X25" s="3532"/>
      <c r="Y25" s="3532"/>
      <c r="Z25" s="3533"/>
      <c r="AA25" s="3496"/>
      <c r="AB25" s="3497"/>
      <c r="AC25" s="3497"/>
      <c r="AD25" s="3537"/>
      <c r="AE25" s="3496"/>
      <c r="AF25" s="3497"/>
      <c r="AG25" s="3497"/>
      <c r="AH25" s="3497"/>
      <c r="AI25" s="3497"/>
      <c r="AJ25" s="3497"/>
      <c r="AK25" s="3498"/>
    </row>
    <row r="26" spans="1:37" ht="9.75" customHeight="1">
      <c r="A26" s="39"/>
      <c r="B26" s="136"/>
      <c r="C26" s="53"/>
      <c r="D26" s="47" t="s">
        <v>485</v>
      </c>
      <c r="E26" s="47" t="s">
        <v>486</v>
      </c>
      <c r="F26" s="58"/>
      <c r="G26" s="58"/>
      <c r="H26" s="58"/>
      <c r="I26" s="58"/>
      <c r="J26" s="3587" t="s">
        <v>312</v>
      </c>
      <c r="K26" s="3499"/>
      <c r="L26" s="3467"/>
      <c r="M26" s="3467"/>
      <c r="N26" s="3500"/>
      <c r="O26" s="3466"/>
      <c r="P26" s="3467"/>
      <c r="Q26" s="3467"/>
      <c r="R26" s="3500"/>
      <c r="S26" s="3507"/>
      <c r="T26" s="3507"/>
      <c r="U26" s="3507"/>
      <c r="V26" s="3507"/>
      <c r="W26" s="3466"/>
      <c r="X26" s="3467"/>
      <c r="Y26" s="3467"/>
      <c r="Z26" s="3500"/>
      <c r="AA26" s="3502"/>
      <c r="AB26" s="3502"/>
      <c r="AC26" s="3502"/>
      <c r="AD26" s="3502"/>
      <c r="AE26" s="3466"/>
      <c r="AF26" s="3467"/>
      <c r="AG26" s="3467"/>
      <c r="AH26" s="3467"/>
      <c r="AI26" s="3467"/>
      <c r="AJ26" s="3467"/>
      <c r="AK26" s="3468"/>
    </row>
    <row r="27" spans="1:37" ht="9.75" customHeight="1">
      <c r="A27" s="39"/>
      <c r="B27" s="136"/>
      <c r="C27" s="53"/>
      <c r="D27" s="50"/>
      <c r="E27" s="64" t="s">
        <v>2208</v>
      </c>
      <c r="F27" s="58"/>
      <c r="G27" s="58"/>
      <c r="H27" s="58"/>
      <c r="I27" s="58"/>
      <c r="J27" s="3588"/>
      <c r="K27" s="3501"/>
      <c r="L27" s="3502"/>
      <c r="M27" s="3502"/>
      <c r="N27" s="3503"/>
      <c r="O27" s="3506"/>
      <c r="P27" s="3502"/>
      <c r="Q27" s="3502"/>
      <c r="R27" s="3503"/>
      <c r="S27" s="3507"/>
      <c r="T27" s="3507"/>
      <c r="U27" s="3507"/>
      <c r="V27" s="3507"/>
      <c r="W27" s="3506"/>
      <c r="X27" s="3502"/>
      <c r="Y27" s="3502"/>
      <c r="Z27" s="3503"/>
      <c r="AA27" s="3502"/>
      <c r="AB27" s="3502"/>
      <c r="AC27" s="3502"/>
      <c r="AD27" s="3502"/>
      <c r="AE27" s="3506"/>
      <c r="AF27" s="3502"/>
      <c r="AG27" s="3502"/>
      <c r="AH27" s="3502"/>
      <c r="AI27" s="3502"/>
      <c r="AJ27" s="3502"/>
      <c r="AK27" s="3508"/>
    </row>
    <row r="28" spans="1:37" ht="4.5" customHeight="1">
      <c r="A28" s="39"/>
      <c r="B28" s="136"/>
      <c r="C28" s="53"/>
      <c r="D28" s="50"/>
      <c r="E28" s="64"/>
      <c r="F28" s="58"/>
      <c r="G28" s="58"/>
      <c r="H28" s="58"/>
      <c r="I28" s="58"/>
      <c r="J28" s="3588"/>
      <c r="K28" s="3504"/>
      <c r="L28" s="3470"/>
      <c r="M28" s="3470"/>
      <c r="N28" s="3505"/>
      <c r="O28" s="3469"/>
      <c r="P28" s="3470"/>
      <c r="Q28" s="3470"/>
      <c r="R28" s="3505"/>
      <c r="S28" s="3507"/>
      <c r="T28" s="3507"/>
      <c r="U28" s="3507"/>
      <c r="V28" s="3507"/>
      <c r="W28" s="3469"/>
      <c r="X28" s="3470"/>
      <c r="Y28" s="3470"/>
      <c r="Z28" s="3505"/>
      <c r="AA28" s="3502"/>
      <c r="AB28" s="3502"/>
      <c r="AC28" s="3502"/>
      <c r="AD28" s="3502"/>
      <c r="AE28" s="3469"/>
      <c r="AF28" s="3470"/>
      <c r="AG28" s="3470"/>
      <c r="AH28" s="3470"/>
      <c r="AI28" s="3470"/>
      <c r="AJ28" s="3470"/>
      <c r="AK28" s="3471"/>
    </row>
    <row r="29" spans="1:37" ht="11.25" customHeight="1">
      <c r="A29" s="39"/>
      <c r="B29" s="136"/>
      <c r="C29" s="53"/>
      <c r="D29" s="50"/>
      <c r="E29" s="47" t="s">
        <v>2193</v>
      </c>
      <c r="F29" s="58"/>
      <c r="G29" s="58"/>
      <c r="H29" s="58"/>
      <c r="I29" s="58"/>
      <c r="J29" s="3589"/>
      <c r="K29" s="3373"/>
      <c r="L29" s="3374"/>
      <c r="M29" s="3374"/>
      <c r="N29" s="3375"/>
      <c r="O29" s="3379"/>
      <c r="P29" s="3374"/>
      <c r="Q29" s="3374"/>
      <c r="R29" s="3375"/>
      <c r="S29" s="3381">
        <f>K29+O29</f>
        <v>0</v>
      </c>
      <c r="T29" s="3382"/>
      <c r="U29" s="3382"/>
      <c r="V29" s="3383"/>
      <c r="W29" s="3379"/>
      <c r="X29" s="3374"/>
      <c r="Y29" s="3374"/>
      <c r="Z29" s="3375"/>
      <c r="AA29" s="3379"/>
      <c r="AB29" s="3374"/>
      <c r="AC29" s="3374"/>
      <c r="AD29" s="3375"/>
      <c r="AE29" s="3387"/>
      <c r="AF29" s="3388"/>
      <c r="AG29" s="3388"/>
      <c r="AH29" s="3388"/>
      <c r="AI29" s="3388"/>
      <c r="AJ29" s="3388"/>
      <c r="AK29" s="3389"/>
    </row>
    <row r="30" spans="1:37" ht="11.25" customHeight="1">
      <c r="A30" s="39"/>
      <c r="B30" s="136"/>
      <c r="C30" s="53"/>
      <c r="D30" s="50"/>
      <c r="E30" s="65" t="s">
        <v>2209</v>
      </c>
      <c r="F30" s="47"/>
      <c r="G30" s="47"/>
      <c r="H30" s="47"/>
      <c r="I30" s="47"/>
      <c r="J30" s="3590"/>
      <c r="K30" s="3376"/>
      <c r="L30" s="3377"/>
      <c r="M30" s="3377"/>
      <c r="N30" s="3378"/>
      <c r="O30" s="3380"/>
      <c r="P30" s="3377"/>
      <c r="Q30" s="3377"/>
      <c r="R30" s="3378"/>
      <c r="S30" s="3384"/>
      <c r="T30" s="3385"/>
      <c r="U30" s="3385"/>
      <c r="V30" s="3386"/>
      <c r="W30" s="3380"/>
      <c r="X30" s="3377"/>
      <c r="Y30" s="3377"/>
      <c r="Z30" s="3378"/>
      <c r="AA30" s="3380"/>
      <c r="AB30" s="3377"/>
      <c r="AC30" s="3377"/>
      <c r="AD30" s="3378"/>
      <c r="AE30" s="3390"/>
      <c r="AF30" s="3391"/>
      <c r="AG30" s="3391"/>
      <c r="AH30" s="3391"/>
      <c r="AI30" s="3391"/>
      <c r="AJ30" s="3391"/>
      <c r="AK30" s="3392"/>
    </row>
    <row r="31" spans="1:37" ht="9.75" customHeight="1">
      <c r="A31" s="39"/>
      <c r="B31" s="136"/>
      <c r="C31" s="53"/>
      <c r="D31" s="50"/>
      <c r="E31" s="66"/>
      <c r="F31" s="47"/>
      <c r="G31" s="47"/>
      <c r="H31" s="47"/>
      <c r="I31" s="47"/>
      <c r="J31" s="3591" t="s">
        <v>314</v>
      </c>
      <c r="K31" s="3478"/>
      <c r="L31" s="3479"/>
      <c r="M31" s="3479"/>
      <c r="N31" s="3480"/>
      <c r="O31" s="3481"/>
      <c r="P31" s="3482"/>
      <c r="Q31" s="3482"/>
      <c r="R31" s="3483"/>
      <c r="S31" s="3487"/>
      <c r="T31" s="3488"/>
      <c r="U31" s="3488"/>
      <c r="V31" s="3489"/>
      <c r="W31" s="3481"/>
      <c r="X31" s="3482"/>
      <c r="Y31" s="3482"/>
      <c r="Z31" s="3483"/>
      <c r="AA31" s="3481"/>
      <c r="AB31" s="3482"/>
      <c r="AC31" s="3482"/>
      <c r="AD31" s="3483"/>
      <c r="AE31" s="3509"/>
      <c r="AF31" s="3510"/>
      <c r="AG31" s="3510"/>
      <c r="AH31" s="3510"/>
      <c r="AI31" s="3510"/>
      <c r="AJ31" s="3510"/>
      <c r="AK31" s="3511"/>
    </row>
    <row r="32" spans="1:37" ht="11.25" customHeight="1">
      <c r="A32" s="39"/>
      <c r="B32" s="136"/>
      <c r="C32" s="53"/>
      <c r="D32" s="50"/>
      <c r="E32" s="49" t="s">
        <v>487</v>
      </c>
      <c r="F32" s="47"/>
      <c r="G32" s="47"/>
      <c r="H32" s="47"/>
      <c r="I32" s="47"/>
      <c r="J32" s="3588"/>
      <c r="K32" s="3478"/>
      <c r="L32" s="3479"/>
      <c r="M32" s="3479"/>
      <c r="N32" s="3480"/>
      <c r="O32" s="3484"/>
      <c r="P32" s="3485"/>
      <c r="Q32" s="3485"/>
      <c r="R32" s="3486"/>
      <c r="S32" s="3490"/>
      <c r="T32" s="3491"/>
      <c r="U32" s="3491"/>
      <c r="V32" s="3492"/>
      <c r="W32" s="3484"/>
      <c r="X32" s="3485"/>
      <c r="Y32" s="3485"/>
      <c r="Z32" s="3486"/>
      <c r="AA32" s="3484"/>
      <c r="AB32" s="3485"/>
      <c r="AC32" s="3485"/>
      <c r="AD32" s="3486"/>
      <c r="AE32" s="3370"/>
      <c r="AF32" s="3371"/>
      <c r="AG32" s="3371"/>
      <c r="AH32" s="3371"/>
      <c r="AI32" s="3371"/>
      <c r="AJ32" s="3371"/>
      <c r="AK32" s="3372"/>
    </row>
    <row r="33" spans="1:37" ht="12" customHeight="1">
      <c r="A33" s="39"/>
      <c r="B33" s="136"/>
      <c r="C33" s="53"/>
      <c r="D33" s="50"/>
      <c r="E33" s="67" t="s">
        <v>488</v>
      </c>
      <c r="F33" s="47"/>
      <c r="G33" s="47"/>
      <c r="H33" s="47"/>
      <c r="I33" s="47"/>
      <c r="J33" s="3589"/>
      <c r="K33" s="3458"/>
      <c r="L33" s="3459"/>
      <c r="M33" s="3459"/>
      <c r="N33" s="3460"/>
      <c r="O33" s="3464"/>
      <c r="P33" s="3459"/>
      <c r="Q33" s="3459"/>
      <c r="R33" s="3460"/>
      <c r="S33" s="3381">
        <f>K33+O33</f>
        <v>0</v>
      </c>
      <c r="T33" s="3382"/>
      <c r="U33" s="3382"/>
      <c r="V33" s="3383"/>
      <c r="W33" s="3464"/>
      <c r="X33" s="3459"/>
      <c r="Y33" s="3459"/>
      <c r="Z33" s="3460"/>
      <c r="AA33" s="3464"/>
      <c r="AB33" s="3459"/>
      <c r="AC33" s="3459"/>
      <c r="AD33" s="3460"/>
      <c r="AE33" s="3387"/>
      <c r="AF33" s="3388"/>
      <c r="AG33" s="3388"/>
      <c r="AH33" s="3388"/>
      <c r="AI33" s="3388"/>
      <c r="AJ33" s="3388"/>
      <c r="AK33" s="3389"/>
    </row>
    <row r="34" spans="1:37" ht="8.25" customHeight="1">
      <c r="A34" s="39"/>
      <c r="B34" s="136"/>
      <c r="C34" s="53"/>
      <c r="D34" s="50"/>
      <c r="E34" s="63"/>
      <c r="F34" s="47"/>
      <c r="G34" s="47"/>
      <c r="H34" s="47"/>
      <c r="I34" s="47"/>
      <c r="J34" s="3592"/>
      <c r="K34" s="3461"/>
      <c r="L34" s="3462"/>
      <c r="M34" s="3462"/>
      <c r="N34" s="3463"/>
      <c r="O34" s="3465"/>
      <c r="P34" s="3462"/>
      <c r="Q34" s="3462"/>
      <c r="R34" s="3463"/>
      <c r="S34" s="3384"/>
      <c r="T34" s="3385"/>
      <c r="U34" s="3385"/>
      <c r="V34" s="3386"/>
      <c r="W34" s="3465"/>
      <c r="X34" s="3462"/>
      <c r="Y34" s="3462"/>
      <c r="Z34" s="3463"/>
      <c r="AA34" s="3465"/>
      <c r="AB34" s="3462"/>
      <c r="AC34" s="3462"/>
      <c r="AD34" s="3463"/>
      <c r="AE34" s="3390"/>
      <c r="AF34" s="3391"/>
      <c r="AG34" s="3391"/>
      <c r="AH34" s="3391"/>
      <c r="AI34" s="3391"/>
      <c r="AJ34" s="3391"/>
      <c r="AK34" s="3392"/>
    </row>
    <row r="35" spans="1:37" ht="9" customHeight="1">
      <c r="A35" s="39"/>
      <c r="B35" s="136"/>
      <c r="C35" s="53"/>
      <c r="D35" s="66"/>
      <c r="E35" s="66"/>
      <c r="F35" s="58"/>
      <c r="G35" s="58"/>
      <c r="H35" s="58"/>
      <c r="I35" s="58"/>
      <c r="J35" s="3585" t="s">
        <v>148</v>
      </c>
      <c r="K35" s="3441"/>
      <c r="L35" s="3442"/>
      <c r="M35" s="3442"/>
      <c r="N35" s="3443"/>
      <c r="O35" s="3444"/>
      <c r="P35" s="3445"/>
      <c r="Q35" s="3445"/>
      <c r="R35" s="3474"/>
      <c r="S35" s="3450"/>
      <c r="T35" s="3451"/>
      <c r="U35" s="3451"/>
      <c r="V35" s="3476"/>
      <c r="W35" s="3444"/>
      <c r="X35" s="3445"/>
      <c r="Y35" s="3445"/>
      <c r="Z35" s="3474"/>
      <c r="AA35" s="3444"/>
      <c r="AB35" s="3445"/>
      <c r="AC35" s="3445"/>
      <c r="AD35" s="3474"/>
      <c r="AE35" s="3466"/>
      <c r="AF35" s="3467"/>
      <c r="AG35" s="3467"/>
      <c r="AH35" s="3467"/>
      <c r="AI35" s="3467"/>
      <c r="AJ35" s="3467"/>
      <c r="AK35" s="3468"/>
    </row>
    <row r="36" spans="1:37" ht="11.25" customHeight="1">
      <c r="A36" s="39"/>
      <c r="B36" s="136"/>
      <c r="C36" s="53"/>
      <c r="D36" s="68" t="s">
        <v>489</v>
      </c>
      <c r="E36" s="47" t="s">
        <v>490</v>
      </c>
      <c r="F36" s="58"/>
      <c r="G36" s="58"/>
      <c r="H36" s="58"/>
      <c r="I36" s="58"/>
      <c r="J36" s="3586"/>
      <c r="K36" s="3441"/>
      <c r="L36" s="3442"/>
      <c r="M36" s="3442"/>
      <c r="N36" s="3443"/>
      <c r="O36" s="3447"/>
      <c r="P36" s="3448"/>
      <c r="Q36" s="3448"/>
      <c r="R36" s="3475"/>
      <c r="S36" s="3453"/>
      <c r="T36" s="3454"/>
      <c r="U36" s="3454"/>
      <c r="V36" s="3477"/>
      <c r="W36" s="3447"/>
      <c r="X36" s="3448"/>
      <c r="Y36" s="3448"/>
      <c r="Z36" s="3475"/>
      <c r="AA36" s="3447"/>
      <c r="AB36" s="3448"/>
      <c r="AC36" s="3448"/>
      <c r="AD36" s="3475"/>
      <c r="AE36" s="3469"/>
      <c r="AF36" s="3470"/>
      <c r="AG36" s="3470"/>
      <c r="AH36" s="3470"/>
      <c r="AI36" s="3470"/>
      <c r="AJ36" s="3470"/>
      <c r="AK36" s="3471"/>
    </row>
    <row r="37" spans="1:37" ht="11.25" customHeight="1">
      <c r="A37" s="39"/>
      <c r="B37" s="136"/>
      <c r="C37" s="53"/>
      <c r="D37" s="61"/>
      <c r="E37" s="64" t="s">
        <v>2194</v>
      </c>
      <c r="F37" s="69"/>
      <c r="G37" s="69"/>
      <c r="H37" s="69"/>
      <c r="I37" s="1749"/>
      <c r="J37" s="3584"/>
      <c r="K37" s="3472"/>
      <c r="L37" s="3345"/>
      <c r="M37" s="3345"/>
      <c r="N37" s="3346"/>
      <c r="O37" s="3344"/>
      <c r="P37" s="3345"/>
      <c r="Q37" s="3345"/>
      <c r="R37" s="3346"/>
      <c r="S37" s="3381">
        <f>K37+O37</f>
        <v>0</v>
      </c>
      <c r="T37" s="3382"/>
      <c r="U37" s="3382"/>
      <c r="V37" s="3383"/>
      <c r="W37" s="3344"/>
      <c r="X37" s="3345"/>
      <c r="Y37" s="3345"/>
      <c r="Z37" s="3346"/>
      <c r="AA37" s="3344"/>
      <c r="AB37" s="3345"/>
      <c r="AC37" s="3345"/>
      <c r="AD37" s="3346"/>
      <c r="AE37" s="3387"/>
      <c r="AF37" s="3388"/>
      <c r="AG37" s="3388"/>
      <c r="AH37" s="3388"/>
      <c r="AI37" s="3388"/>
      <c r="AJ37" s="3388"/>
      <c r="AK37" s="3389"/>
    </row>
    <row r="38" spans="1:37" ht="9.75" customHeight="1">
      <c r="A38" s="39"/>
      <c r="B38" s="136"/>
      <c r="C38" s="53"/>
      <c r="D38" s="61"/>
      <c r="E38" s="3617"/>
      <c r="F38" s="3617"/>
      <c r="G38" s="3617"/>
      <c r="H38" s="3617"/>
      <c r="I38" s="3617"/>
      <c r="J38" s="3584"/>
      <c r="K38" s="3473"/>
      <c r="L38" s="3348"/>
      <c r="M38" s="3348"/>
      <c r="N38" s="3349"/>
      <c r="O38" s="3347"/>
      <c r="P38" s="3348"/>
      <c r="Q38" s="3348"/>
      <c r="R38" s="3349"/>
      <c r="S38" s="3384"/>
      <c r="T38" s="3385"/>
      <c r="U38" s="3385"/>
      <c r="V38" s="3386"/>
      <c r="W38" s="3347"/>
      <c r="X38" s="3348"/>
      <c r="Y38" s="3348"/>
      <c r="Z38" s="3349"/>
      <c r="AA38" s="3347"/>
      <c r="AB38" s="3348"/>
      <c r="AC38" s="3348"/>
      <c r="AD38" s="3349"/>
      <c r="AE38" s="3390"/>
      <c r="AF38" s="3391"/>
      <c r="AG38" s="3391"/>
      <c r="AH38" s="3391"/>
      <c r="AI38" s="3391"/>
      <c r="AJ38" s="3391"/>
      <c r="AK38" s="3392"/>
    </row>
    <row r="39" spans="1:37" ht="7.5" customHeight="1">
      <c r="A39" s="39"/>
      <c r="B39" s="136"/>
      <c r="C39" s="53"/>
      <c r="D39" s="66"/>
      <c r="E39" s="47"/>
      <c r="F39" s="71"/>
      <c r="G39" s="71"/>
      <c r="H39" s="71"/>
      <c r="I39" s="71"/>
      <c r="J39" s="3585" t="s">
        <v>152</v>
      </c>
      <c r="K39" s="3441"/>
      <c r="L39" s="3442"/>
      <c r="M39" s="3442"/>
      <c r="N39" s="3443"/>
      <c r="O39" s="3444"/>
      <c r="P39" s="3445"/>
      <c r="Q39" s="3445"/>
      <c r="R39" s="3446"/>
      <c r="S39" s="3450"/>
      <c r="T39" s="3451"/>
      <c r="U39" s="3451"/>
      <c r="V39" s="3452"/>
      <c r="W39" s="3444"/>
      <c r="X39" s="3445"/>
      <c r="Y39" s="3445"/>
      <c r="Z39" s="3446"/>
      <c r="AA39" s="3444"/>
      <c r="AB39" s="3445"/>
      <c r="AC39" s="3445"/>
      <c r="AD39" s="3446"/>
      <c r="AE39" s="3456"/>
      <c r="AF39" s="3456"/>
      <c r="AG39" s="3456"/>
      <c r="AH39" s="3456"/>
      <c r="AI39" s="3456"/>
      <c r="AJ39" s="3456"/>
      <c r="AK39" s="3457"/>
    </row>
    <row r="40" spans="1:37" ht="12" customHeight="1">
      <c r="A40" s="39"/>
      <c r="B40" s="136"/>
      <c r="C40" s="53"/>
      <c r="D40" s="47" t="s">
        <v>491</v>
      </c>
      <c r="E40" s="56" t="s">
        <v>492</v>
      </c>
      <c r="F40" s="47"/>
      <c r="G40" s="47"/>
      <c r="H40" s="47"/>
      <c r="I40" s="47"/>
      <c r="J40" s="3586"/>
      <c r="K40" s="3441"/>
      <c r="L40" s="3442"/>
      <c r="M40" s="3442"/>
      <c r="N40" s="3443"/>
      <c r="O40" s="3447"/>
      <c r="P40" s="3448"/>
      <c r="Q40" s="3448"/>
      <c r="R40" s="3449"/>
      <c r="S40" s="3453"/>
      <c r="T40" s="3454"/>
      <c r="U40" s="3454"/>
      <c r="V40" s="3455"/>
      <c r="W40" s="3447"/>
      <c r="X40" s="3448"/>
      <c r="Y40" s="3448"/>
      <c r="Z40" s="3449"/>
      <c r="AA40" s="3447"/>
      <c r="AB40" s="3448"/>
      <c r="AC40" s="3448"/>
      <c r="AD40" s="3449"/>
      <c r="AE40" s="3456"/>
      <c r="AF40" s="3456"/>
      <c r="AG40" s="3456"/>
      <c r="AH40" s="3456"/>
      <c r="AI40" s="3456"/>
      <c r="AJ40" s="3456"/>
      <c r="AK40" s="3457"/>
    </row>
    <row r="41" spans="1:37" ht="10.5" customHeight="1">
      <c r="A41" s="39"/>
      <c r="B41" s="136"/>
      <c r="C41" s="53"/>
      <c r="D41" s="62"/>
      <c r="E41" s="72" t="s">
        <v>2195</v>
      </c>
      <c r="F41" s="73"/>
      <c r="G41" s="73"/>
      <c r="H41" s="73"/>
      <c r="I41" s="1750"/>
      <c r="J41" s="3584"/>
      <c r="K41" s="3439"/>
      <c r="L41" s="3339"/>
      <c r="M41" s="3339"/>
      <c r="N41" s="3340"/>
      <c r="O41" s="3344"/>
      <c r="P41" s="3345"/>
      <c r="Q41" s="3345"/>
      <c r="R41" s="3346"/>
      <c r="S41" s="3381">
        <f>K41+O41</f>
        <v>0</v>
      </c>
      <c r="T41" s="3382"/>
      <c r="U41" s="3382"/>
      <c r="V41" s="3383"/>
      <c r="W41" s="3344"/>
      <c r="X41" s="3345"/>
      <c r="Y41" s="3345"/>
      <c r="Z41" s="3346"/>
      <c r="AA41" s="3350"/>
      <c r="AB41" s="3339"/>
      <c r="AC41" s="3339"/>
      <c r="AD41" s="3340"/>
      <c r="AE41" s="3387"/>
      <c r="AF41" s="3388"/>
      <c r="AG41" s="3388"/>
      <c r="AH41" s="3388"/>
      <c r="AI41" s="3388"/>
      <c r="AJ41" s="3388"/>
      <c r="AK41" s="3389"/>
    </row>
    <row r="42" spans="1:37" ht="12" customHeight="1">
      <c r="A42" s="39"/>
      <c r="B42" s="136"/>
      <c r="C42" s="53"/>
      <c r="D42" s="62"/>
      <c r="E42" s="73"/>
      <c r="F42" s="73"/>
      <c r="G42" s="73"/>
      <c r="H42" s="73"/>
      <c r="I42" s="1750"/>
      <c r="J42" s="3584"/>
      <c r="K42" s="3440"/>
      <c r="L42" s="3342"/>
      <c r="M42" s="3342"/>
      <c r="N42" s="3343"/>
      <c r="O42" s="3347"/>
      <c r="P42" s="3348"/>
      <c r="Q42" s="3348"/>
      <c r="R42" s="3349"/>
      <c r="S42" s="3384"/>
      <c r="T42" s="3385"/>
      <c r="U42" s="3385"/>
      <c r="V42" s="3386"/>
      <c r="W42" s="3347"/>
      <c r="X42" s="3348"/>
      <c r="Y42" s="3348"/>
      <c r="Z42" s="3349"/>
      <c r="AA42" s="3351"/>
      <c r="AB42" s="3342"/>
      <c r="AC42" s="3342"/>
      <c r="AD42" s="3343"/>
      <c r="AE42" s="3390"/>
      <c r="AF42" s="3391"/>
      <c r="AG42" s="3391"/>
      <c r="AH42" s="3391"/>
      <c r="AI42" s="3391"/>
      <c r="AJ42" s="3391"/>
      <c r="AK42" s="3392"/>
    </row>
    <row r="43" spans="1:37" ht="9" customHeight="1">
      <c r="A43" s="39"/>
      <c r="B43" s="136"/>
      <c r="C43" s="53"/>
      <c r="D43" s="66"/>
      <c r="E43" s="3618"/>
      <c r="F43" s="3618"/>
      <c r="G43" s="3618"/>
      <c r="H43" s="3618"/>
      <c r="I43" s="3618"/>
      <c r="J43" s="3593" t="s">
        <v>156</v>
      </c>
      <c r="K43" s="3430"/>
      <c r="L43" s="3419"/>
      <c r="M43" s="3419"/>
      <c r="N43" s="3431"/>
      <c r="O43" s="3434"/>
      <c r="P43" s="3419"/>
      <c r="Q43" s="3419"/>
      <c r="R43" s="3431"/>
      <c r="S43" s="3436"/>
      <c r="T43" s="3437"/>
      <c r="U43" s="3437"/>
      <c r="V43" s="3438"/>
      <c r="W43" s="3434"/>
      <c r="X43" s="3419"/>
      <c r="Y43" s="3419"/>
      <c r="Z43" s="3431"/>
      <c r="AA43" s="3358"/>
      <c r="AB43" s="3359"/>
      <c r="AC43" s="3359"/>
      <c r="AD43" s="3360"/>
      <c r="AE43" s="3412"/>
      <c r="AF43" s="3413"/>
      <c r="AG43" s="3413"/>
      <c r="AH43" s="3413"/>
      <c r="AI43" s="3413"/>
      <c r="AJ43" s="3413"/>
      <c r="AK43" s="3414"/>
    </row>
    <row r="44" spans="1:37" ht="12.75" customHeight="1">
      <c r="A44" s="39"/>
      <c r="B44" s="136"/>
      <c r="C44" s="53"/>
      <c r="D44" s="47" t="s">
        <v>493</v>
      </c>
      <c r="E44" s="49" t="s">
        <v>494</v>
      </c>
      <c r="F44" s="75"/>
      <c r="G44" s="75"/>
      <c r="H44" s="75"/>
      <c r="I44" s="75"/>
      <c r="J44" s="3594"/>
      <c r="K44" s="3432"/>
      <c r="L44" s="3422"/>
      <c r="M44" s="3422"/>
      <c r="N44" s="3433"/>
      <c r="O44" s="3435"/>
      <c r="P44" s="3422"/>
      <c r="Q44" s="3422"/>
      <c r="R44" s="3433"/>
      <c r="S44" s="3436"/>
      <c r="T44" s="3437"/>
      <c r="U44" s="3437"/>
      <c r="V44" s="3438"/>
      <c r="W44" s="3435"/>
      <c r="X44" s="3422"/>
      <c r="Y44" s="3422"/>
      <c r="Z44" s="3433"/>
      <c r="AA44" s="3358"/>
      <c r="AB44" s="3359"/>
      <c r="AC44" s="3359"/>
      <c r="AD44" s="3360"/>
      <c r="AE44" s="3415"/>
      <c r="AF44" s="3416"/>
      <c r="AG44" s="3416"/>
      <c r="AH44" s="3416"/>
      <c r="AI44" s="3416"/>
      <c r="AJ44" s="3416"/>
      <c r="AK44" s="3417"/>
    </row>
    <row r="45" spans="1:37" ht="12" customHeight="1">
      <c r="A45" s="39"/>
      <c r="B45" s="136"/>
      <c r="C45" s="53"/>
      <c r="D45" s="62"/>
      <c r="E45" s="72" t="s">
        <v>2196</v>
      </c>
      <c r="F45" s="55"/>
      <c r="G45" s="100"/>
      <c r="H45" s="100"/>
      <c r="I45" s="100"/>
      <c r="J45" s="3595"/>
      <c r="K45" s="3439"/>
      <c r="L45" s="3339"/>
      <c r="M45" s="3339"/>
      <c r="N45" s="3340"/>
      <c r="O45" s="3344"/>
      <c r="P45" s="3345"/>
      <c r="Q45" s="3345"/>
      <c r="R45" s="3346"/>
      <c r="S45" s="3381">
        <f>K45+O45</f>
        <v>0</v>
      </c>
      <c r="T45" s="3382"/>
      <c r="U45" s="3382"/>
      <c r="V45" s="3383"/>
      <c r="W45" s="3344"/>
      <c r="X45" s="3345"/>
      <c r="Y45" s="3345"/>
      <c r="Z45" s="3346"/>
      <c r="AA45" s="3350"/>
      <c r="AB45" s="3339"/>
      <c r="AC45" s="3339"/>
      <c r="AD45" s="3340"/>
      <c r="AE45" s="3387"/>
      <c r="AF45" s="3388"/>
      <c r="AG45" s="3388"/>
      <c r="AH45" s="3388"/>
      <c r="AI45" s="3388"/>
      <c r="AJ45" s="3388"/>
      <c r="AK45" s="3389"/>
    </row>
    <row r="46" spans="1:37" ht="10.5" customHeight="1">
      <c r="A46" s="39"/>
      <c r="B46" s="136"/>
      <c r="C46" s="53"/>
      <c r="D46" s="62"/>
      <c r="E46" s="3619"/>
      <c r="F46" s="3619"/>
      <c r="G46" s="100"/>
      <c r="H46" s="100"/>
      <c r="I46" s="100"/>
      <c r="J46" s="3595"/>
      <c r="K46" s="3440"/>
      <c r="L46" s="3342"/>
      <c r="M46" s="3342"/>
      <c r="N46" s="3343"/>
      <c r="O46" s="3347"/>
      <c r="P46" s="3348"/>
      <c r="Q46" s="3348"/>
      <c r="R46" s="3349"/>
      <c r="S46" s="3384"/>
      <c r="T46" s="3385"/>
      <c r="U46" s="3385"/>
      <c r="V46" s="3386"/>
      <c r="W46" s="3347"/>
      <c r="X46" s="3348"/>
      <c r="Y46" s="3348"/>
      <c r="Z46" s="3349"/>
      <c r="AA46" s="3351"/>
      <c r="AB46" s="3342"/>
      <c r="AC46" s="3342"/>
      <c r="AD46" s="3343"/>
      <c r="AE46" s="3390"/>
      <c r="AF46" s="3391"/>
      <c r="AG46" s="3391"/>
      <c r="AH46" s="3391"/>
      <c r="AI46" s="3391"/>
      <c r="AJ46" s="3391"/>
      <c r="AK46" s="3392"/>
    </row>
    <row r="47" spans="1:37" ht="11.25" customHeight="1">
      <c r="A47" s="39"/>
      <c r="B47" s="136"/>
      <c r="C47" s="53"/>
      <c r="D47" s="47" t="s">
        <v>495</v>
      </c>
      <c r="E47" s="50" t="s">
        <v>496</v>
      </c>
      <c r="F47" s="74"/>
      <c r="G47" s="74"/>
      <c r="H47" s="74"/>
      <c r="I47" s="1751"/>
      <c r="J47" s="3587" t="s">
        <v>160</v>
      </c>
      <c r="K47" s="3358"/>
      <c r="L47" s="3359"/>
      <c r="M47" s="3359"/>
      <c r="N47" s="3360"/>
      <c r="O47" s="3418"/>
      <c r="P47" s="3419"/>
      <c r="Q47" s="3419"/>
      <c r="R47" s="3420"/>
      <c r="S47" s="3424"/>
      <c r="T47" s="3425"/>
      <c r="U47" s="3425"/>
      <c r="V47" s="3426"/>
      <c r="W47" s="3418"/>
      <c r="X47" s="3419"/>
      <c r="Y47" s="3419"/>
      <c r="Z47" s="3420"/>
      <c r="AA47" s="3418"/>
      <c r="AB47" s="3419"/>
      <c r="AC47" s="3419"/>
      <c r="AD47" s="3420"/>
      <c r="AE47" s="3412"/>
      <c r="AF47" s="3413"/>
      <c r="AG47" s="3413"/>
      <c r="AH47" s="3413"/>
      <c r="AI47" s="3413"/>
      <c r="AJ47" s="3413"/>
      <c r="AK47" s="3414"/>
    </row>
    <row r="48" spans="1:37" ht="11.25" customHeight="1">
      <c r="A48" s="39"/>
      <c r="B48" s="136"/>
      <c r="C48" s="53"/>
      <c r="D48" s="47"/>
      <c r="E48" s="47" t="s">
        <v>2197</v>
      </c>
      <c r="F48" s="76"/>
      <c r="G48" s="76"/>
      <c r="H48" s="76"/>
      <c r="I48" s="1752"/>
      <c r="J48" s="3588"/>
      <c r="K48" s="3358"/>
      <c r="L48" s="3359"/>
      <c r="M48" s="3359"/>
      <c r="N48" s="3360"/>
      <c r="O48" s="3421"/>
      <c r="P48" s="3422"/>
      <c r="Q48" s="3422"/>
      <c r="R48" s="3423"/>
      <c r="S48" s="3427"/>
      <c r="T48" s="3428"/>
      <c r="U48" s="3428"/>
      <c r="V48" s="3429"/>
      <c r="W48" s="3421"/>
      <c r="X48" s="3422"/>
      <c r="Y48" s="3422"/>
      <c r="Z48" s="3423"/>
      <c r="AA48" s="3421"/>
      <c r="AB48" s="3422"/>
      <c r="AC48" s="3422"/>
      <c r="AD48" s="3423"/>
      <c r="AE48" s="3415"/>
      <c r="AF48" s="3416"/>
      <c r="AG48" s="3416"/>
      <c r="AH48" s="3416"/>
      <c r="AI48" s="3416"/>
      <c r="AJ48" s="3416"/>
      <c r="AK48" s="3417"/>
    </row>
    <row r="49" spans="1:37" ht="11.25" customHeight="1">
      <c r="A49" s="39"/>
      <c r="B49" s="136"/>
      <c r="C49" s="53"/>
      <c r="D49" s="62"/>
      <c r="E49" s="77" t="s">
        <v>2198</v>
      </c>
      <c r="F49" s="55"/>
      <c r="G49" s="55"/>
      <c r="H49" s="55"/>
      <c r="I49" s="1753"/>
      <c r="J49" s="3588"/>
      <c r="K49" s="3338"/>
      <c r="L49" s="3339"/>
      <c r="M49" s="3339"/>
      <c r="N49" s="3340"/>
      <c r="O49" s="3344"/>
      <c r="P49" s="3345"/>
      <c r="Q49" s="3345"/>
      <c r="R49" s="3346"/>
      <c r="S49" s="3381">
        <f>K49+O49</f>
        <v>0</v>
      </c>
      <c r="T49" s="3382"/>
      <c r="U49" s="3382"/>
      <c r="V49" s="3383"/>
      <c r="W49" s="3344"/>
      <c r="X49" s="3345"/>
      <c r="Y49" s="3345"/>
      <c r="Z49" s="3346"/>
      <c r="AA49" s="3350"/>
      <c r="AB49" s="3339"/>
      <c r="AC49" s="3339"/>
      <c r="AD49" s="3340"/>
      <c r="AE49" s="3387"/>
      <c r="AF49" s="3388"/>
      <c r="AG49" s="3388"/>
      <c r="AH49" s="3388"/>
      <c r="AI49" s="3388"/>
      <c r="AJ49" s="3388"/>
      <c r="AK49" s="3389"/>
    </row>
    <row r="50" spans="1:37" ht="10.5" customHeight="1">
      <c r="A50" s="39"/>
      <c r="B50" s="136"/>
      <c r="C50" s="53"/>
      <c r="D50" s="62"/>
      <c r="E50" s="55"/>
      <c r="F50" s="55"/>
      <c r="G50" s="55"/>
      <c r="H50" s="55"/>
      <c r="I50" s="1753"/>
      <c r="J50" s="3596"/>
      <c r="K50" s="3341"/>
      <c r="L50" s="3342"/>
      <c r="M50" s="3342"/>
      <c r="N50" s="3343"/>
      <c r="O50" s="3347"/>
      <c r="P50" s="3348"/>
      <c r="Q50" s="3348"/>
      <c r="R50" s="3349"/>
      <c r="S50" s="3384"/>
      <c r="T50" s="3385"/>
      <c r="U50" s="3385"/>
      <c r="V50" s="3386"/>
      <c r="W50" s="3347"/>
      <c r="X50" s="3348"/>
      <c r="Y50" s="3348"/>
      <c r="Z50" s="3349"/>
      <c r="AA50" s="3351"/>
      <c r="AB50" s="3342"/>
      <c r="AC50" s="3342"/>
      <c r="AD50" s="3343"/>
      <c r="AE50" s="3390"/>
      <c r="AF50" s="3391"/>
      <c r="AG50" s="3391"/>
      <c r="AH50" s="3391"/>
      <c r="AI50" s="3391"/>
      <c r="AJ50" s="3391"/>
      <c r="AK50" s="3392"/>
    </row>
    <row r="51" spans="1:37" ht="10.5" customHeight="1">
      <c r="A51" s="39"/>
      <c r="B51" s="136"/>
      <c r="C51" s="53"/>
      <c r="D51" s="50" t="s">
        <v>497</v>
      </c>
      <c r="E51" s="75" t="s">
        <v>498</v>
      </c>
      <c r="F51" s="55"/>
      <c r="G51" s="55"/>
      <c r="H51" s="55"/>
      <c r="I51" s="55"/>
      <c r="J51" s="3597">
        <v>16</v>
      </c>
      <c r="K51" s="3410"/>
      <c r="L51" s="3399"/>
      <c r="M51" s="3399"/>
      <c r="N51" s="3399"/>
      <c r="O51" s="3399"/>
      <c r="P51" s="3399"/>
      <c r="Q51" s="3399"/>
      <c r="R51" s="3399"/>
      <c r="S51" s="3411"/>
      <c r="T51" s="3411"/>
      <c r="U51" s="3411"/>
      <c r="V51" s="3411"/>
      <c r="W51" s="3399"/>
      <c r="X51" s="3399"/>
      <c r="Y51" s="3399"/>
      <c r="Z51" s="3399"/>
      <c r="AA51" s="3399"/>
      <c r="AB51" s="3399"/>
      <c r="AC51" s="3399"/>
      <c r="AD51" s="3399"/>
      <c r="AE51" s="3408"/>
      <c r="AF51" s="3408"/>
      <c r="AG51" s="3408"/>
      <c r="AH51" s="3408"/>
      <c r="AI51" s="3408"/>
      <c r="AJ51" s="3408"/>
      <c r="AK51" s="3409"/>
    </row>
    <row r="52" spans="1:37" ht="10.5" customHeight="1">
      <c r="A52" s="39"/>
      <c r="B52" s="136"/>
      <c r="C52" s="53"/>
      <c r="D52" s="62"/>
      <c r="E52" s="63" t="s">
        <v>2199</v>
      </c>
      <c r="F52" s="55"/>
      <c r="G52" s="55"/>
      <c r="H52" s="55"/>
      <c r="I52" s="55"/>
      <c r="J52" s="3588"/>
      <c r="K52" s="3410"/>
      <c r="L52" s="3399"/>
      <c r="M52" s="3399"/>
      <c r="N52" s="3399"/>
      <c r="O52" s="3399"/>
      <c r="P52" s="3399"/>
      <c r="Q52" s="3399"/>
      <c r="R52" s="3399"/>
      <c r="S52" s="3411"/>
      <c r="T52" s="3411"/>
      <c r="U52" s="3411"/>
      <c r="V52" s="3411"/>
      <c r="W52" s="3399"/>
      <c r="X52" s="3399"/>
      <c r="Y52" s="3399"/>
      <c r="Z52" s="3399"/>
      <c r="AA52" s="3399"/>
      <c r="AB52" s="3399"/>
      <c r="AC52" s="3399"/>
      <c r="AD52" s="3399"/>
      <c r="AE52" s="3408"/>
      <c r="AF52" s="3408"/>
      <c r="AG52" s="3408"/>
      <c r="AH52" s="3408"/>
      <c r="AI52" s="3408"/>
      <c r="AJ52" s="3408"/>
      <c r="AK52" s="3409"/>
    </row>
    <row r="53" spans="1:37" ht="10.5" customHeight="1">
      <c r="A53" s="39"/>
      <c r="B53" s="136"/>
      <c r="C53" s="53"/>
      <c r="D53" s="62"/>
      <c r="E53" s="75"/>
      <c r="F53" s="75"/>
      <c r="G53" s="75"/>
      <c r="H53" s="55"/>
      <c r="I53" s="55"/>
      <c r="J53" s="3589"/>
      <c r="K53" s="3373"/>
      <c r="L53" s="3374"/>
      <c r="M53" s="3374"/>
      <c r="N53" s="3375"/>
      <c r="O53" s="3379"/>
      <c r="P53" s="3374"/>
      <c r="Q53" s="3374"/>
      <c r="R53" s="3375"/>
      <c r="S53" s="3381">
        <f>K53+O53</f>
        <v>0</v>
      </c>
      <c r="T53" s="3382"/>
      <c r="U53" s="3382"/>
      <c r="V53" s="3383"/>
      <c r="W53" s="3379"/>
      <c r="X53" s="3374"/>
      <c r="Y53" s="3374"/>
      <c r="Z53" s="3375"/>
      <c r="AA53" s="3379"/>
      <c r="AB53" s="3374"/>
      <c r="AC53" s="3374"/>
      <c r="AD53" s="3375"/>
      <c r="AE53" s="3387"/>
      <c r="AF53" s="3388"/>
      <c r="AG53" s="3388"/>
      <c r="AH53" s="3388"/>
      <c r="AI53" s="3388"/>
      <c r="AJ53" s="3388"/>
      <c r="AK53" s="3389"/>
    </row>
    <row r="54" spans="1:37" ht="12" customHeight="1">
      <c r="A54" s="39"/>
      <c r="B54" s="136"/>
      <c r="C54" s="53"/>
      <c r="D54" s="62"/>
      <c r="E54" s="72"/>
      <c r="F54" s="55"/>
      <c r="G54" s="55"/>
      <c r="H54" s="55"/>
      <c r="I54" s="55"/>
      <c r="J54" s="3592"/>
      <c r="K54" s="3376"/>
      <c r="L54" s="3377"/>
      <c r="M54" s="3377"/>
      <c r="N54" s="3378"/>
      <c r="O54" s="3380"/>
      <c r="P54" s="3377"/>
      <c r="Q54" s="3377"/>
      <c r="R54" s="3378"/>
      <c r="S54" s="3384"/>
      <c r="T54" s="3385"/>
      <c r="U54" s="3385"/>
      <c r="V54" s="3386"/>
      <c r="W54" s="3380"/>
      <c r="X54" s="3377"/>
      <c r="Y54" s="3377"/>
      <c r="Z54" s="3378"/>
      <c r="AA54" s="3380"/>
      <c r="AB54" s="3377"/>
      <c r="AC54" s="3377"/>
      <c r="AD54" s="3378"/>
      <c r="AE54" s="3390"/>
      <c r="AF54" s="3391"/>
      <c r="AG54" s="3391"/>
      <c r="AH54" s="3391"/>
      <c r="AI54" s="3391"/>
      <c r="AJ54" s="3391"/>
      <c r="AK54" s="3392"/>
    </row>
    <row r="55" spans="1:37" ht="10.5" customHeight="1">
      <c r="A55" s="39"/>
      <c r="B55" s="136"/>
      <c r="C55" s="53"/>
      <c r="D55" s="66"/>
      <c r="E55" s="66"/>
      <c r="F55" s="55"/>
      <c r="G55" s="55"/>
      <c r="H55" s="55"/>
      <c r="I55" s="55"/>
      <c r="J55" s="3597">
        <v>12</v>
      </c>
      <c r="K55" s="3393"/>
      <c r="L55" s="3394"/>
      <c r="M55" s="3394"/>
      <c r="N55" s="3395"/>
      <c r="O55" s="3399"/>
      <c r="P55" s="3399"/>
      <c r="Q55" s="3399"/>
      <c r="R55" s="3399"/>
      <c r="S55" s="3400"/>
      <c r="T55" s="3401"/>
      <c r="U55" s="3401"/>
      <c r="V55" s="3402"/>
      <c r="W55" s="3399"/>
      <c r="X55" s="3399"/>
      <c r="Y55" s="3399"/>
      <c r="Z55" s="3399"/>
      <c r="AA55" s="3406"/>
      <c r="AB55" s="3394"/>
      <c r="AC55" s="3394"/>
      <c r="AD55" s="3395"/>
      <c r="AE55" s="3367"/>
      <c r="AF55" s="3368"/>
      <c r="AG55" s="3368"/>
      <c r="AH55" s="3368"/>
      <c r="AI55" s="3368"/>
      <c r="AJ55" s="3368"/>
      <c r="AK55" s="3369"/>
    </row>
    <row r="56" spans="1:37" ht="10.5" customHeight="1">
      <c r="A56" s="39"/>
      <c r="B56" s="136"/>
      <c r="C56" s="53"/>
      <c r="D56" s="50" t="s">
        <v>499</v>
      </c>
      <c r="E56" s="1745" t="s">
        <v>500</v>
      </c>
      <c r="F56" s="55"/>
      <c r="G56" s="55"/>
      <c r="H56" s="55"/>
      <c r="I56" s="55"/>
      <c r="J56" s="3588"/>
      <c r="K56" s="3396"/>
      <c r="L56" s="3397"/>
      <c r="M56" s="3397"/>
      <c r="N56" s="3398"/>
      <c r="O56" s="3399"/>
      <c r="P56" s="3399"/>
      <c r="Q56" s="3399"/>
      <c r="R56" s="3399"/>
      <c r="S56" s="3403"/>
      <c r="T56" s="3404"/>
      <c r="U56" s="3404"/>
      <c r="V56" s="3405"/>
      <c r="W56" s="3399"/>
      <c r="X56" s="3399"/>
      <c r="Y56" s="3399"/>
      <c r="Z56" s="3399"/>
      <c r="AA56" s="3407"/>
      <c r="AB56" s="3397"/>
      <c r="AC56" s="3397"/>
      <c r="AD56" s="3398"/>
      <c r="AE56" s="3370"/>
      <c r="AF56" s="3371"/>
      <c r="AG56" s="3371"/>
      <c r="AH56" s="3371"/>
      <c r="AI56" s="3371"/>
      <c r="AJ56" s="3371"/>
      <c r="AK56" s="3372"/>
    </row>
    <row r="57" spans="1:37" ht="10.5" customHeight="1">
      <c r="A57" s="39"/>
      <c r="B57" s="136"/>
      <c r="C57" s="53"/>
      <c r="D57" s="62"/>
      <c r="E57" s="77" t="s">
        <v>2200</v>
      </c>
      <c r="F57" s="55"/>
      <c r="G57" s="55"/>
      <c r="H57" s="55"/>
      <c r="I57" s="55"/>
      <c r="J57" s="3589"/>
      <c r="K57" s="3373"/>
      <c r="L57" s="3374"/>
      <c r="M57" s="3374"/>
      <c r="N57" s="3375"/>
      <c r="O57" s="3379"/>
      <c r="P57" s="3374"/>
      <c r="Q57" s="3374"/>
      <c r="R57" s="3375"/>
      <c r="S57" s="3381">
        <f>K57+O57</f>
        <v>0</v>
      </c>
      <c r="T57" s="3382"/>
      <c r="U57" s="3382"/>
      <c r="V57" s="3383"/>
      <c r="W57" s="3379"/>
      <c r="X57" s="3374"/>
      <c r="Y57" s="3374"/>
      <c r="Z57" s="3375"/>
      <c r="AA57" s="3379"/>
      <c r="AB57" s="3374"/>
      <c r="AC57" s="3374"/>
      <c r="AD57" s="3375"/>
      <c r="AE57" s="3387"/>
      <c r="AF57" s="3388"/>
      <c r="AG57" s="3388"/>
      <c r="AH57" s="3388"/>
      <c r="AI57" s="3388"/>
      <c r="AJ57" s="3388"/>
      <c r="AK57" s="3389"/>
    </row>
    <row r="58" spans="1:37" ht="10.5" customHeight="1">
      <c r="A58" s="39"/>
      <c r="B58" s="136"/>
      <c r="C58" s="53"/>
      <c r="D58" s="62"/>
      <c r="E58" s="55"/>
      <c r="F58" s="55"/>
      <c r="G58" s="55"/>
      <c r="H58" s="55"/>
      <c r="I58" s="55"/>
      <c r="J58" s="3592"/>
      <c r="K58" s="3376"/>
      <c r="L58" s="3377"/>
      <c r="M58" s="3377"/>
      <c r="N58" s="3378"/>
      <c r="O58" s="3380"/>
      <c r="P58" s="3377"/>
      <c r="Q58" s="3377"/>
      <c r="R58" s="3378"/>
      <c r="S58" s="3384"/>
      <c r="T58" s="3385"/>
      <c r="U58" s="3385"/>
      <c r="V58" s="3386"/>
      <c r="W58" s="3380"/>
      <c r="X58" s="3377"/>
      <c r="Y58" s="3377"/>
      <c r="Z58" s="3378"/>
      <c r="AA58" s="3380"/>
      <c r="AB58" s="3377"/>
      <c r="AC58" s="3377"/>
      <c r="AD58" s="3378"/>
      <c r="AE58" s="3390"/>
      <c r="AF58" s="3391"/>
      <c r="AG58" s="3391"/>
      <c r="AH58" s="3391"/>
      <c r="AI58" s="3391"/>
      <c r="AJ58" s="3391"/>
      <c r="AK58" s="3392"/>
    </row>
    <row r="59" spans="1:37" ht="20.25" customHeight="1">
      <c r="A59" s="118"/>
      <c r="B59" s="186"/>
      <c r="C59" s="120"/>
      <c r="D59" s="47" t="s">
        <v>501</v>
      </c>
      <c r="E59" s="47" t="s">
        <v>2201</v>
      </c>
      <c r="F59" s="60"/>
      <c r="G59" s="60"/>
      <c r="H59" s="60"/>
      <c r="I59" s="60"/>
      <c r="J59" s="3598">
        <v>89</v>
      </c>
      <c r="K59" s="3358"/>
      <c r="L59" s="3359"/>
      <c r="M59" s="3359"/>
      <c r="N59" s="3360"/>
      <c r="O59" s="3620"/>
      <c r="P59" s="3621"/>
      <c r="Q59" s="3621"/>
      <c r="R59" s="3622"/>
      <c r="S59" s="3620"/>
      <c r="T59" s="3621"/>
      <c r="U59" s="3621"/>
      <c r="V59" s="3622"/>
      <c r="W59" s="3620"/>
      <c r="X59" s="3621"/>
      <c r="Y59" s="3621"/>
      <c r="Z59" s="3622"/>
      <c r="AA59" s="3620"/>
      <c r="AB59" s="3621"/>
      <c r="AC59" s="3621"/>
      <c r="AD59" s="3622"/>
      <c r="AE59" s="3623"/>
      <c r="AF59" s="3624"/>
      <c r="AG59" s="3624"/>
      <c r="AH59" s="3624"/>
      <c r="AI59" s="3624"/>
      <c r="AJ59" s="3624"/>
      <c r="AK59" s="3625"/>
    </row>
    <row r="60" spans="1:37" ht="11.25" customHeight="1">
      <c r="A60" s="118"/>
      <c r="B60" s="186"/>
      <c r="C60" s="120"/>
      <c r="D60" s="47"/>
      <c r="E60" s="75" t="s">
        <v>502</v>
      </c>
      <c r="F60" s="60"/>
      <c r="G60" s="60"/>
      <c r="H60" s="60"/>
      <c r="I60" s="60"/>
      <c r="J60" s="3599"/>
      <c r="K60" s="3320">
        <f>K24+K29+K33+K37+K41+K45+K49+K53+K57</f>
        <v>0</v>
      </c>
      <c r="L60" s="3321"/>
      <c r="M60" s="3321"/>
      <c r="N60" s="3322"/>
      <c r="O60" s="3326">
        <f>O24+O29+O33+O37+O41+O45+O49+O53+O57</f>
        <v>0</v>
      </c>
      <c r="P60" s="3327"/>
      <c r="Q60" s="3327"/>
      <c r="R60" s="3328"/>
      <c r="S60" s="3326">
        <f>S24+S29+S33+S37+S41+S45+S49+S53+S57</f>
        <v>0</v>
      </c>
      <c r="T60" s="3327"/>
      <c r="U60" s="3327"/>
      <c r="V60" s="3328"/>
      <c r="W60" s="3326">
        <f>W24+W29+W33+W37+W41+W45+W49+W53+W57</f>
        <v>0</v>
      </c>
      <c r="X60" s="3327"/>
      <c r="Y60" s="3327"/>
      <c r="Z60" s="3328"/>
      <c r="AA60" s="3326">
        <f>AA24+AA29+AA33+AA37+AA41+AA45+AA49+AA53+AA57</f>
        <v>0</v>
      </c>
      <c r="AB60" s="3327"/>
      <c r="AC60" s="3327"/>
      <c r="AD60" s="3328"/>
      <c r="AE60" s="3332">
        <f>AE24+AE29+AE33+AE37+AE41+AE45+AE49+AE53+AE57</f>
        <v>0</v>
      </c>
      <c r="AF60" s="3333"/>
      <c r="AG60" s="3333"/>
      <c r="AH60" s="3333"/>
      <c r="AI60" s="3333"/>
      <c r="AJ60" s="3333"/>
      <c r="AK60" s="3334"/>
    </row>
    <row r="61" spans="1:37" ht="11.25" customHeight="1">
      <c r="A61" s="39"/>
      <c r="B61" s="136"/>
      <c r="C61" s="53"/>
      <c r="D61" s="61"/>
      <c r="E61" s="63" t="s">
        <v>2202</v>
      </c>
      <c r="F61" s="61"/>
      <c r="G61" s="61"/>
      <c r="H61" s="61"/>
      <c r="I61" s="60"/>
      <c r="J61" s="3599"/>
      <c r="K61" s="3323"/>
      <c r="L61" s="3324"/>
      <c r="M61" s="3324"/>
      <c r="N61" s="3325"/>
      <c r="O61" s="3329"/>
      <c r="P61" s="3330"/>
      <c r="Q61" s="3330"/>
      <c r="R61" s="3331"/>
      <c r="S61" s="3329"/>
      <c r="T61" s="3330"/>
      <c r="U61" s="3330"/>
      <c r="V61" s="3331"/>
      <c r="W61" s="3329"/>
      <c r="X61" s="3330"/>
      <c r="Y61" s="3330"/>
      <c r="Z61" s="3331"/>
      <c r="AA61" s="3329"/>
      <c r="AB61" s="3330"/>
      <c r="AC61" s="3330"/>
      <c r="AD61" s="3331"/>
      <c r="AE61" s="3335"/>
      <c r="AF61" s="3336"/>
      <c r="AG61" s="3336"/>
      <c r="AH61" s="3336"/>
      <c r="AI61" s="3336"/>
      <c r="AJ61" s="3336"/>
      <c r="AK61" s="3337"/>
    </row>
    <row r="62" spans="1:37" ht="19.5" customHeight="1">
      <c r="A62" s="39"/>
      <c r="B62" s="136"/>
      <c r="C62" s="66"/>
      <c r="D62" s="66"/>
      <c r="E62" s="60"/>
      <c r="F62" s="61"/>
      <c r="G62" s="61"/>
      <c r="H62" s="61"/>
      <c r="I62" s="61"/>
      <c r="J62" s="3594">
        <v>13</v>
      </c>
      <c r="K62" s="3358"/>
      <c r="L62" s="3359"/>
      <c r="M62" s="3359"/>
      <c r="N62" s="3360"/>
      <c r="O62" s="3361"/>
      <c r="P62" s="3362"/>
      <c r="Q62" s="3362"/>
      <c r="R62" s="3363"/>
      <c r="S62" s="3364"/>
      <c r="T62" s="3365"/>
      <c r="U62" s="3365"/>
      <c r="V62" s="3366"/>
      <c r="W62" s="3361"/>
      <c r="X62" s="3362"/>
      <c r="Y62" s="3362"/>
      <c r="Z62" s="3363"/>
      <c r="AA62" s="3364"/>
      <c r="AB62" s="3365"/>
      <c r="AC62" s="3365"/>
      <c r="AD62" s="3366"/>
      <c r="AE62" s="3356"/>
      <c r="AF62" s="3356"/>
      <c r="AG62" s="3356"/>
      <c r="AH62" s="3356"/>
      <c r="AI62" s="3356"/>
      <c r="AJ62" s="3356"/>
      <c r="AK62" s="3357"/>
    </row>
    <row r="63" spans="1:37" ht="10.5" customHeight="1">
      <c r="A63" s="39"/>
      <c r="B63" s="136"/>
      <c r="C63" s="1746">
        <v>5.4</v>
      </c>
      <c r="D63" s="47" t="s">
        <v>2203</v>
      </c>
      <c r="E63" s="60"/>
      <c r="F63" s="61"/>
      <c r="G63" s="61"/>
      <c r="H63" s="61"/>
      <c r="I63" s="61"/>
      <c r="J63" s="3594"/>
      <c r="K63" s="3338"/>
      <c r="L63" s="3339"/>
      <c r="M63" s="3339"/>
      <c r="N63" s="3340"/>
      <c r="O63" s="3344"/>
      <c r="P63" s="3345"/>
      <c r="Q63" s="3345"/>
      <c r="R63" s="3346"/>
      <c r="S63" s="3350"/>
      <c r="T63" s="3339"/>
      <c r="U63" s="3339"/>
      <c r="V63" s="3340"/>
      <c r="W63" s="3344"/>
      <c r="X63" s="3345"/>
      <c r="Y63" s="3345"/>
      <c r="Z63" s="3346"/>
      <c r="AA63" s="3350"/>
      <c r="AB63" s="3339"/>
      <c r="AC63" s="3339"/>
      <c r="AD63" s="3340"/>
      <c r="AE63" s="3352"/>
      <c r="AF63" s="3353"/>
      <c r="AG63" s="3353"/>
      <c r="AH63" s="3353"/>
      <c r="AI63" s="3353"/>
      <c r="AJ63" s="3353"/>
      <c r="AK63" s="3354"/>
    </row>
    <row r="64" spans="1:37" ht="11.25" customHeight="1">
      <c r="A64" s="39"/>
      <c r="B64" s="136"/>
      <c r="C64" s="50"/>
      <c r="D64" s="3609" t="s">
        <v>2204</v>
      </c>
      <c r="E64" s="3609"/>
      <c r="F64" s="3609"/>
      <c r="G64" s="3609"/>
      <c r="H64" s="3609"/>
      <c r="I64" s="61"/>
      <c r="J64" s="3594"/>
      <c r="K64" s="3341"/>
      <c r="L64" s="3342"/>
      <c r="M64" s="3342"/>
      <c r="N64" s="3343"/>
      <c r="O64" s="3347"/>
      <c r="P64" s="3348"/>
      <c r="Q64" s="3348"/>
      <c r="R64" s="3349"/>
      <c r="S64" s="3351"/>
      <c r="T64" s="3342"/>
      <c r="U64" s="3342"/>
      <c r="V64" s="3343"/>
      <c r="W64" s="3347"/>
      <c r="X64" s="3348"/>
      <c r="Y64" s="3348"/>
      <c r="Z64" s="3349"/>
      <c r="AA64" s="3351"/>
      <c r="AB64" s="3342"/>
      <c r="AC64" s="3342"/>
      <c r="AD64" s="3343"/>
      <c r="AE64" s="3355"/>
      <c r="AF64" s="3356"/>
      <c r="AG64" s="3356"/>
      <c r="AH64" s="3356"/>
      <c r="AI64" s="3356"/>
      <c r="AJ64" s="3356"/>
      <c r="AK64" s="3357"/>
    </row>
    <row r="65" spans="1:40" ht="18.75" customHeight="1">
      <c r="A65" s="39"/>
      <c r="B65" s="136"/>
      <c r="C65" s="1746">
        <v>5.5</v>
      </c>
      <c r="D65" s="47" t="s">
        <v>503</v>
      </c>
      <c r="E65" s="60"/>
      <c r="F65" s="1754"/>
      <c r="G65" s="1754"/>
      <c r="H65" s="1754"/>
      <c r="I65" s="1754"/>
      <c r="J65" s="3600">
        <v>99</v>
      </c>
      <c r="K65" s="3441"/>
      <c r="L65" s="3442"/>
      <c r="M65" s="3442"/>
      <c r="N65" s="3360"/>
      <c r="O65" s="3361"/>
      <c r="P65" s="3362"/>
      <c r="Q65" s="3362"/>
      <c r="R65" s="3363"/>
      <c r="S65" s="3358"/>
      <c r="T65" s="3359"/>
      <c r="U65" s="3359"/>
      <c r="V65" s="3360"/>
      <c r="W65" s="3361"/>
      <c r="X65" s="3362"/>
      <c r="Y65" s="3362"/>
      <c r="Z65" s="3363"/>
      <c r="AA65" s="3358"/>
      <c r="AB65" s="3359"/>
      <c r="AC65" s="3359"/>
      <c r="AD65" s="3360"/>
      <c r="AE65" s="3610"/>
      <c r="AF65" s="3610"/>
      <c r="AG65" s="3610"/>
      <c r="AH65" s="3610"/>
      <c r="AI65" s="3610"/>
      <c r="AJ65" s="3610"/>
      <c r="AK65" s="3611"/>
      <c r="AM65" s="1757"/>
    </row>
    <row r="66" spans="1:40" ht="21.75" customHeight="1">
      <c r="A66" s="39"/>
      <c r="B66" s="234"/>
      <c r="C66" s="1700"/>
      <c r="D66" s="125" t="s">
        <v>504</v>
      </c>
      <c r="E66" s="191"/>
      <c r="F66" s="124"/>
      <c r="G66" s="124"/>
      <c r="H66" s="124"/>
      <c r="I66" s="124"/>
      <c r="J66" s="3601"/>
      <c r="K66" s="3574">
        <f>K16+K20+K60+K63</f>
        <v>0</v>
      </c>
      <c r="L66" s="3575"/>
      <c r="M66" s="3575"/>
      <c r="N66" s="3576"/>
      <c r="O66" s="3577">
        <f>O16+O20+O60+O63</f>
        <v>0</v>
      </c>
      <c r="P66" s="3575"/>
      <c r="Q66" s="3575"/>
      <c r="R66" s="3576"/>
      <c r="S66" s="3577">
        <f>S16+S20+S60+S63</f>
        <v>0</v>
      </c>
      <c r="T66" s="3575"/>
      <c r="U66" s="3575"/>
      <c r="V66" s="3576"/>
      <c r="W66" s="3577">
        <f>W16+W20+W60+W63</f>
        <v>0</v>
      </c>
      <c r="X66" s="3575"/>
      <c r="Y66" s="3575"/>
      <c r="Z66" s="3576"/>
      <c r="AA66" s="3577">
        <f>AA16+AA20+AA60+AA63</f>
        <v>0</v>
      </c>
      <c r="AB66" s="3575"/>
      <c r="AC66" s="3575"/>
      <c r="AD66" s="3576"/>
      <c r="AE66" s="3578">
        <f>AE60</f>
        <v>0</v>
      </c>
      <c r="AF66" s="3579"/>
      <c r="AG66" s="3579"/>
      <c r="AH66" s="3579"/>
      <c r="AI66" s="3579"/>
      <c r="AJ66" s="3579"/>
      <c r="AK66" s="3580"/>
      <c r="AM66" s="1758"/>
      <c r="AN66" s="1759"/>
    </row>
    <row r="67" spans="1:40" ht="12" customHeight="1">
      <c r="A67" s="39"/>
      <c r="B67" s="3581" t="s">
        <v>455</v>
      </c>
      <c r="C67" s="3581"/>
      <c r="D67" s="3581"/>
      <c r="E67" s="3581"/>
      <c r="F67" s="3581"/>
      <c r="G67" s="3581"/>
      <c r="H67" s="3581"/>
      <c r="I67" s="3581"/>
      <c r="J67" s="1755"/>
      <c r="K67" s="1755"/>
      <c r="L67" s="1755"/>
      <c r="M67" s="1755"/>
      <c r="N67" s="1755"/>
      <c r="O67" s="1755"/>
      <c r="P67" s="1755"/>
      <c r="Q67" s="1755"/>
      <c r="R67" s="1755"/>
      <c r="S67" s="1755"/>
      <c r="T67" s="1755"/>
      <c r="U67" s="1755"/>
      <c r="V67" s="1755"/>
      <c r="W67" s="1755"/>
      <c r="X67" s="1755"/>
      <c r="Y67" s="1755"/>
      <c r="Z67" s="1755"/>
      <c r="AA67" s="1755"/>
      <c r="AB67" s="1755"/>
      <c r="AC67" s="1755"/>
      <c r="AD67" s="1755"/>
      <c r="AE67" s="1755"/>
      <c r="AF67" s="1755"/>
      <c r="AG67" s="1755"/>
      <c r="AH67" s="1755"/>
      <c r="AI67" s="1755"/>
      <c r="AJ67" s="1755"/>
      <c r="AK67" s="1755"/>
    </row>
    <row r="68" spans="1:40" ht="10.5" customHeight="1">
      <c r="A68" s="39"/>
      <c r="B68" s="54" t="s">
        <v>456</v>
      </c>
      <c r="C68" s="60"/>
      <c r="D68" s="60"/>
      <c r="E68" s="60"/>
      <c r="F68" s="60"/>
      <c r="G68" s="60"/>
      <c r="H68" s="60"/>
      <c r="I68" s="60"/>
      <c r="J68" s="60"/>
      <c r="K68" s="50"/>
      <c r="L68" s="50"/>
      <c r="M68" s="50"/>
      <c r="N68" s="50"/>
      <c r="O68" s="50"/>
      <c r="P68" s="50"/>
      <c r="Q68" s="50"/>
      <c r="R68" s="1756"/>
      <c r="S68" s="1756"/>
      <c r="T68" s="1756"/>
      <c r="U68" s="50"/>
      <c r="V68" s="50"/>
      <c r="W68" s="50"/>
      <c r="X68" s="50"/>
      <c r="Y68" s="50"/>
      <c r="Z68" s="1756"/>
      <c r="AA68" s="1756"/>
      <c r="AB68" s="1756"/>
      <c r="AC68" s="50"/>
      <c r="AD68" s="50"/>
      <c r="AE68" s="62"/>
      <c r="AF68" s="62"/>
      <c r="AG68" s="62"/>
      <c r="AH68" s="62"/>
      <c r="AI68" s="62"/>
      <c r="AJ68" s="62"/>
      <c r="AK68" s="62"/>
      <c r="AM68" s="24"/>
      <c r="AN68" s="24"/>
    </row>
    <row r="69" spans="1:40" ht="8.25" customHeight="1">
      <c r="A69" s="39"/>
      <c r="B69" s="90"/>
      <c r="C69" s="1723"/>
      <c r="D69" s="788"/>
      <c r="F69" s="772"/>
      <c r="G69" s="772"/>
      <c r="H69" s="772"/>
      <c r="I69" s="772"/>
      <c r="J69" s="772"/>
      <c r="K69" s="772"/>
      <c r="L69" s="772"/>
      <c r="M69" s="772"/>
      <c r="N69" s="772"/>
      <c r="O69" s="772"/>
      <c r="P69" s="772"/>
      <c r="Q69" s="772"/>
      <c r="R69" s="772"/>
      <c r="S69" s="772"/>
      <c r="T69" s="772"/>
      <c r="U69" s="772"/>
      <c r="V69" s="772"/>
      <c r="W69" s="772"/>
      <c r="X69" s="772"/>
      <c r="Y69" s="772"/>
      <c r="Z69" s="772"/>
      <c r="AA69" s="772"/>
      <c r="AB69" s="772"/>
      <c r="AC69" s="772"/>
      <c r="AD69" s="772"/>
      <c r="AE69" s="772"/>
      <c r="AF69" s="772"/>
      <c r="AG69" s="772"/>
      <c r="AH69" s="772"/>
      <c r="AI69" s="772"/>
      <c r="AJ69" s="772"/>
      <c r="AK69" s="772"/>
      <c r="AM69" s="24"/>
      <c r="AN69" s="24"/>
    </row>
    <row r="70" spans="1:40" ht="11.25" customHeight="1">
      <c r="A70" s="3565">
        <v>10</v>
      </c>
      <c r="B70" s="3565"/>
      <c r="C70" s="3565"/>
      <c r="D70" s="3565"/>
      <c r="E70" s="3565"/>
      <c r="F70" s="3565"/>
      <c r="G70" s="3565"/>
      <c r="H70" s="3565"/>
      <c r="I70" s="3565"/>
      <c r="J70" s="3565"/>
      <c r="K70" s="3565"/>
      <c r="L70" s="3565"/>
      <c r="M70" s="3565"/>
      <c r="N70" s="3565"/>
      <c r="O70" s="3565"/>
      <c r="P70" s="3565"/>
      <c r="Q70" s="3565"/>
      <c r="R70" s="3565"/>
      <c r="S70" s="3565"/>
      <c r="T70" s="3565"/>
      <c r="U70" s="3565"/>
      <c r="V70" s="3565"/>
      <c r="W70" s="3565"/>
      <c r="X70" s="3565"/>
      <c r="Y70" s="3565"/>
      <c r="Z70" s="3565"/>
      <c r="AA70" s="3565"/>
      <c r="AB70" s="3565"/>
      <c r="AC70" s="3565"/>
      <c r="AD70" s="3565"/>
      <c r="AE70" s="3565"/>
      <c r="AF70" s="3565"/>
      <c r="AG70" s="3565"/>
      <c r="AH70" s="3565"/>
      <c r="AI70" s="3565"/>
      <c r="AJ70" s="3565"/>
      <c r="AK70" s="3565"/>
    </row>
    <row r="71" spans="1:40" ht="10.5" customHeight="1">
      <c r="A71" s="39"/>
      <c r="B71" s="90"/>
      <c r="C71" s="90"/>
      <c r="D71" s="167"/>
      <c r="F71" s="786"/>
      <c r="G71" s="786"/>
      <c r="H71" s="788"/>
      <c r="I71" s="788"/>
      <c r="J71" s="788"/>
      <c r="K71" s="788"/>
      <c r="L71" s="788"/>
      <c r="M71" s="788"/>
      <c r="N71" s="788"/>
      <c r="O71" s="788"/>
      <c r="P71" s="788"/>
      <c r="Q71" s="788"/>
      <c r="R71" s="788"/>
      <c r="S71" s="788"/>
      <c r="T71" s="788"/>
      <c r="U71" s="788"/>
      <c r="V71" s="788"/>
      <c r="W71" s="788"/>
      <c r="X71" s="788"/>
      <c r="Y71" s="788"/>
      <c r="Z71" s="788"/>
      <c r="AA71" s="788"/>
      <c r="AB71" s="788"/>
      <c r="AC71" s="788"/>
      <c r="AD71" s="788"/>
      <c r="AE71" s="789"/>
      <c r="AF71" s="789"/>
      <c r="AG71" s="789"/>
      <c r="AH71" s="789"/>
      <c r="AI71" s="789"/>
      <c r="AJ71" s="789"/>
      <c r="AK71" s="789"/>
    </row>
  </sheetData>
  <sheetProtection selectLockedCells="1" selectUnlockedCells="1"/>
  <mergeCells count="208">
    <mergeCell ref="B8:J8"/>
    <mergeCell ref="B9:J9"/>
    <mergeCell ref="W10:Z10"/>
    <mergeCell ref="AA10:AD10"/>
    <mergeCell ref="K13:N13"/>
    <mergeCell ref="O13:R13"/>
    <mergeCell ref="S13:V13"/>
    <mergeCell ref="W13:Z13"/>
    <mergeCell ref="AA13:AD13"/>
    <mergeCell ref="D64:H64"/>
    <mergeCell ref="K65:N65"/>
    <mergeCell ref="O65:R65"/>
    <mergeCell ref="S65:V65"/>
    <mergeCell ref="W65:Z65"/>
    <mergeCell ref="AA65:AD65"/>
    <mergeCell ref="AE65:AK65"/>
    <mergeCell ref="AE13:AK13"/>
    <mergeCell ref="D17:I17"/>
    <mergeCell ref="E38:I38"/>
    <mergeCell ref="E43:I43"/>
    <mergeCell ref="E46:F46"/>
    <mergeCell ref="K59:N59"/>
    <mergeCell ref="O59:R59"/>
    <mergeCell ref="S59:V59"/>
    <mergeCell ref="W59:Z59"/>
    <mergeCell ref="AA59:AD59"/>
    <mergeCell ref="AE59:AK59"/>
    <mergeCell ref="O16:R17"/>
    <mergeCell ref="S16:V17"/>
    <mergeCell ref="W16:Z17"/>
    <mergeCell ref="AA16:AD17"/>
    <mergeCell ref="K18:N19"/>
    <mergeCell ref="O18:R19"/>
    <mergeCell ref="K66:N66"/>
    <mergeCell ref="O66:R66"/>
    <mergeCell ref="S66:V66"/>
    <mergeCell ref="W66:Z66"/>
    <mergeCell ref="AA66:AD66"/>
    <mergeCell ref="AE66:AK66"/>
    <mergeCell ref="B67:I67"/>
    <mergeCell ref="A70:AK70"/>
    <mergeCell ref="J14:J17"/>
    <mergeCell ref="J18:J21"/>
    <mergeCell ref="J22:J25"/>
    <mergeCell ref="J26:J30"/>
    <mergeCell ref="J31:J34"/>
    <mergeCell ref="J35:J38"/>
    <mergeCell ref="J39:J42"/>
    <mergeCell ref="J43:J46"/>
    <mergeCell ref="J47:J50"/>
    <mergeCell ref="J51:J54"/>
    <mergeCell ref="J55:J58"/>
    <mergeCell ref="J59:J61"/>
    <mergeCell ref="J62:J64"/>
    <mergeCell ref="J65:J66"/>
    <mergeCell ref="AE14:AK23"/>
    <mergeCell ref="K16:N17"/>
    <mergeCell ref="K4:V5"/>
    <mergeCell ref="W4:AD6"/>
    <mergeCell ref="AE4:AK8"/>
    <mergeCell ref="K6:V7"/>
    <mergeCell ref="W7:AD9"/>
    <mergeCell ref="K8:N9"/>
    <mergeCell ref="O8:R10"/>
    <mergeCell ref="S8:V12"/>
    <mergeCell ref="AE9:AK12"/>
    <mergeCell ref="K10:N11"/>
    <mergeCell ref="O11:R12"/>
    <mergeCell ref="W11:Z12"/>
    <mergeCell ref="AA11:AD12"/>
    <mergeCell ref="AE31:AK32"/>
    <mergeCell ref="AA20:AD21"/>
    <mergeCell ref="K14:N15"/>
    <mergeCell ref="O14:R15"/>
    <mergeCell ref="S14:V15"/>
    <mergeCell ref="W14:Z15"/>
    <mergeCell ref="AA14:AD15"/>
    <mergeCell ref="K24:N25"/>
    <mergeCell ref="O24:R25"/>
    <mergeCell ref="S24:V25"/>
    <mergeCell ref="W24:Z25"/>
    <mergeCell ref="AA24:AD25"/>
    <mergeCell ref="K22:N23"/>
    <mergeCell ref="O22:R23"/>
    <mergeCell ref="S22:V23"/>
    <mergeCell ref="W22:Z23"/>
    <mergeCell ref="AA22:AD23"/>
    <mergeCell ref="S18:V19"/>
    <mergeCell ref="W18:Z19"/>
    <mergeCell ref="AA18:AD19"/>
    <mergeCell ref="K20:N21"/>
    <mergeCell ref="O20:R21"/>
    <mergeCell ref="S20:V21"/>
    <mergeCell ref="W20:Z21"/>
    <mergeCell ref="AE24:AK25"/>
    <mergeCell ref="K26:N28"/>
    <mergeCell ref="O26:R28"/>
    <mergeCell ref="S26:V28"/>
    <mergeCell ref="W26:Z28"/>
    <mergeCell ref="AA26:AD28"/>
    <mergeCell ref="AE26:AK28"/>
    <mergeCell ref="K29:N30"/>
    <mergeCell ref="O29:R30"/>
    <mergeCell ref="S29:V30"/>
    <mergeCell ref="W29:Z30"/>
    <mergeCell ref="AA29:AD30"/>
    <mergeCell ref="K33:N34"/>
    <mergeCell ref="O33:R34"/>
    <mergeCell ref="S33:V34"/>
    <mergeCell ref="W33:Z34"/>
    <mergeCell ref="AA33:AD34"/>
    <mergeCell ref="AE33:AK34"/>
    <mergeCell ref="AE29:AK30"/>
    <mergeCell ref="AE35:AK36"/>
    <mergeCell ref="K37:N38"/>
    <mergeCell ref="O37:R38"/>
    <mergeCell ref="S37:V38"/>
    <mergeCell ref="W37:Z38"/>
    <mergeCell ref="AA37:AD38"/>
    <mergeCell ref="AE37:AK38"/>
    <mergeCell ref="K35:N36"/>
    <mergeCell ref="O35:R36"/>
    <mergeCell ref="S35:V36"/>
    <mergeCell ref="W35:Z36"/>
    <mergeCell ref="AA35:AD36"/>
    <mergeCell ref="K31:N32"/>
    <mergeCell ref="O31:R32"/>
    <mergeCell ref="S31:V32"/>
    <mergeCell ref="W31:Z32"/>
    <mergeCell ref="AA31:AD32"/>
    <mergeCell ref="K39:N40"/>
    <mergeCell ref="O39:R40"/>
    <mergeCell ref="S39:V40"/>
    <mergeCell ref="W39:Z40"/>
    <mergeCell ref="AA39:AD40"/>
    <mergeCell ref="AE39:AK40"/>
    <mergeCell ref="K41:N42"/>
    <mergeCell ref="O41:R42"/>
    <mergeCell ref="S41:V42"/>
    <mergeCell ref="W41:Z42"/>
    <mergeCell ref="AA41:AD42"/>
    <mergeCell ref="AE41:AK42"/>
    <mergeCell ref="K43:N44"/>
    <mergeCell ref="O43:R44"/>
    <mergeCell ref="S43:V44"/>
    <mergeCell ref="W43:Z44"/>
    <mergeCell ref="AA43:AD44"/>
    <mergeCell ref="AE43:AK44"/>
    <mergeCell ref="K45:N46"/>
    <mergeCell ref="O45:R46"/>
    <mergeCell ref="S45:V46"/>
    <mergeCell ref="W45:Z46"/>
    <mergeCell ref="AA45:AD46"/>
    <mergeCell ref="AE45:AK46"/>
    <mergeCell ref="AE47:AK48"/>
    <mergeCell ref="K49:N50"/>
    <mergeCell ref="O49:R50"/>
    <mergeCell ref="S49:V50"/>
    <mergeCell ref="W49:Z50"/>
    <mergeCell ref="AA49:AD50"/>
    <mergeCell ref="AE49:AK50"/>
    <mergeCell ref="K47:N48"/>
    <mergeCell ref="O47:R48"/>
    <mergeCell ref="S47:V48"/>
    <mergeCell ref="W47:Z48"/>
    <mergeCell ref="AA47:AD48"/>
    <mergeCell ref="AE51:AK52"/>
    <mergeCell ref="K53:N54"/>
    <mergeCell ref="O53:R54"/>
    <mergeCell ref="S53:V54"/>
    <mergeCell ref="W53:Z54"/>
    <mergeCell ref="AA53:AD54"/>
    <mergeCell ref="AE53:AK54"/>
    <mergeCell ref="K51:N52"/>
    <mergeCell ref="O51:R52"/>
    <mergeCell ref="S51:V52"/>
    <mergeCell ref="W51:Z52"/>
    <mergeCell ref="AA51:AD52"/>
    <mergeCell ref="AE55:AK56"/>
    <mergeCell ref="K57:N58"/>
    <mergeCell ref="O57:R58"/>
    <mergeCell ref="S57:V58"/>
    <mergeCell ref="W57:Z58"/>
    <mergeCell ref="AA57:AD58"/>
    <mergeCell ref="AE57:AK58"/>
    <mergeCell ref="K55:N56"/>
    <mergeCell ref="O55:R56"/>
    <mergeCell ref="S55:V56"/>
    <mergeCell ref="W55:Z56"/>
    <mergeCell ref="AA55:AD56"/>
    <mergeCell ref="K60:N61"/>
    <mergeCell ref="O60:R61"/>
    <mergeCell ref="S60:V61"/>
    <mergeCell ref="W60:Z61"/>
    <mergeCell ref="AA60:AD61"/>
    <mergeCell ref="AE60:AK61"/>
    <mergeCell ref="K63:N64"/>
    <mergeCell ref="O63:R64"/>
    <mergeCell ref="S63:V64"/>
    <mergeCell ref="W63:Z64"/>
    <mergeCell ref="AA63:AD64"/>
    <mergeCell ref="AE63:AK64"/>
    <mergeCell ref="K62:N62"/>
    <mergeCell ref="O62:R62"/>
    <mergeCell ref="S62:V62"/>
    <mergeCell ref="W62:Z62"/>
    <mergeCell ref="AA62:AD62"/>
    <mergeCell ref="AE62:AK62"/>
  </mergeCells>
  <printOptions horizontalCentered="1" verticalCentered="1"/>
  <pageMargins left="0" right="0" top="0.31496062992126" bottom="0.31496062992126" header="0.511811023622047" footer="0.511811023622047"/>
  <pageSetup paperSize="9" scale="71" firstPageNumber="2" orientation="landscape" useFirstPageNumber="1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N71"/>
  <sheetViews>
    <sheetView showGridLines="0" zoomScale="115" zoomScaleNormal="115" zoomScaleSheetLayoutView="85" workbookViewId="0">
      <selection activeCell="K14" sqref="K14:N15"/>
    </sheetView>
  </sheetViews>
  <sheetFormatPr defaultColWidth="9.140625" defaultRowHeight="16.5" customHeight="1"/>
  <cols>
    <col min="1" max="1" width="1.140625" style="23" customWidth="1"/>
    <col min="2" max="2" width="0.7109375" style="24" customWidth="1"/>
    <col min="3" max="3" width="4.28515625" style="24" customWidth="1"/>
    <col min="4" max="4" width="4.85546875" style="24" customWidth="1"/>
    <col min="5" max="5" width="9.7109375" style="24" customWidth="1"/>
    <col min="6" max="6" width="6.28515625" style="24" customWidth="1"/>
    <col min="7" max="7" width="5" style="24" customWidth="1"/>
    <col min="8" max="8" width="5.7109375" style="24" customWidth="1"/>
    <col min="9" max="9" width="14" style="24" customWidth="1"/>
    <col min="10" max="10" width="4.42578125" style="1646" customWidth="1"/>
    <col min="11" max="11" width="5.7109375" style="24" customWidth="1"/>
    <col min="12" max="12" width="4.7109375" style="24" customWidth="1"/>
    <col min="13" max="13" width="5.7109375" style="24" customWidth="1"/>
    <col min="14" max="14" width="4.5703125" style="24" customWidth="1"/>
    <col min="15" max="16" width="5.7109375" style="24" customWidth="1"/>
    <col min="17" max="18" width="4.42578125" style="24" customWidth="1"/>
    <col min="19" max="21" width="5.7109375" style="24" customWidth="1"/>
    <col min="22" max="22" width="3.28515625" style="24" customWidth="1"/>
    <col min="23" max="24" width="5.7109375" style="24" customWidth="1"/>
    <col min="25" max="26" width="4.42578125" style="24" customWidth="1"/>
    <col min="27" max="29" width="5.7109375" style="24" customWidth="1"/>
    <col min="30" max="30" width="3.28515625" style="24" customWidth="1"/>
    <col min="31" max="31" width="1.7109375" style="24" customWidth="1"/>
    <col min="32" max="37" width="3.5703125" style="24" customWidth="1"/>
    <col min="38" max="38" width="1" style="24" customWidth="1"/>
    <col min="39" max="40" width="9.140625" style="1743"/>
    <col min="41" max="16384" width="9.140625" style="24"/>
  </cols>
  <sheetData>
    <row r="1" spans="1:37" ht="14.25" customHeight="1">
      <c r="A1" s="39"/>
      <c r="B1" s="773"/>
      <c r="C1" s="1647"/>
      <c r="D1" s="1648"/>
      <c r="E1" s="1649"/>
      <c r="F1" s="1704"/>
      <c r="G1" s="1704"/>
      <c r="H1" s="193"/>
      <c r="I1" s="1704"/>
      <c r="J1" s="1704"/>
      <c r="K1" s="193"/>
      <c r="L1" s="1717"/>
      <c r="M1" s="1717"/>
      <c r="N1" s="1717"/>
      <c r="O1" s="1717"/>
      <c r="P1" s="1717"/>
      <c r="Q1" s="1717"/>
      <c r="R1" s="1717"/>
      <c r="S1" s="1717"/>
      <c r="T1" s="1717"/>
      <c r="U1" s="1717"/>
      <c r="V1" s="1717"/>
      <c r="W1" s="1717"/>
      <c r="X1" s="1717"/>
      <c r="Y1" s="1717"/>
      <c r="Z1" s="1717"/>
      <c r="AA1" s="1717"/>
      <c r="AB1" s="1717"/>
      <c r="AC1" s="1717"/>
      <c r="AD1" s="1717"/>
      <c r="AE1" s="1717"/>
      <c r="AF1" s="1717"/>
      <c r="AG1" s="1717"/>
      <c r="AH1" s="1717"/>
      <c r="AI1" s="1717"/>
      <c r="AJ1" s="1717"/>
      <c r="AK1" s="1695"/>
    </row>
    <row r="2" spans="1:37" ht="24" customHeight="1">
      <c r="A2" s="39"/>
      <c r="B2" s="777"/>
      <c r="C2" s="1732"/>
      <c r="D2" s="1733"/>
      <c r="E2" s="1734"/>
      <c r="F2" s="358" t="s">
        <v>505</v>
      </c>
      <c r="G2" s="1740"/>
      <c r="H2" s="1735"/>
      <c r="I2" s="1740"/>
      <c r="J2" s="1740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772"/>
      <c r="W2" s="772"/>
      <c r="X2" s="772"/>
      <c r="Y2" s="772"/>
      <c r="Z2" s="772"/>
      <c r="AA2" s="772"/>
      <c r="AB2" s="772"/>
      <c r="AC2" s="772"/>
      <c r="AD2" s="772"/>
      <c r="AE2" s="772"/>
      <c r="AF2" s="772"/>
      <c r="AG2" s="772"/>
      <c r="AH2" s="772"/>
      <c r="AI2" s="772"/>
      <c r="AJ2" s="772"/>
      <c r="AK2" s="1696"/>
    </row>
    <row r="3" spans="1:37" ht="14.25" customHeight="1">
      <c r="A3" s="1653"/>
      <c r="B3" s="1706"/>
      <c r="C3" s="1707"/>
      <c r="D3" s="1708"/>
      <c r="E3" s="1709"/>
      <c r="F3" s="1710"/>
      <c r="G3" s="1710"/>
      <c r="H3" s="1710"/>
      <c r="I3" s="1710"/>
      <c r="J3" s="1710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1720"/>
    </row>
    <row r="4" spans="1:37" ht="12" customHeight="1">
      <c r="A4" s="39"/>
      <c r="B4" s="1711"/>
      <c r="C4" s="852"/>
      <c r="D4" s="851"/>
      <c r="E4" s="281"/>
      <c r="F4" s="90"/>
      <c r="G4" s="90"/>
      <c r="H4" s="90"/>
      <c r="I4" s="90"/>
      <c r="J4" s="1719"/>
      <c r="K4" s="3538" t="s">
        <v>458</v>
      </c>
      <c r="L4" s="3538"/>
      <c r="M4" s="3538"/>
      <c r="N4" s="3538"/>
      <c r="O4" s="3538"/>
      <c r="P4" s="3538"/>
      <c r="Q4" s="3538"/>
      <c r="R4" s="3538"/>
      <c r="S4" s="3538"/>
      <c r="T4" s="3538"/>
      <c r="U4" s="3538"/>
      <c r="V4" s="3539"/>
      <c r="W4" s="3542" t="s">
        <v>2186</v>
      </c>
      <c r="X4" s="3538"/>
      <c r="Y4" s="3538"/>
      <c r="Z4" s="3538"/>
      <c r="AA4" s="3538"/>
      <c r="AB4" s="3538"/>
      <c r="AC4" s="3538"/>
      <c r="AD4" s="3539"/>
      <c r="AE4" s="3542" t="s">
        <v>459</v>
      </c>
      <c r="AF4" s="3538"/>
      <c r="AG4" s="3538"/>
      <c r="AH4" s="3538"/>
      <c r="AI4" s="3538"/>
      <c r="AJ4" s="3538"/>
      <c r="AK4" s="3544"/>
    </row>
    <row r="5" spans="1:37" ht="12" customHeight="1">
      <c r="A5" s="39"/>
      <c r="B5" s="132"/>
      <c r="E5" s="300"/>
      <c r="F5" s="300"/>
      <c r="G5" s="251"/>
      <c r="H5" s="251"/>
      <c r="I5" s="1747"/>
      <c r="J5" s="1689"/>
      <c r="K5" s="3540"/>
      <c r="L5" s="3540"/>
      <c r="M5" s="3540"/>
      <c r="N5" s="3540"/>
      <c r="O5" s="3540"/>
      <c r="P5" s="3540"/>
      <c r="Q5" s="3540"/>
      <c r="R5" s="3540"/>
      <c r="S5" s="3540"/>
      <c r="T5" s="3540"/>
      <c r="U5" s="3540"/>
      <c r="V5" s="3541"/>
      <c r="W5" s="3543"/>
      <c r="X5" s="3540"/>
      <c r="Y5" s="3540"/>
      <c r="Z5" s="3540"/>
      <c r="AA5" s="3540"/>
      <c r="AB5" s="3540"/>
      <c r="AC5" s="3540"/>
      <c r="AD5" s="3541"/>
      <c r="AE5" s="3543"/>
      <c r="AF5" s="3540"/>
      <c r="AG5" s="3540"/>
      <c r="AH5" s="3540"/>
      <c r="AI5" s="3540"/>
      <c r="AJ5" s="3540"/>
      <c r="AK5" s="3545"/>
    </row>
    <row r="6" spans="1:37" ht="12" customHeight="1">
      <c r="A6" s="39"/>
      <c r="B6" s="132"/>
      <c r="E6" s="43"/>
      <c r="F6" s="43"/>
      <c r="G6" s="43"/>
      <c r="H6" s="43"/>
      <c r="I6" s="43"/>
      <c r="J6" s="1689"/>
      <c r="K6" s="3546" t="s">
        <v>460</v>
      </c>
      <c r="L6" s="3547"/>
      <c r="M6" s="3547"/>
      <c r="N6" s="3547"/>
      <c r="O6" s="3547"/>
      <c r="P6" s="3547"/>
      <c r="Q6" s="3547"/>
      <c r="R6" s="3547"/>
      <c r="S6" s="3547"/>
      <c r="T6" s="3547"/>
      <c r="U6" s="3547"/>
      <c r="V6" s="3548"/>
      <c r="W6" s="3543"/>
      <c r="X6" s="3540"/>
      <c r="Y6" s="3540"/>
      <c r="Z6" s="3540"/>
      <c r="AA6" s="3540"/>
      <c r="AB6" s="3540"/>
      <c r="AC6" s="3540"/>
      <c r="AD6" s="3541"/>
      <c r="AE6" s="3543"/>
      <c r="AF6" s="3540"/>
      <c r="AG6" s="3540"/>
      <c r="AH6" s="3540"/>
      <c r="AI6" s="3540"/>
      <c r="AJ6" s="3540"/>
      <c r="AK6" s="3545"/>
    </row>
    <row r="7" spans="1:37" ht="12" customHeight="1">
      <c r="A7" s="39"/>
      <c r="B7" s="132"/>
      <c r="C7" s="1736"/>
      <c r="J7" s="1690"/>
      <c r="K7" s="3549"/>
      <c r="L7" s="3550"/>
      <c r="M7" s="3550"/>
      <c r="N7" s="3550"/>
      <c r="O7" s="3550"/>
      <c r="P7" s="3550"/>
      <c r="Q7" s="3550"/>
      <c r="R7" s="3550"/>
      <c r="S7" s="3550"/>
      <c r="T7" s="3550"/>
      <c r="U7" s="3550"/>
      <c r="V7" s="3551"/>
      <c r="W7" s="3552" t="s">
        <v>2187</v>
      </c>
      <c r="X7" s="3553"/>
      <c r="Y7" s="3553"/>
      <c r="Z7" s="3553"/>
      <c r="AA7" s="3553"/>
      <c r="AB7" s="3553"/>
      <c r="AC7" s="3553"/>
      <c r="AD7" s="3554"/>
      <c r="AE7" s="3543"/>
      <c r="AF7" s="3540"/>
      <c r="AG7" s="3540"/>
      <c r="AH7" s="3540"/>
      <c r="AI7" s="3540"/>
      <c r="AJ7" s="3540"/>
      <c r="AK7" s="3545"/>
    </row>
    <row r="8" spans="1:37" ht="12" customHeight="1">
      <c r="A8" s="39"/>
      <c r="B8" s="3626" t="s">
        <v>506</v>
      </c>
      <c r="C8" s="3627"/>
      <c r="D8" s="3627"/>
      <c r="E8" s="3627"/>
      <c r="F8" s="3627"/>
      <c r="G8" s="3627"/>
      <c r="H8" s="3627"/>
      <c r="I8" s="3627"/>
      <c r="J8" s="3628"/>
      <c r="K8" s="3558" t="s">
        <v>462</v>
      </c>
      <c r="L8" s="3559"/>
      <c r="M8" s="3559"/>
      <c r="N8" s="3560"/>
      <c r="O8" s="3558" t="s">
        <v>2188</v>
      </c>
      <c r="P8" s="3559"/>
      <c r="Q8" s="3559"/>
      <c r="R8" s="3560"/>
      <c r="S8" s="3561" t="s">
        <v>463</v>
      </c>
      <c r="T8" s="3562"/>
      <c r="U8" s="3562"/>
      <c r="V8" s="3563"/>
      <c r="W8" s="3552"/>
      <c r="X8" s="3553"/>
      <c r="Y8" s="3553"/>
      <c r="Z8" s="3553"/>
      <c r="AA8" s="3553"/>
      <c r="AB8" s="3553"/>
      <c r="AC8" s="3553"/>
      <c r="AD8" s="3554"/>
      <c r="AE8" s="3543"/>
      <c r="AF8" s="3540"/>
      <c r="AG8" s="3540"/>
      <c r="AH8" s="3540"/>
      <c r="AI8" s="3540"/>
      <c r="AJ8" s="3540"/>
      <c r="AK8" s="3545"/>
    </row>
    <row r="9" spans="1:37" ht="12" customHeight="1">
      <c r="A9" s="39"/>
      <c r="B9" s="3629" t="s">
        <v>507</v>
      </c>
      <c r="C9" s="3630"/>
      <c r="D9" s="3630"/>
      <c r="E9" s="3630"/>
      <c r="F9" s="3630"/>
      <c r="G9" s="3630"/>
      <c r="H9" s="3630"/>
      <c r="I9" s="3630"/>
      <c r="J9" s="3631"/>
      <c r="K9" s="3543"/>
      <c r="L9" s="3540"/>
      <c r="M9" s="3540"/>
      <c r="N9" s="3541"/>
      <c r="O9" s="3543"/>
      <c r="P9" s="3540"/>
      <c r="Q9" s="3540"/>
      <c r="R9" s="3541"/>
      <c r="S9" s="3564"/>
      <c r="T9" s="3565"/>
      <c r="U9" s="3565"/>
      <c r="V9" s="3566"/>
      <c r="W9" s="3555"/>
      <c r="X9" s="3556"/>
      <c r="Y9" s="3556"/>
      <c r="Z9" s="3556"/>
      <c r="AA9" s="3556"/>
      <c r="AB9" s="3556"/>
      <c r="AC9" s="3556"/>
      <c r="AD9" s="3557"/>
      <c r="AE9" s="3552" t="s">
        <v>2189</v>
      </c>
      <c r="AF9" s="3553"/>
      <c r="AG9" s="3553"/>
      <c r="AH9" s="3553"/>
      <c r="AI9" s="3553"/>
      <c r="AJ9" s="3553"/>
      <c r="AK9" s="3570"/>
    </row>
    <row r="10" spans="1:37" ht="13.5" customHeight="1">
      <c r="A10" s="39"/>
      <c r="B10" s="132"/>
      <c r="C10" s="1737"/>
      <c r="J10" s="1742"/>
      <c r="K10" s="3552" t="s">
        <v>2190</v>
      </c>
      <c r="L10" s="3553"/>
      <c r="M10" s="3553"/>
      <c r="N10" s="3554"/>
      <c r="O10" s="3543"/>
      <c r="P10" s="3540"/>
      <c r="Q10" s="3540"/>
      <c r="R10" s="3541"/>
      <c r="S10" s="3564"/>
      <c r="T10" s="3565"/>
      <c r="U10" s="3565"/>
      <c r="V10" s="3566"/>
      <c r="W10" s="3558" t="s">
        <v>465</v>
      </c>
      <c r="X10" s="3559"/>
      <c r="Y10" s="3559"/>
      <c r="Z10" s="3560"/>
      <c r="AA10" s="3558" t="s">
        <v>466</v>
      </c>
      <c r="AB10" s="3559"/>
      <c r="AC10" s="3559"/>
      <c r="AD10" s="3560"/>
      <c r="AE10" s="3552"/>
      <c r="AF10" s="3553"/>
      <c r="AG10" s="3553"/>
      <c r="AH10" s="3553"/>
      <c r="AI10" s="3553"/>
      <c r="AJ10" s="3553"/>
      <c r="AK10" s="3570"/>
    </row>
    <row r="11" spans="1:37" ht="12" customHeight="1">
      <c r="A11" s="39"/>
      <c r="B11" s="132"/>
      <c r="C11" s="1739"/>
      <c r="E11" s="43"/>
      <c r="F11" s="43"/>
      <c r="G11" s="43"/>
      <c r="H11" s="43"/>
      <c r="I11" s="43"/>
      <c r="J11" s="90"/>
      <c r="K11" s="3552"/>
      <c r="L11" s="3553"/>
      <c r="M11" s="3553"/>
      <c r="N11" s="3554"/>
      <c r="O11" s="3552" t="s">
        <v>2191</v>
      </c>
      <c r="P11" s="3553"/>
      <c r="Q11" s="3553"/>
      <c r="R11" s="3554"/>
      <c r="S11" s="3564"/>
      <c r="T11" s="3565"/>
      <c r="U11" s="3565"/>
      <c r="V11" s="3566"/>
      <c r="W11" s="3552" t="s">
        <v>467</v>
      </c>
      <c r="X11" s="3553"/>
      <c r="Y11" s="3553"/>
      <c r="Z11" s="3554"/>
      <c r="AA11" s="3552" t="s">
        <v>468</v>
      </c>
      <c r="AB11" s="3553"/>
      <c r="AC11" s="3553"/>
      <c r="AD11" s="3554"/>
      <c r="AE11" s="3552"/>
      <c r="AF11" s="3553"/>
      <c r="AG11" s="3553"/>
      <c r="AH11" s="3553"/>
      <c r="AI11" s="3553"/>
      <c r="AJ11" s="3553"/>
      <c r="AK11" s="3570"/>
    </row>
    <row r="12" spans="1:37" ht="12" customHeight="1">
      <c r="A12" s="39"/>
      <c r="B12" s="132"/>
      <c r="E12" s="1744"/>
      <c r="F12" s="1744"/>
      <c r="G12" s="1744"/>
      <c r="H12" s="1744"/>
      <c r="I12" s="1744"/>
      <c r="J12" s="90"/>
      <c r="K12" s="1748"/>
      <c r="L12" s="847"/>
      <c r="M12" s="847"/>
      <c r="N12" s="963"/>
      <c r="O12" s="3555"/>
      <c r="P12" s="3556"/>
      <c r="Q12" s="3556"/>
      <c r="R12" s="3557"/>
      <c r="S12" s="3567"/>
      <c r="T12" s="3568"/>
      <c r="U12" s="3568"/>
      <c r="V12" s="3569"/>
      <c r="W12" s="3555"/>
      <c r="X12" s="3556"/>
      <c r="Y12" s="3556"/>
      <c r="Z12" s="3557"/>
      <c r="AA12" s="3555"/>
      <c r="AB12" s="3556"/>
      <c r="AC12" s="3556"/>
      <c r="AD12" s="3557"/>
      <c r="AE12" s="3571"/>
      <c r="AF12" s="3572"/>
      <c r="AG12" s="3572"/>
      <c r="AH12" s="3572"/>
      <c r="AI12" s="3572"/>
      <c r="AJ12" s="3572"/>
      <c r="AK12" s="3573"/>
    </row>
    <row r="13" spans="1:37" ht="15" customHeight="1">
      <c r="A13" s="39"/>
      <c r="B13" s="134"/>
      <c r="C13" s="44"/>
      <c r="D13" s="45"/>
      <c r="E13" s="44"/>
      <c r="F13" s="44"/>
      <c r="G13" s="44"/>
      <c r="H13" s="44"/>
      <c r="I13" s="44"/>
      <c r="J13" s="90"/>
      <c r="K13" s="3632" t="s">
        <v>508</v>
      </c>
      <c r="L13" s="3633"/>
      <c r="M13" s="3633"/>
      <c r="N13" s="3633"/>
      <c r="O13" s="3632" t="s">
        <v>509</v>
      </c>
      <c r="P13" s="3633"/>
      <c r="Q13" s="3633"/>
      <c r="R13" s="3633"/>
      <c r="S13" s="3637" t="s">
        <v>510</v>
      </c>
      <c r="T13" s="3638"/>
      <c r="U13" s="3638"/>
      <c r="V13" s="3638"/>
      <c r="W13" s="3632" t="s">
        <v>511</v>
      </c>
      <c r="X13" s="3633"/>
      <c r="Y13" s="3633"/>
      <c r="Z13" s="3633"/>
      <c r="AA13" s="3632" t="s">
        <v>512</v>
      </c>
      <c r="AB13" s="3633"/>
      <c r="AC13" s="3633"/>
      <c r="AD13" s="3633"/>
      <c r="AE13" s="3612" t="s">
        <v>513</v>
      </c>
      <c r="AF13" s="3613"/>
      <c r="AG13" s="3613"/>
      <c r="AH13" s="3613"/>
      <c r="AI13" s="3613"/>
      <c r="AJ13" s="3613"/>
      <c r="AK13" s="3614"/>
    </row>
    <row r="14" spans="1:37" ht="13.5" customHeight="1">
      <c r="A14" s="39"/>
      <c r="B14" s="135"/>
      <c r="C14" s="46">
        <v>5.0999999999999996</v>
      </c>
      <c r="D14" s="47" t="s">
        <v>475</v>
      </c>
      <c r="E14" s="48"/>
      <c r="F14" s="48"/>
      <c r="G14" s="48"/>
      <c r="H14" s="48"/>
      <c r="I14" s="48"/>
      <c r="J14" s="3582" t="s">
        <v>294</v>
      </c>
      <c r="K14" s="3514"/>
      <c r="L14" s="3515"/>
      <c r="M14" s="3515"/>
      <c r="N14" s="3516"/>
      <c r="O14" s="3520"/>
      <c r="P14" s="3515"/>
      <c r="Q14" s="3515"/>
      <c r="R14" s="3516"/>
      <c r="S14" s="3522"/>
      <c r="T14" s="3523"/>
      <c r="U14" s="3523"/>
      <c r="V14" s="3524"/>
      <c r="W14" s="3520"/>
      <c r="X14" s="3515"/>
      <c r="Y14" s="3515"/>
      <c r="Z14" s="3516"/>
      <c r="AA14" s="3520"/>
      <c r="AB14" s="3515"/>
      <c r="AC14" s="3515"/>
      <c r="AD14" s="3516"/>
      <c r="AE14" s="3602"/>
      <c r="AF14" s="3603"/>
      <c r="AG14" s="3603"/>
      <c r="AH14" s="3603"/>
      <c r="AI14" s="3603"/>
      <c r="AJ14" s="3603"/>
      <c r="AK14" s="3604"/>
    </row>
    <row r="15" spans="1:37" s="22" customFormat="1" ht="9.75" customHeight="1">
      <c r="A15" s="39"/>
      <c r="B15" s="135"/>
      <c r="C15" s="49"/>
      <c r="D15" s="50" t="s">
        <v>476</v>
      </c>
      <c r="E15" s="51"/>
      <c r="F15" s="51"/>
      <c r="G15" s="51"/>
      <c r="H15" s="51"/>
      <c r="I15" s="51"/>
      <c r="J15" s="3583"/>
      <c r="K15" s="3517"/>
      <c r="L15" s="3518"/>
      <c r="M15" s="3518"/>
      <c r="N15" s="3519"/>
      <c r="O15" s="3521"/>
      <c r="P15" s="3518"/>
      <c r="Q15" s="3518"/>
      <c r="R15" s="3519"/>
      <c r="S15" s="3525"/>
      <c r="T15" s="3526"/>
      <c r="U15" s="3526"/>
      <c r="V15" s="3527"/>
      <c r="W15" s="3521"/>
      <c r="X15" s="3518"/>
      <c r="Y15" s="3518"/>
      <c r="Z15" s="3519"/>
      <c r="AA15" s="3521"/>
      <c r="AB15" s="3518"/>
      <c r="AC15" s="3518"/>
      <c r="AD15" s="3519"/>
      <c r="AE15" s="3605"/>
      <c r="AF15" s="3356"/>
      <c r="AG15" s="3356"/>
      <c r="AH15" s="3356"/>
      <c r="AI15" s="3356"/>
      <c r="AJ15" s="3356"/>
      <c r="AK15" s="3357"/>
    </row>
    <row r="16" spans="1:37" ht="10.5" customHeight="1">
      <c r="A16" s="39"/>
      <c r="B16" s="136"/>
      <c r="C16" s="53"/>
      <c r="D16" s="54" t="s">
        <v>2192</v>
      </c>
      <c r="E16" s="53"/>
      <c r="F16" s="53"/>
      <c r="G16" s="53"/>
      <c r="H16" s="53"/>
      <c r="I16" s="53"/>
      <c r="J16" s="3584"/>
      <c r="K16" s="3439"/>
      <c r="L16" s="3339"/>
      <c r="M16" s="3339"/>
      <c r="N16" s="3340"/>
      <c r="O16" s="3350"/>
      <c r="P16" s="3339"/>
      <c r="Q16" s="3339"/>
      <c r="R16" s="3340"/>
      <c r="S16" s="3381">
        <f>K16+O16</f>
        <v>0</v>
      </c>
      <c r="T16" s="3382"/>
      <c r="U16" s="3382"/>
      <c r="V16" s="3383"/>
      <c r="W16" s="3350"/>
      <c r="X16" s="3339"/>
      <c r="Y16" s="3339"/>
      <c r="Z16" s="3340"/>
      <c r="AA16" s="3350"/>
      <c r="AB16" s="3339"/>
      <c r="AC16" s="3339"/>
      <c r="AD16" s="3512"/>
      <c r="AE16" s="3605"/>
      <c r="AF16" s="3356"/>
      <c r="AG16" s="3356"/>
      <c r="AH16" s="3356"/>
      <c r="AI16" s="3356"/>
      <c r="AJ16" s="3356"/>
      <c r="AK16" s="3357"/>
    </row>
    <row r="17" spans="1:37" ht="9.75" customHeight="1">
      <c r="A17" s="39"/>
      <c r="B17" s="136"/>
      <c r="C17" s="53"/>
      <c r="D17" s="3615"/>
      <c r="E17" s="3616"/>
      <c r="F17" s="3616"/>
      <c r="G17" s="3616"/>
      <c r="H17" s="3616"/>
      <c r="I17" s="3616"/>
      <c r="J17" s="3584"/>
      <c r="K17" s="3440"/>
      <c r="L17" s="3342"/>
      <c r="M17" s="3342"/>
      <c r="N17" s="3343"/>
      <c r="O17" s="3351"/>
      <c r="P17" s="3342"/>
      <c r="Q17" s="3342"/>
      <c r="R17" s="3343"/>
      <c r="S17" s="3384"/>
      <c r="T17" s="3385"/>
      <c r="U17" s="3385"/>
      <c r="V17" s="3386"/>
      <c r="W17" s="3351"/>
      <c r="X17" s="3342"/>
      <c r="Y17" s="3342"/>
      <c r="Z17" s="3343"/>
      <c r="AA17" s="3351"/>
      <c r="AB17" s="3342"/>
      <c r="AC17" s="3342"/>
      <c r="AD17" s="3513"/>
      <c r="AE17" s="3605"/>
      <c r="AF17" s="3356"/>
      <c r="AG17" s="3356"/>
      <c r="AH17" s="3356"/>
      <c r="AI17" s="3356"/>
      <c r="AJ17" s="3356"/>
      <c r="AK17" s="3357"/>
    </row>
    <row r="18" spans="1:37" ht="13.5" customHeight="1">
      <c r="A18" s="39"/>
      <c r="B18" s="136"/>
      <c r="C18" s="46">
        <v>5.2</v>
      </c>
      <c r="D18" s="56" t="s">
        <v>477</v>
      </c>
      <c r="E18" s="57"/>
      <c r="F18" s="57"/>
      <c r="G18" s="57"/>
      <c r="H18" s="57"/>
      <c r="I18" s="57"/>
      <c r="J18" s="3585" t="s">
        <v>296</v>
      </c>
      <c r="K18" s="3441"/>
      <c r="L18" s="3442"/>
      <c r="M18" s="3442"/>
      <c r="N18" s="3443"/>
      <c r="O18" s="3444"/>
      <c r="P18" s="3445"/>
      <c r="Q18" s="3445"/>
      <c r="R18" s="3474"/>
      <c r="S18" s="3450"/>
      <c r="T18" s="3451"/>
      <c r="U18" s="3451"/>
      <c r="V18" s="3476"/>
      <c r="W18" s="3444"/>
      <c r="X18" s="3445"/>
      <c r="Y18" s="3445"/>
      <c r="Z18" s="3474"/>
      <c r="AA18" s="3444"/>
      <c r="AB18" s="3445"/>
      <c r="AC18" s="3445"/>
      <c r="AD18" s="3474"/>
      <c r="AE18" s="3605"/>
      <c r="AF18" s="3356"/>
      <c r="AG18" s="3356"/>
      <c r="AH18" s="3356"/>
      <c r="AI18" s="3356"/>
      <c r="AJ18" s="3356"/>
      <c r="AK18" s="3357"/>
    </row>
    <row r="19" spans="1:37" ht="12" customHeight="1">
      <c r="A19" s="39"/>
      <c r="B19" s="136"/>
      <c r="C19" s="49"/>
      <c r="D19" s="49" t="s">
        <v>478</v>
      </c>
      <c r="E19" s="57"/>
      <c r="F19" s="57"/>
      <c r="G19" s="57"/>
      <c r="H19" s="57"/>
      <c r="I19" s="57"/>
      <c r="J19" s="3586"/>
      <c r="K19" s="3441"/>
      <c r="L19" s="3442"/>
      <c r="M19" s="3442"/>
      <c r="N19" s="3443"/>
      <c r="O19" s="3447"/>
      <c r="P19" s="3448"/>
      <c r="Q19" s="3448"/>
      <c r="R19" s="3475"/>
      <c r="S19" s="3453"/>
      <c r="T19" s="3454"/>
      <c r="U19" s="3454"/>
      <c r="V19" s="3477"/>
      <c r="W19" s="3447"/>
      <c r="X19" s="3448"/>
      <c r="Y19" s="3448"/>
      <c r="Z19" s="3475"/>
      <c r="AA19" s="3447"/>
      <c r="AB19" s="3448"/>
      <c r="AC19" s="3448"/>
      <c r="AD19" s="3475"/>
      <c r="AE19" s="3605"/>
      <c r="AF19" s="3356"/>
      <c r="AG19" s="3356"/>
      <c r="AH19" s="3356"/>
      <c r="AI19" s="3356"/>
      <c r="AJ19" s="3356"/>
      <c r="AK19" s="3357"/>
    </row>
    <row r="20" spans="1:37" ht="9" customHeight="1">
      <c r="A20" s="39"/>
      <c r="B20" s="136"/>
      <c r="C20" s="50"/>
      <c r="D20" s="54" t="s">
        <v>479</v>
      </c>
      <c r="E20" s="58"/>
      <c r="F20" s="58"/>
      <c r="G20" s="58"/>
      <c r="H20" s="58"/>
      <c r="I20" s="58"/>
      <c r="J20" s="3584"/>
      <c r="K20" s="3439"/>
      <c r="L20" s="3339"/>
      <c r="M20" s="3339"/>
      <c r="N20" s="3340"/>
      <c r="O20" s="3344"/>
      <c r="P20" s="3345"/>
      <c r="Q20" s="3345"/>
      <c r="R20" s="3346"/>
      <c r="S20" s="3381">
        <f>K20+O20</f>
        <v>0</v>
      </c>
      <c r="T20" s="3382"/>
      <c r="U20" s="3382"/>
      <c r="V20" s="3383"/>
      <c r="W20" s="3344"/>
      <c r="X20" s="3345"/>
      <c r="Y20" s="3345"/>
      <c r="Z20" s="3346"/>
      <c r="AA20" s="3350"/>
      <c r="AB20" s="3339"/>
      <c r="AC20" s="3339"/>
      <c r="AD20" s="3512"/>
      <c r="AE20" s="3605"/>
      <c r="AF20" s="3356"/>
      <c r="AG20" s="3356"/>
      <c r="AH20" s="3356"/>
      <c r="AI20" s="3356"/>
      <c r="AJ20" s="3356"/>
      <c r="AK20" s="3357"/>
    </row>
    <row r="21" spans="1:37" ht="15" customHeight="1">
      <c r="A21" s="39"/>
      <c r="B21" s="136"/>
      <c r="C21" s="50"/>
      <c r="D21" s="63" t="s">
        <v>480</v>
      </c>
      <c r="E21" s="58"/>
      <c r="F21" s="58"/>
      <c r="G21" s="58"/>
      <c r="H21" s="58"/>
      <c r="I21" s="58"/>
      <c r="J21" s="3584"/>
      <c r="K21" s="3440"/>
      <c r="L21" s="3342"/>
      <c r="M21" s="3342"/>
      <c r="N21" s="3343"/>
      <c r="O21" s="3347"/>
      <c r="P21" s="3348"/>
      <c r="Q21" s="3348"/>
      <c r="R21" s="3349"/>
      <c r="S21" s="3384"/>
      <c r="T21" s="3385"/>
      <c r="U21" s="3385"/>
      <c r="V21" s="3386"/>
      <c r="W21" s="3347"/>
      <c r="X21" s="3348"/>
      <c r="Y21" s="3348"/>
      <c r="Z21" s="3349"/>
      <c r="AA21" s="3351"/>
      <c r="AB21" s="3342"/>
      <c r="AC21" s="3342"/>
      <c r="AD21" s="3513"/>
      <c r="AE21" s="3605"/>
      <c r="AF21" s="3356"/>
      <c r="AG21" s="3356"/>
      <c r="AH21" s="3356"/>
      <c r="AI21" s="3356"/>
      <c r="AJ21" s="3356"/>
      <c r="AK21" s="3357"/>
    </row>
    <row r="22" spans="1:37" ht="10.5" customHeight="1">
      <c r="A22" s="39"/>
      <c r="B22" s="136"/>
      <c r="C22" s="59">
        <v>5.3</v>
      </c>
      <c r="D22" s="50" t="s">
        <v>481</v>
      </c>
      <c r="E22" s="60"/>
      <c r="F22" s="61"/>
      <c r="G22" s="61"/>
      <c r="H22" s="61"/>
      <c r="I22" s="61"/>
      <c r="J22" s="3585" t="s">
        <v>310</v>
      </c>
      <c r="K22" s="3501"/>
      <c r="L22" s="3502"/>
      <c r="M22" s="3502"/>
      <c r="N22" s="3502"/>
      <c r="O22" s="3466"/>
      <c r="P22" s="3467"/>
      <c r="Q22" s="3467"/>
      <c r="R22" s="3500"/>
      <c r="S22" s="3507"/>
      <c r="T22" s="3507"/>
      <c r="U22" s="3507"/>
      <c r="V22" s="3507"/>
      <c r="W22" s="3466"/>
      <c r="X22" s="3467"/>
      <c r="Y22" s="3467"/>
      <c r="Z22" s="3500"/>
      <c r="AA22" s="3502"/>
      <c r="AB22" s="3502"/>
      <c r="AC22" s="3502"/>
      <c r="AD22" s="3502"/>
      <c r="AE22" s="3605"/>
      <c r="AF22" s="3356"/>
      <c r="AG22" s="3356"/>
      <c r="AH22" s="3356"/>
      <c r="AI22" s="3356"/>
      <c r="AJ22" s="3356"/>
      <c r="AK22" s="3357"/>
    </row>
    <row r="23" spans="1:37" ht="10.5" customHeight="1">
      <c r="A23" s="39"/>
      <c r="B23" s="136"/>
      <c r="C23" s="50"/>
      <c r="D23" s="54" t="s">
        <v>482</v>
      </c>
      <c r="E23" s="60"/>
      <c r="F23" s="61"/>
      <c r="G23" s="61"/>
      <c r="H23" s="61"/>
      <c r="I23" s="61"/>
      <c r="J23" s="3586"/>
      <c r="K23" s="3501"/>
      <c r="L23" s="3502"/>
      <c r="M23" s="3502"/>
      <c r="N23" s="3502"/>
      <c r="O23" s="3469"/>
      <c r="P23" s="3470"/>
      <c r="Q23" s="3470"/>
      <c r="R23" s="3505"/>
      <c r="S23" s="3507"/>
      <c r="T23" s="3507"/>
      <c r="U23" s="3507"/>
      <c r="V23" s="3507"/>
      <c r="W23" s="3469"/>
      <c r="X23" s="3470"/>
      <c r="Y23" s="3470"/>
      <c r="Z23" s="3505"/>
      <c r="AA23" s="3502"/>
      <c r="AB23" s="3502"/>
      <c r="AC23" s="3502"/>
      <c r="AD23" s="3502"/>
      <c r="AE23" s="3606"/>
      <c r="AF23" s="3607"/>
      <c r="AG23" s="3607"/>
      <c r="AH23" s="3607"/>
      <c r="AI23" s="3607"/>
      <c r="AJ23" s="3607"/>
      <c r="AK23" s="3608"/>
    </row>
    <row r="24" spans="1:37" s="22" customFormat="1" ht="10.5" customHeight="1">
      <c r="A24" s="39"/>
      <c r="B24" s="136"/>
      <c r="C24" s="53"/>
      <c r="D24" s="50" t="s">
        <v>483</v>
      </c>
      <c r="E24" s="50" t="s">
        <v>484</v>
      </c>
      <c r="F24" s="62"/>
      <c r="G24" s="62"/>
      <c r="H24" s="62"/>
      <c r="I24" s="62"/>
      <c r="J24" s="3584"/>
      <c r="K24" s="3528"/>
      <c r="L24" s="3529"/>
      <c r="M24" s="3529"/>
      <c r="N24" s="3530"/>
      <c r="O24" s="3534"/>
      <c r="P24" s="3529"/>
      <c r="Q24" s="3529"/>
      <c r="R24" s="3530"/>
      <c r="S24" s="3381">
        <f>K24+O24</f>
        <v>0</v>
      </c>
      <c r="T24" s="3382"/>
      <c r="U24" s="3382"/>
      <c r="V24" s="3383"/>
      <c r="W24" s="3534"/>
      <c r="X24" s="3529"/>
      <c r="Y24" s="3529"/>
      <c r="Z24" s="3530"/>
      <c r="AA24" s="3493"/>
      <c r="AB24" s="3494"/>
      <c r="AC24" s="3494"/>
      <c r="AD24" s="3536"/>
      <c r="AE24" s="3493"/>
      <c r="AF24" s="3494"/>
      <c r="AG24" s="3494"/>
      <c r="AH24" s="3494"/>
      <c r="AI24" s="3494"/>
      <c r="AJ24" s="3494"/>
      <c r="AK24" s="3495"/>
    </row>
    <row r="25" spans="1:37" ht="12" customHeight="1">
      <c r="A25" s="39"/>
      <c r="B25" s="136"/>
      <c r="C25" s="53"/>
      <c r="D25" s="50"/>
      <c r="E25" s="63" t="s">
        <v>2207</v>
      </c>
      <c r="F25" s="62"/>
      <c r="G25" s="62"/>
      <c r="H25" s="62"/>
      <c r="I25" s="1464"/>
      <c r="J25" s="3584"/>
      <c r="K25" s="3531"/>
      <c r="L25" s="3532"/>
      <c r="M25" s="3532"/>
      <c r="N25" s="3533"/>
      <c r="O25" s="3535"/>
      <c r="P25" s="3532"/>
      <c r="Q25" s="3532"/>
      <c r="R25" s="3533"/>
      <c r="S25" s="3384"/>
      <c r="T25" s="3385"/>
      <c r="U25" s="3385"/>
      <c r="V25" s="3386"/>
      <c r="W25" s="3535"/>
      <c r="X25" s="3532"/>
      <c r="Y25" s="3532"/>
      <c r="Z25" s="3533"/>
      <c r="AA25" s="3496"/>
      <c r="AB25" s="3497"/>
      <c r="AC25" s="3497"/>
      <c r="AD25" s="3537"/>
      <c r="AE25" s="3496"/>
      <c r="AF25" s="3497"/>
      <c r="AG25" s="3497"/>
      <c r="AH25" s="3497"/>
      <c r="AI25" s="3497"/>
      <c r="AJ25" s="3497"/>
      <c r="AK25" s="3498"/>
    </row>
    <row r="26" spans="1:37" ht="9.75" customHeight="1">
      <c r="A26" s="39"/>
      <c r="B26" s="136"/>
      <c r="C26" s="53"/>
      <c r="D26" s="47" t="s">
        <v>485</v>
      </c>
      <c r="E26" s="47" t="s">
        <v>486</v>
      </c>
      <c r="F26" s="58"/>
      <c r="G26" s="58"/>
      <c r="H26" s="58"/>
      <c r="I26" s="58"/>
      <c r="J26" s="3587" t="s">
        <v>312</v>
      </c>
      <c r="K26" s="3499"/>
      <c r="L26" s="3467"/>
      <c r="M26" s="3467"/>
      <c r="N26" s="3500"/>
      <c r="O26" s="3466"/>
      <c r="P26" s="3467"/>
      <c r="Q26" s="3467"/>
      <c r="R26" s="3500"/>
      <c r="S26" s="3507"/>
      <c r="T26" s="3507"/>
      <c r="U26" s="3507"/>
      <c r="V26" s="3507"/>
      <c r="W26" s="3466"/>
      <c r="X26" s="3467"/>
      <c r="Y26" s="3467"/>
      <c r="Z26" s="3500"/>
      <c r="AA26" s="3502"/>
      <c r="AB26" s="3502"/>
      <c r="AC26" s="3502"/>
      <c r="AD26" s="3502"/>
      <c r="AE26" s="3466"/>
      <c r="AF26" s="3467"/>
      <c r="AG26" s="3467"/>
      <c r="AH26" s="3467"/>
      <c r="AI26" s="3467"/>
      <c r="AJ26" s="3467"/>
      <c r="AK26" s="3468"/>
    </row>
    <row r="27" spans="1:37" ht="9.75" customHeight="1">
      <c r="A27" s="39"/>
      <c r="B27" s="136"/>
      <c r="C27" s="53"/>
      <c r="D27" s="50"/>
      <c r="E27" s="64" t="s">
        <v>2208</v>
      </c>
      <c r="F27" s="58"/>
      <c r="G27" s="58"/>
      <c r="H27" s="58"/>
      <c r="I27" s="58"/>
      <c r="J27" s="3588"/>
      <c r="K27" s="3501"/>
      <c r="L27" s="3502"/>
      <c r="M27" s="3502"/>
      <c r="N27" s="3503"/>
      <c r="O27" s="3506"/>
      <c r="P27" s="3502"/>
      <c r="Q27" s="3502"/>
      <c r="R27" s="3503"/>
      <c r="S27" s="3507"/>
      <c r="T27" s="3507"/>
      <c r="U27" s="3507"/>
      <c r="V27" s="3507"/>
      <c r="W27" s="3506"/>
      <c r="X27" s="3502"/>
      <c r="Y27" s="3502"/>
      <c r="Z27" s="3503"/>
      <c r="AA27" s="3502"/>
      <c r="AB27" s="3502"/>
      <c r="AC27" s="3502"/>
      <c r="AD27" s="3502"/>
      <c r="AE27" s="3506"/>
      <c r="AF27" s="3502"/>
      <c r="AG27" s="3502"/>
      <c r="AH27" s="3502"/>
      <c r="AI27" s="3502"/>
      <c r="AJ27" s="3502"/>
      <c r="AK27" s="3508"/>
    </row>
    <row r="28" spans="1:37" ht="4.5" customHeight="1">
      <c r="A28" s="39"/>
      <c r="B28" s="136"/>
      <c r="C28" s="53"/>
      <c r="D28" s="50"/>
      <c r="E28" s="64"/>
      <c r="F28" s="58"/>
      <c r="G28" s="58"/>
      <c r="H28" s="58"/>
      <c r="I28" s="58"/>
      <c r="J28" s="3588"/>
      <c r="K28" s="3504"/>
      <c r="L28" s="3470"/>
      <c r="M28" s="3470"/>
      <c r="N28" s="3505"/>
      <c r="O28" s="3469"/>
      <c r="P28" s="3470"/>
      <c r="Q28" s="3470"/>
      <c r="R28" s="3505"/>
      <c r="S28" s="3507"/>
      <c r="T28" s="3507"/>
      <c r="U28" s="3507"/>
      <c r="V28" s="3507"/>
      <c r="W28" s="3469"/>
      <c r="X28" s="3470"/>
      <c r="Y28" s="3470"/>
      <c r="Z28" s="3505"/>
      <c r="AA28" s="3502"/>
      <c r="AB28" s="3502"/>
      <c r="AC28" s="3502"/>
      <c r="AD28" s="3502"/>
      <c r="AE28" s="3469"/>
      <c r="AF28" s="3470"/>
      <c r="AG28" s="3470"/>
      <c r="AH28" s="3470"/>
      <c r="AI28" s="3470"/>
      <c r="AJ28" s="3470"/>
      <c r="AK28" s="3471"/>
    </row>
    <row r="29" spans="1:37" ht="11.25" customHeight="1">
      <c r="A29" s="39"/>
      <c r="B29" s="136"/>
      <c r="C29" s="53"/>
      <c r="D29" s="50"/>
      <c r="E29" s="47" t="s">
        <v>2193</v>
      </c>
      <c r="F29" s="58"/>
      <c r="G29" s="58"/>
      <c r="H29" s="58"/>
      <c r="I29" s="58"/>
      <c r="J29" s="3589"/>
      <c r="K29" s="3373"/>
      <c r="L29" s="3374"/>
      <c r="M29" s="3374"/>
      <c r="N29" s="3375"/>
      <c r="O29" s="3379"/>
      <c r="P29" s="3374"/>
      <c r="Q29" s="3374"/>
      <c r="R29" s="3375"/>
      <c r="S29" s="3381">
        <f>K29+O29</f>
        <v>0</v>
      </c>
      <c r="T29" s="3382"/>
      <c r="U29" s="3382"/>
      <c r="V29" s="3383"/>
      <c r="W29" s="3379"/>
      <c r="X29" s="3374"/>
      <c r="Y29" s="3374"/>
      <c r="Z29" s="3375"/>
      <c r="AA29" s="3379"/>
      <c r="AB29" s="3374"/>
      <c r="AC29" s="3374"/>
      <c r="AD29" s="3375"/>
      <c r="AE29" s="3387"/>
      <c r="AF29" s="3388"/>
      <c r="AG29" s="3388"/>
      <c r="AH29" s="3388"/>
      <c r="AI29" s="3388"/>
      <c r="AJ29" s="3388"/>
      <c r="AK29" s="3389"/>
    </row>
    <row r="30" spans="1:37" ht="11.25" customHeight="1">
      <c r="A30" s="39"/>
      <c r="B30" s="136"/>
      <c r="C30" s="53"/>
      <c r="D30" s="50"/>
      <c r="E30" s="65" t="s">
        <v>2209</v>
      </c>
      <c r="F30" s="47"/>
      <c r="G30" s="47"/>
      <c r="H30" s="47"/>
      <c r="I30" s="47"/>
      <c r="J30" s="3590"/>
      <c r="K30" s="3376"/>
      <c r="L30" s="3377"/>
      <c r="M30" s="3377"/>
      <c r="N30" s="3378"/>
      <c r="O30" s="3380"/>
      <c r="P30" s="3377"/>
      <c r="Q30" s="3377"/>
      <c r="R30" s="3378"/>
      <c r="S30" s="3384"/>
      <c r="T30" s="3385"/>
      <c r="U30" s="3385"/>
      <c r="V30" s="3386"/>
      <c r="W30" s="3380"/>
      <c r="X30" s="3377"/>
      <c r="Y30" s="3377"/>
      <c r="Z30" s="3378"/>
      <c r="AA30" s="3380"/>
      <c r="AB30" s="3377"/>
      <c r="AC30" s="3377"/>
      <c r="AD30" s="3378"/>
      <c r="AE30" s="3390"/>
      <c r="AF30" s="3391"/>
      <c r="AG30" s="3391"/>
      <c r="AH30" s="3391"/>
      <c r="AI30" s="3391"/>
      <c r="AJ30" s="3391"/>
      <c r="AK30" s="3392"/>
    </row>
    <row r="31" spans="1:37" ht="9.75" customHeight="1">
      <c r="A31" s="39"/>
      <c r="B31" s="136"/>
      <c r="C31" s="53"/>
      <c r="D31" s="50"/>
      <c r="E31" s="66"/>
      <c r="F31" s="47"/>
      <c r="G31" s="47"/>
      <c r="H31" s="47"/>
      <c r="I31" s="47"/>
      <c r="J31" s="3591" t="s">
        <v>314</v>
      </c>
      <c r="K31" s="3478"/>
      <c r="L31" s="3479"/>
      <c r="M31" s="3479"/>
      <c r="N31" s="3480"/>
      <c r="O31" s="3481"/>
      <c r="P31" s="3482"/>
      <c r="Q31" s="3482"/>
      <c r="R31" s="3483"/>
      <c r="S31" s="3487"/>
      <c r="T31" s="3488"/>
      <c r="U31" s="3488"/>
      <c r="V31" s="3489"/>
      <c r="W31" s="3481"/>
      <c r="X31" s="3482"/>
      <c r="Y31" s="3482"/>
      <c r="Z31" s="3483"/>
      <c r="AA31" s="3481"/>
      <c r="AB31" s="3482"/>
      <c r="AC31" s="3482"/>
      <c r="AD31" s="3483"/>
      <c r="AE31" s="3509"/>
      <c r="AF31" s="3510"/>
      <c r="AG31" s="3510"/>
      <c r="AH31" s="3510"/>
      <c r="AI31" s="3510"/>
      <c r="AJ31" s="3510"/>
      <c r="AK31" s="3511"/>
    </row>
    <row r="32" spans="1:37" ht="11.25" customHeight="1">
      <c r="A32" s="39"/>
      <c r="B32" s="136"/>
      <c r="C32" s="53"/>
      <c r="D32" s="50"/>
      <c r="E32" s="49" t="s">
        <v>487</v>
      </c>
      <c r="F32" s="47"/>
      <c r="G32" s="47"/>
      <c r="H32" s="47"/>
      <c r="I32" s="47"/>
      <c r="J32" s="3588"/>
      <c r="K32" s="3478"/>
      <c r="L32" s="3479"/>
      <c r="M32" s="3479"/>
      <c r="N32" s="3480"/>
      <c r="O32" s="3484"/>
      <c r="P32" s="3485"/>
      <c r="Q32" s="3485"/>
      <c r="R32" s="3486"/>
      <c r="S32" s="3490"/>
      <c r="T32" s="3491"/>
      <c r="U32" s="3491"/>
      <c r="V32" s="3492"/>
      <c r="W32" s="3484"/>
      <c r="X32" s="3485"/>
      <c r="Y32" s="3485"/>
      <c r="Z32" s="3486"/>
      <c r="AA32" s="3484"/>
      <c r="AB32" s="3485"/>
      <c r="AC32" s="3485"/>
      <c r="AD32" s="3486"/>
      <c r="AE32" s="3370"/>
      <c r="AF32" s="3371"/>
      <c r="AG32" s="3371"/>
      <c r="AH32" s="3371"/>
      <c r="AI32" s="3371"/>
      <c r="AJ32" s="3371"/>
      <c r="AK32" s="3372"/>
    </row>
    <row r="33" spans="1:37" ht="12" customHeight="1">
      <c r="A33" s="39"/>
      <c r="B33" s="136"/>
      <c r="C33" s="53"/>
      <c r="D33" s="50"/>
      <c r="E33" s="67" t="s">
        <v>488</v>
      </c>
      <c r="F33" s="47"/>
      <c r="G33" s="47"/>
      <c r="H33" s="47"/>
      <c r="I33" s="47"/>
      <c r="J33" s="3589"/>
      <c r="K33" s="3458"/>
      <c r="L33" s="3459"/>
      <c r="M33" s="3459"/>
      <c r="N33" s="3460"/>
      <c r="O33" s="3464"/>
      <c r="P33" s="3459"/>
      <c r="Q33" s="3459"/>
      <c r="R33" s="3460"/>
      <c r="S33" s="3381">
        <f>K33+O33</f>
        <v>0</v>
      </c>
      <c r="T33" s="3382"/>
      <c r="U33" s="3382"/>
      <c r="V33" s="3383"/>
      <c r="W33" s="3464"/>
      <c r="X33" s="3459"/>
      <c r="Y33" s="3459"/>
      <c r="Z33" s="3460"/>
      <c r="AA33" s="3464"/>
      <c r="AB33" s="3459"/>
      <c r="AC33" s="3459"/>
      <c r="AD33" s="3460"/>
      <c r="AE33" s="3387"/>
      <c r="AF33" s="3388"/>
      <c r="AG33" s="3388"/>
      <c r="AH33" s="3388"/>
      <c r="AI33" s="3388"/>
      <c r="AJ33" s="3388"/>
      <c r="AK33" s="3389"/>
    </row>
    <row r="34" spans="1:37" ht="8.25" customHeight="1">
      <c r="A34" s="39"/>
      <c r="B34" s="136"/>
      <c r="C34" s="53"/>
      <c r="D34" s="50"/>
      <c r="E34" s="63"/>
      <c r="F34" s="47"/>
      <c r="G34" s="47"/>
      <c r="H34" s="47"/>
      <c r="I34" s="47"/>
      <c r="J34" s="3592"/>
      <c r="K34" s="3461"/>
      <c r="L34" s="3462"/>
      <c r="M34" s="3462"/>
      <c r="N34" s="3463"/>
      <c r="O34" s="3465"/>
      <c r="P34" s="3462"/>
      <c r="Q34" s="3462"/>
      <c r="R34" s="3463"/>
      <c r="S34" s="3384"/>
      <c r="T34" s="3385"/>
      <c r="U34" s="3385"/>
      <c r="V34" s="3386"/>
      <c r="W34" s="3465"/>
      <c r="X34" s="3462"/>
      <c r="Y34" s="3462"/>
      <c r="Z34" s="3463"/>
      <c r="AA34" s="3465"/>
      <c r="AB34" s="3462"/>
      <c r="AC34" s="3462"/>
      <c r="AD34" s="3463"/>
      <c r="AE34" s="3390"/>
      <c r="AF34" s="3391"/>
      <c r="AG34" s="3391"/>
      <c r="AH34" s="3391"/>
      <c r="AI34" s="3391"/>
      <c r="AJ34" s="3391"/>
      <c r="AK34" s="3392"/>
    </row>
    <row r="35" spans="1:37" ht="9" customHeight="1">
      <c r="A35" s="39"/>
      <c r="B35" s="136"/>
      <c r="C35" s="53"/>
      <c r="D35" s="66"/>
      <c r="E35" s="66"/>
      <c r="F35" s="58"/>
      <c r="G35" s="58"/>
      <c r="H35" s="58"/>
      <c r="I35" s="58"/>
      <c r="J35" s="3585" t="s">
        <v>148</v>
      </c>
      <c r="K35" s="3441"/>
      <c r="L35" s="3442"/>
      <c r="M35" s="3442"/>
      <c r="N35" s="3443"/>
      <c r="O35" s="3444"/>
      <c r="P35" s="3445"/>
      <c r="Q35" s="3445"/>
      <c r="R35" s="3474"/>
      <c r="S35" s="3450"/>
      <c r="T35" s="3451"/>
      <c r="U35" s="3451"/>
      <c r="V35" s="3476"/>
      <c r="W35" s="3444"/>
      <c r="X35" s="3445"/>
      <c r="Y35" s="3445"/>
      <c r="Z35" s="3474"/>
      <c r="AA35" s="3444"/>
      <c r="AB35" s="3445"/>
      <c r="AC35" s="3445"/>
      <c r="AD35" s="3474"/>
      <c r="AE35" s="3466"/>
      <c r="AF35" s="3467"/>
      <c r="AG35" s="3467"/>
      <c r="AH35" s="3467"/>
      <c r="AI35" s="3467"/>
      <c r="AJ35" s="3467"/>
      <c r="AK35" s="3468"/>
    </row>
    <row r="36" spans="1:37" ht="11.25" customHeight="1">
      <c r="A36" s="39"/>
      <c r="B36" s="136"/>
      <c r="C36" s="53"/>
      <c r="D36" s="68" t="s">
        <v>489</v>
      </c>
      <c r="E36" s="47" t="s">
        <v>490</v>
      </c>
      <c r="F36" s="58"/>
      <c r="G36" s="58"/>
      <c r="H36" s="58"/>
      <c r="I36" s="58"/>
      <c r="J36" s="3586"/>
      <c r="K36" s="3441"/>
      <c r="L36" s="3442"/>
      <c r="M36" s="3442"/>
      <c r="N36" s="3443"/>
      <c r="O36" s="3447"/>
      <c r="P36" s="3448"/>
      <c r="Q36" s="3448"/>
      <c r="R36" s="3475"/>
      <c r="S36" s="3453"/>
      <c r="T36" s="3454"/>
      <c r="U36" s="3454"/>
      <c r="V36" s="3477"/>
      <c r="W36" s="3447"/>
      <c r="X36" s="3448"/>
      <c r="Y36" s="3448"/>
      <c r="Z36" s="3475"/>
      <c r="AA36" s="3447"/>
      <c r="AB36" s="3448"/>
      <c r="AC36" s="3448"/>
      <c r="AD36" s="3475"/>
      <c r="AE36" s="3469"/>
      <c r="AF36" s="3470"/>
      <c r="AG36" s="3470"/>
      <c r="AH36" s="3470"/>
      <c r="AI36" s="3470"/>
      <c r="AJ36" s="3470"/>
      <c r="AK36" s="3471"/>
    </row>
    <row r="37" spans="1:37" ht="11.25" customHeight="1">
      <c r="A37" s="39"/>
      <c r="B37" s="136"/>
      <c r="C37" s="53"/>
      <c r="D37" s="61"/>
      <c r="E37" s="64" t="s">
        <v>2194</v>
      </c>
      <c r="F37" s="69"/>
      <c r="G37" s="69"/>
      <c r="H37" s="69"/>
      <c r="I37" s="1749"/>
      <c r="J37" s="3584"/>
      <c r="K37" s="3472"/>
      <c r="L37" s="3345"/>
      <c r="M37" s="3345"/>
      <c r="N37" s="3346"/>
      <c r="O37" s="3344"/>
      <c r="P37" s="3345"/>
      <c r="Q37" s="3345"/>
      <c r="R37" s="3346"/>
      <c r="S37" s="3381">
        <f>K37+O37</f>
        <v>0</v>
      </c>
      <c r="T37" s="3382"/>
      <c r="U37" s="3382"/>
      <c r="V37" s="3383"/>
      <c r="W37" s="3344"/>
      <c r="X37" s="3345"/>
      <c r="Y37" s="3345"/>
      <c r="Z37" s="3346"/>
      <c r="AA37" s="3344"/>
      <c r="AB37" s="3345"/>
      <c r="AC37" s="3345"/>
      <c r="AD37" s="3346"/>
      <c r="AE37" s="3387"/>
      <c r="AF37" s="3388"/>
      <c r="AG37" s="3388"/>
      <c r="AH37" s="3388"/>
      <c r="AI37" s="3388"/>
      <c r="AJ37" s="3388"/>
      <c r="AK37" s="3389"/>
    </row>
    <row r="38" spans="1:37" ht="9.75" customHeight="1">
      <c r="A38" s="39"/>
      <c r="B38" s="136"/>
      <c r="C38" s="53"/>
      <c r="D38" s="61"/>
      <c r="E38" s="3617"/>
      <c r="F38" s="3617"/>
      <c r="G38" s="3617"/>
      <c r="H38" s="3617"/>
      <c r="I38" s="3617"/>
      <c r="J38" s="3584"/>
      <c r="K38" s="3473"/>
      <c r="L38" s="3348"/>
      <c r="M38" s="3348"/>
      <c r="N38" s="3349"/>
      <c r="O38" s="3347"/>
      <c r="P38" s="3348"/>
      <c r="Q38" s="3348"/>
      <c r="R38" s="3349"/>
      <c r="S38" s="3384"/>
      <c r="T38" s="3385"/>
      <c r="U38" s="3385"/>
      <c r="V38" s="3386"/>
      <c r="W38" s="3347"/>
      <c r="X38" s="3348"/>
      <c r="Y38" s="3348"/>
      <c r="Z38" s="3349"/>
      <c r="AA38" s="3347"/>
      <c r="AB38" s="3348"/>
      <c r="AC38" s="3348"/>
      <c r="AD38" s="3349"/>
      <c r="AE38" s="3390"/>
      <c r="AF38" s="3391"/>
      <c r="AG38" s="3391"/>
      <c r="AH38" s="3391"/>
      <c r="AI38" s="3391"/>
      <c r="AJ38" s="3391"/>
      <c r="AK38" s="3392"/>
    </row>
    <row r="39" spans="1:37" ht="7.5" customHeight="1">
      <c r="A39" s="39"/>
      <c r="B39" s="136"/>
      <c r="C39" s="53"/>
      <c r="D39" s="66"/>
      <c r="E39" s="47"/>
      <c r="F39" s="71"/>
      <c r="G39" s="71"/>
      <c r="H39" s="71"/>
      <c r="I39" s="71"/>
      <c r="J39" s="3585" t="s">
        <v>152</v>
      </c>
      <c r="K39" s="3441"/>
      <c r="L39" s="3442"/>
      <c r="M39" s="3442"/>
      <c r="N39" s="3443"/>
      <c r="O39" s="3444"/>
      <c r="P39" s="3445"/>
      <c r="Q39" s="3445"/>
      <c r="R39" s="3446"/>
      <c r="S39" s="3450"/>
      <c r="T39" s="3451"/>
      <c r="U39" s="3451"/>
      <c r="V39" s="3452"/>
      <c r="W39" s="3444"/>
      <c r="X39" s="3445"/>
      <c r="Y39" s="3445"/>
      <c r="Z39" s="3446"/>
      <c r="AA39" s="3444"/>
      <c r="AB39" s="3445"/>
      <c r="AC39" s="3445"/>
      <c r="AD39" s="3446"/>
      <c r="AE39" s="3456"/>
      <c r="AF39" s="3456"/>
      <c r="AG39" s="3456"/>
      <c r="AH39" s="3456"/>
      <c r="AI39" s="3456"/>
      <c r="AJ39" s="3456"/>
      <c r="AK39" s="3457"/>
    </row>
    <row r="40" spans="1:37" ht="12" customHeight="1">
      <c r="A40" s="39"/>
      <c r="B40" s="136"/>
      <c r="C40" s="53"/>
      <c r="D40" s="47" t="s">
        <v>491</v>
      </c>
      <c r="E40" s="56" t="s">
        <v>492</v>
      </c>
      <c r="F40" s="47"/>
      <c r="G40" s="47"/>
      <c r="H40" s="47"/>
      <c r="I40" s="47"/>
      <c r="J40" s="3586"/>
      <c r="K40" s="3441"/>
      <c r="L40" s="3442"/>
      <c r="M40" s="3442"/>
      <c r="N40" s="3443"/>
      <c r="O40" s="3447"/>
      <c r="P40" s="3448"/>
      <c r="Q40" s="3448"/>
      <c r="R40" s="3449"/>
      <c r="S40" s="3453"/>
      <c r="T40" s="3454"/>
      <c r="U40" s="3454"/>
      <c r="V40" s="3455"/>
      <c r="W40" s="3447"/>
      <c r="X40" s="3448"/>
      <c r="Y40" s="3448"/>
      <c r="Z40" s="3449"/>
      <c r="AA40" s="3447"/>
      <c r="AB40" s="3448"/>
      <c r="AC40" s="3448"/>
      <c r="AD40" s="3449"/>
      <c r="AE40" s="3456"/>
      <c r="AF40" s="3456"/>
      <c r="AG40" s="3456"/>
      <c r="AH40" s="3456"/>
      <c r="AI40" s="3456"/>
      <c r="AJ40" s="3456"/>
      <c r="AK40" s="3457"/>
    </row>
    <row r="41" spans="1:37" ht="10.5" customHeight="1">
      <c r="A41" s="39"/>
      <c r="B41" s="136"/>
      <c r="C41" s="53"/>
      <c r="D41" s="62"/>
      <c r="E41" s="72" t="s">
        <v>2195</v>
      </c>
      <c r="F41" s="73"/>
      <c r="G41" s="73"/>
      <c r="H41" s="73"/>
      <c r="I41" s="1750"/>
      <c r="J41" s="3584"/>
      <c r="K41" s="3439"/>
      <c r="L41" s="3339"/>
      <c r="M41" s="3339"/>
      <c r="N41" s="3340"/>
      <c r="O41" s="3344"/>
      <c r="P41" s="3345"/>
      <c r="Q41" s="3345"/>
      <c r="R41" s="3346"/>
      <c r="S41" s="3381">
        <f>K41+O41</f>
        <v>0</v>
      </c>
      <c r="T41" s="3382"/>
      <c r="U41" s="3382"/>
      <c r="V41" s="3383"/>
      <c r="W41" s="3344"/>
      <c r="X41" s="3345"/>
      <c r="Y41" s="3345"/>
      <c r="Z41" s="3346"/>
      <c r="AA41" s="3350"/>
      <c r="AB41" s="3339"/>
      <c r="AC41" s="3339"/>
      <c r="AD41" s="3340"/>
      <c r="AE41" s="3387"/>
      <c r="AF41" s="3388"/>
      <c r="AG41" s="3388"/>
      <c r="AH41" s="3388"/>
      <c r="AI41" s="3388"/>
      <c r="AJ41" s="3388"/>
      <c r="AK41" s="3389"/>
    </row>
    <row r="42" spans="1:37" ht="12" customHeight="1">
      <c r="A42" s="39"/>
      <c r="B42" s="136"/>
      <c r="C42" s="53"/>
      <c r="D42" s="62"/>
      <c r="E42" s="73"/>
      <c r="F42" s="73"/>
      <c r="G42" s="73"/>
      <c r="H42" s="73"/>
      <c r="I42" s="1750"/>
      <c r="J42" s="3584"/>
      <c r="K42" s="3440"/>
      <c r="L42" s="3342"/>
      <c r="M42" s="3342"/>
      <c r="N42" s="3343"/>
      <c r="O42" s="3347"/>
      <c r="P42" s="3348"/>
      <c r="Q42" s="3348"/>
      <c r="R42" s="3349"/>
      <c r="S42" s="3384"/>
      <c r="T42" s="3385"/>
      <c r="U42" s="3385"/>
      <c r="V42" s="3386"/>
      <c r="W42" s="3347"/>
      <c r="X42" s="3348"/>
      <c r="Y42" s="3348"/>
      <c r="Z42" s="3349"/>
      <c r="AA42" s="3351"/>
      <c r="AB42" s="3342"/>
      <c r="AC42" s="3342"/>
      <c r="AD42" s="3343"/>
      <c r="AE42" s="3390"/>
      <c r="AF42" s="3391"/>
      <c r="AG42" s="3391"/>
      <c r="AH42" s="3391"/>
      <c r="AI42" s="3391"/>
      <c r="AJ42" s="3391"/>
      <c r="AK42" s="3392"/>
    </row>
    <row r="43" spans="1:37" ht="9" customHeight="1">
      <c r="A43" s="39"/>
      <c r="B43" s="136"/>
      <c r="C43" s="53"/>
      <c r="D43" s="66"/>
      <c r="E43" s="3618"/>
      <c r="F43" s="3618"/>
      <c r="G43" s="3618"/>
      <c r="H43" s="3618"/>
      <c r="I43" s="3618"/>
      <c r="J43" s="3593" t="s">
        <v>156</v>
      </c>
      <c r="K43" s="3430"/>
      <c r="L43" s="3419"/>
      <c r="M43" s="3419"/>
      <c r="N43" s="3431"/>
      <c r="O43" s="3434"/>
      <c r="P43" s="3419"/>
      <c r="Q43" s="3419"/>
      <c r="R43" s="3431"/>
      <c r="S43" s="3436"/>
      <c r="T43" s="3437"/>
      <c r="U43" s="3437"/>
      <c r="V43" s="3438"/>
      <c r="W43" s="3434"/>
      <c r="X43" s="3419"/>
      <c r="Y43" s="3419"/>
      <c r="Z43" s="3431"/>
      <c r="AA43" s="3358"/>
      <c r="AB43" s="3359"/>
      <c r="AC43" s="3359"/>
      <c r="AD43" s="3360"/>
      <c r="AE43" s="3412"/>
      <c r="AF43" s="3413"/>
      <c r="AG43" s="3413"/>
      <c r="AH43" s="3413"/>
      <c r="AI43" s="3413"/>
      <c r="AJ43" s="3413"/>
      <c r="AK43" s="3414"/>
    </row>
    <row r="44" spans="1:37" ht="12.75" customHeight="1">
      <c r="A44" s="39"/>
      <c r="B44" s="136"/>
      <c r="C44" s="53"/>
      <c r="D44" s="47" t="s">
        <v>493</v>
      </c>
      <c r="E44" s="49" t="s">
        <v>494</v>
      </c>
      <c r="F44" s="75"/>
      <c r="G44" s="75"/>
      <c r="H44" s="75"/>
      <c r="I44" s="75"/>
      <c r="J44" s="3594"/>
      <c r="K44" s="3432"/>
      <c r="L44" s="3422"/>
      <c r="M44" s="3422"/>
      <c r="N44" s="3433"/>
      <c r="O44" s="3435"/>
      <c r="P44" s="3422"/>
      <c r="Q44" s="3422"/>
      <c r="R44" s="3433"/>
      <c r="S44" s="3436"/>
      <c r="T44" s="3437"/>
      <c r="U44" s="3437"/>
      <c r="V44" s="3438"/>
      <c r="W44" s="3435"/>
      <c r="X44" s="3422"/>
      <c r="Y44" s="3422"/>
      <c r="Z44" s="3433"/>
      <c r="AA44" s="3358"/>
      <c r="AB44" s="3359"/>
      <c r="AC44" s="3359"/>
      <c r="AD44" s="3360"/>
      <c r="AE44" s="3415"/>
      <c r="AF44" s="3416"/>
      <c r="AG44" s="3416"/>
      <c r="AH44" s="3416"/>
      <c r="AI44" s="3416"/>
      <c r="AJ44" s="3416"/>
      <c r="AK44" s="3417"/>
    </row>
    <row r="45" spans="1:37" ht="12" customHeight="1">
      <c r="A45" s="39"/>
      <c r="B45" s="136"/>
      <c r="C45" s="53"/>
      <c r="D45" s="62"/>
      <c r="E45" s="72" t="s">
        <v>2196</v>
      </c>
      <c r="F45" s="55"/>
      <c r="G45" s="100"/>
      <c r="H45" s="100"/>
      <c r="I45" s="100"/>
      <c r="J45" s="3595"/>
      <c r="K45" s="3439"/>
      <c r="L45" s="3339"/>
      <c r="M45" s="3339"/>
      <c r="N45" s="3340"/>
      <c r="O45" s="3344"/>
      <c r="P45" s="3345"/>
      <c r="Q45" s="3345"/>
      <c r="R45" s="3346"/>
      <c r="S45" s="3381">
        <f>K45+O45</f>
        <v>0</v>
      </c>
      <c r="T45" s="3382"/>
      <c r="U45" s="3382"/>
      <c r="V45" s="3383"/>
      <c r="W45" s="3344"/>
      <c r="X45" s="3345"/>
      <c r="Y45" s="3345"/>
      <c r="Z45" s="3346"/>
      <c r="AA45" s="3350"/>
      <c r="AB45" s="3339"/>
      <c r="AC45" s="3339"/>
      <c r="AD45" s="3340"/>
      <c r="AE45" s="3387"/>
      <c r="AF45" s="3388"/>
      <c r="AG45" s="3388"/>
      <c r="AH45" s="3388"/>
      <c r="AI45" s="3388"/>
      <c r="AJ45" s="3388"/>
      <c r="AK45" s="3389"/>
    </row>
    <row r="46" spans="1:37" ht="10.5" customHeight="1">
      <c r="A46" s="39"/>
      <c r="B46" s="136"/>
      <c r="C46" s="53"/>
      <c r="D46" s="62"/>
      <c r="E46" s="3619"/>
      <c r="F46" s="3619"/>
      <c r="G46" s="100"/>
      <c r="H46" s="100"/>
      <c r="I46" s="100"/>
      <c r="J46" s="3595"/>
      <c r="K46" s="3440"/>
      <c r="L46" s="3342"/>
      <c r="M46" s="3342"/>
      <c r="N46" s="3343"/>
      <c r="O46" s="3347"/>
      <c r="P46" s="3348"/>
      <c r="Q46" s="3348"/>
      <c r="R46" s="3349"/>
      <c r="S46" s="3384"/>
      <c r="T46" s="3385"/>
      <c r="U46" s="3385"/>
      <c r="V46" s="3386"/>
      <c r="W46" s="3347"/>
      <c r="X46" s="3348"/>
      <c r="Y46" s="3348"/>
      <c r="Z46" s="3349"/>
      <c r="AA46" s="3351"/>
      <c r="AB46" s="3342"/>
      <c r="AC46" s="3342"/>
      <c r="AD46" s="3343"/>
      <c r="AE46" s="3390"/>
      <c r="AF46" s="3391"/>
      <c r="AG46" s="3391"/>
      <c r="AH46" s="3391"/>
      <c r="AI46" s="3391"/>
      <c r="AJ46" s="3391"/>
      <c r="AK46" s="3392"/>
    </row>
    <row r="47" spans="1:37" ht="11.25" customHeight="1">
      <c r="A47" s="39"/>
      <c r="B47" s="136"/>
      <c r="C47" s="53"/>
      <c r="D47" s="47" t="s">
        <v>495</v>
      </c>
      <c r="E47" s="50" t="s">
        <v>496</v>
      </c>
      <c r="F47" s="74"/>
      <c r="G47" s="74"/>
      <c r="H47" s="74"/>
      <c r="I47" s="1751"/>
      <c r="J47" s="3587" t="s">
        <v>160</v>
      </c>
      <c r="K47" s="3358"/>
      <c r="L47" s="3359"/>
      <c r="M47" s="3359"/>
      <c r="N47" s="3360"/>
      <c r="O47" s="3418"/>
      <c r="P47" s="3419"/>
      <c r="Q47" s="3419"/>
      <c r="R47" s="3420"/>
      <c r="S47" s="3424"/>
      <c r="T47" s="3425"/>
      <c r="U47" s="3425"/>
      <c r="V47" s="3426"/>
      <c r="W47" s="3418"/>
      <c r="X47" s="3419"/>
      <c r="Y47" s="3419"/>
      <c r="Z47" s="3420"/>
      <c r="AA47" s="3418"/>
      <c r="AB47" s="3419"/>
      <c r="AC47" s="3419"/>
      <c r="AD47" s="3420"/>
      <c r="AE47" s="3412"/>
      <c r="AF47" s="3413"/>
      <c r="AG47" s="3413"/>
      <c r="AH47" s="3413"/>
      <c r="AI47" s="3413"/>
      <c r="AJ47" s="3413"/>
      <c r="AK47" s="3414"/>
    </row>
    <row r="48" spans="1:37" ht="11.25" customHeight="1">
      <c r="A48" s="39"/>
      <c r="B48" s="136"/>
      <c r="C48" s="53"/>
      <c r="D48" s="47"/>
      <c r="E48" s="47" t="s">
        <v>2197</v>
      </c>
      <c r="F48" s="76"/>
      <c r="G48" s="76"/>
      <c r="H48" s="76"/>
      <c r="I48" s="1752"/>
      <c r="J48" s="3588"/>
      <c r="K48" s="3358"/>
      <c r="L48" s="3359"/>
      <c r="M48" s="3359"/>
      <c r="N48" s="3360"/>
      <c r="O48" s="3421"/>
      <c r="P48" s="3422"/>
      <c r="Q48" s="3422"/>
      <c r="R48" s="3423"/>
      <c r="S48" s="3427"/>
      <c r="T48" s="3428"/>
      <c r="U48" s="3428"/>
      <c r="V48" s="3429"/>
      <c r="W48" s="3421"/>
      <c r="X48" s="3422"/>
      <c r="Y48" s="3422"/>
      <c r="Z48" s="3423"/>
      <c r="AA48" s="3421"/>
      <c r="AB48" s="3422"/>
      <c r="AC48" s="3422"/>
      <c r="AD48" s="3423"/>
      <c r="AE48" s="3415"/>
      <c r="AF48" s="3416"/>
      <c r="AG48" s="3416"/>
      <c r="AH48" s="3416"/>
      <c r="AI48" s="3416"/>
      <c r="AJ48" s="3416"/>
      <c r="AK48" s="3417"/>
    </row>
    <row r="49" spans="1:37" ht="11.25" customHeight="1">
      <c r="A49" s="39"/>
      <c r="B49" s="136"/>
      <c r="C49" s="53"/>
      <c r="D49" s="62"/>
      <c r="E49" s="77" t="s">
        <v>2198</v>
      </c>
      <c r="F49" s="55"/>
      <c r="G49" s="55"/>
      <c r="H49" s="55"/>
      <c r="I49" s="1753"/>
      <c r="J49" s="3588"/>
      <c r="K49" s="3338"/>
      <c r="L49" s="3339"/>
      <c r="M49" s="3339"/>
      <c r="N49" s="3340"/>
      <c r="O49" s="3344"/>
      <c r="P49" s="3345"/>
      <c r="Q49" s="3345"/>
      <c r="R49" s="3346"/>
      <c r="S49" s="3381">
        <f>K49+O49</f>
        <v>0</v>
      </c>
      <c r="T49" s="3382"/>
      <c r="U49" s="3382"/>
      <c r="V49" s="3383"/>
      <c r="W49" s="3344"/>
      <c r="X49" s="3345"/>
      <c r="Y49" s="3345"/>
      <c r="Z49" s="3346"/>
      <c r="AA49" s="3350"/>
      <c r="AB49" s="3339"/>
      <c r="AC49" s="3339"/>
      <c r="AD49" s="3340"/>
      <c r="AE49" s="3387"/>
      <c r="AF49" s="3388"/>
      <c r="AG49" s="3388"/>
      <c r="AH49" s="3388"/>
      <c r="AI49" s="3388"/>
      <c r="AJ49" s="3388"/>
      <c r="AK49" s="3389"/>
    </row>
    <row r="50" spans="1:37" ht="10.5" customHeight="1">
      <c r="A50" s="39"/>
      <c r="B50" s="136"/>
      <c r="C50" s="53"/>
      <c r="D50" s="62"/>
      <c r="E50" s="55"/>
      <c r="F50" s="55"/>
      <c r="G50" s="55"/>
      <c r="H50" s="55"/>
      <c r="I50" s="1753"/>
      <c r="J50" s="3596"/>
      <c r="K50" s="3341"/>
      <c r="L50" s="3342"/>
      <c r="M50" s="3342"/>
      <c r="N50" s="3343"/>
      <c r="O50" s="3347"/>
      <c r="P50" s="3348"/>
      <c r="Q50" s="3348"/>
      <c r="R50" s="3349"/>
      <c r="S50" s="3384"/>
      <c r="T50" s="3385"/>
      <c r="U50" s="3385"/>
      <c r="V50" s="3386"/>
      <c r="W50" s="3347"/>
      <c r="X50" s="3348"/>
      <c r="Y50" s="3348"/>
      <c r="Z50" s="3349"/>
      <c r="AA50" s="3351"/>
      <c r="AB50" s="3342"/>
      <c r="AC50" s="3342"/>
      <c r="AD50" s="3343"/>
      <c r="AE50" s="3390"/>
      <c r="AF50" s="3391"/>
      <c r="AG50" s="3391"/>
      <c r="AH50" s="3391"/>
      <c r="AI50" s="3391"/>
      <c r="AJ50" s="3391"/>
      <c r="AK50" s="3392"/>
    </row>
    <row r="51" spans="1:37" ht="10.5" customHeight="1">
      <c r="A51" s="39"/>
      <c r="B51" s="136"/>
      <c r="C51" s="53"/>
      <c r="D51" s="50" t="s">
        <v>497</v>
      </c>
      <c r="E51" s="75" t="s">
        <v>498</v>
      </c>
      <c r="F51" s="55"/>
      <c r="G51" s="55"/>
      <c r="H51" s="55"/>
      <c r="I51" s="55"/>
      <c r="J51" s="3597">
        <v>16</v>
      </c>
      <c r="K51" s="3410"/>
      <c r="L51" s="3399"/>
      <c r="M51" s="3399"/>
      <c r="N51" s="3399"/>
      <c r="O51" s="3399"/>
      <c r="P51" s="3399"/>
      <c r="Q51" s="3399"/>
      <c r="R51" s="3399"/>
      <c r="S51" s="3411"/>
      <c r="T51" s="3411"/>
      <c r="U51" s="3411"/>
      <c r="V51" s="3411"/>
      <c r="W51" s="3399"/>
      <c r="X51" s="3399"/>
      <c r="Y51" s="3399"/>
      <c r="Z51" s="3399"/>
      <c r="AA51" s="3399"/>
      <c r="AB51" s="3399"/>
      <c r="AC51" s="3399"/>
      <c r="AD51" s="3399"/>
      <c r="AE51" s="3408"/>
      <c r="AF51" s="3408"/>
      <c r="AG51" s="3408"/>
      <c r="AH51" s="3408"/>
      <c r="AI51" s="3408"/>
      <c r="AJ51" s="3408"/>
      <c r="AK51" s="3409"/>
    </row>
    <row r="52" spans="1:37" ht="10.5" customHeight="1">
      <c r="A52" s="39"/>
      <c r="B52" s="136"/>
      <c r="C52" s="53"/>
      <c r="D52" s="62"/>
      <c r="E52" s="63" t="s">
        <v>2199</v>
      </c>
      <c r="F52" s="55"/>
      <c r="G52" s="55"/>
      <c r="H52" s="55"/>
      <c r="I52" s="55"/>
      <c r="J52" s="3588"/>
      <c r="K52" s="3410"/>
      <c r="L52" s="3399"/>
      <c r="M52" s="3399"/>
      <c r="N52" s="3399"/>
      <c r="O52" s="3399"/>
      <c r="P52" s="3399"/>
      <c r="Q52" s="3399"/>
      <c r="R52" s="3399"/>
      <c r="S52" s="3411"/>
      <c r="T52" s="3411"/>
      <c r="U52" s="3411"/>
      <c r="V52" s="3411"/>
      <c r="W52" s="3399"/>
      <c r="X52" s="3399"/>
      <c r="Y52" s="3399"/>
      <c r="Z52" s="3399"/>
      <c r="AA52" s="3399"/>
      <c r="AB52" s="3399"/>
      <c r="AC52" s="3399"/>
      <c r="AD52" s="3399"/>
      <c r="AE52" s="3408"/>
      <c r="AF52" s="3408"/>
      <c r="AG52" s="3408"/>
      <c r="AH52" s="3408"/>
      <c r="AI52" s="3408"/>
      <c r="AJ52" s="3408"/>
      <c r="AK52" s="3409"/>
    </row>
    <row r="53" spans="1:37" ht="10.5" customHeight="1">
      <c r="A53" s="39"/>
      <c r="B53" s="136"/>
      <c r="C53" s="53"/>
      <c r="D53" s="62"/>
      <c r="E53" s="75"/>
      <c r="F53" s="75"/>
      <c r="G53" s="75"/>
      <c r="H53" s="55"/>
      <c r="I53" s="55"/>
      <c r="J53" s="3589"/>
      <c r="K53" s="3373"/>
      <c r="L53" s="3374"/>
      <c r="M53" s="3374"/>
      <c r="N53" s="3375"/>
      <c r="O53" s="3379"/>
      <c r="P53" s="3374"/>
      <c r="Q53" s="3374"/>
      <c r="R53" s="3375"/>
      <c r="S53" s="3381">
        <f>K53+O53</f>
        <v>0</v>
      </c>
      <c r="T53" s="3382"/>
      <c r="U53" s="3382"/>
      <c r="V53" s="3383"/>
      <c r="W53" s="3379"/>
      <c r="X53" s="3374"/>
      <c r="Y53" s="3374"/>
      <c r="Z53" s="3375"/>
      <c r="AA53" s="3379"/>
      <c r="AB53" s="3374"/>
      <c r="AC53" s="3374"/>
      <c r="AD53" s="3375"/>
      <c r="AE53" s="3387"/>
      <c r="AF53" s="3388"/>
      <c r="AG53" s="3388"/>
      <c r="AH53" s="3388"/>
      <c r="AI53" s="3388"/>
      <c r="AJ53" s="3388"/>
      <c r="AK53" s="3389"/>
    </row>
    <row r="54" spans="1:37" ht="12" customHeight="1">
      <c r="A54" s="39"/>
      <c r="B54" s="136"/>
      <c r="C54" s="53"/>
      <c r="D54" s="62"/>
      <c r="E54" s="72"/>
      <c r="F54" s="55"/>
      <c r="G54" s="55"/>
      <c r="H54" s="55"/>
      <c r="I54" s="55"/>
      <c r="J54" s="3592"/>
      <c r="K54" s="3376"/>
      <c r="L54" s="3377"/>
      <c r="M54" s="3377"/>
      <c r="N54" s="3378"/>
      <c r="O54" s="3380"/>
      <c r="P54" s="3377"/>
      <c r="Q54" s="3377"/>
      <c r="R54" s="3378"/>
      <c r="S54" s="3384"/>
      <c r="T54" s="3385"/>
      <c r="U54" s="3385"/>
      <c r="V54" s="3386"/>
      <c r="W54" s="3380"/>
      <c r="X54" s="3377"/>
      <c r="Y54" s="3377"/>
      <c r="Z54" s="3378"/>
      <c r="AA54" s="3380"/>
      <c r="AB54" s="3377"/>
      <c r="AC54" s="3377"/>
      <c r="AD54" s="3378"/>
      <c r="AE54" s="3390"/>
      <c r="AF54" s="3391"/>
      <c r="AG54" s="3391"/>
      <c r="AH54" s="3391"/>
      <c r="AI54" s="3391"/>
      <c r="AJ54" s="3391"/>
      <c r="AK54" s="3392"/>
    </row>
    <row r="55" spans="1:37" ht="10.5" customHeight="1">
      <c r="A55" s="39"/>
      <c r="B55" s="136"/>
      <c r="C55" s="53"/>
      <c r="D55" s="66"/>
      <c r="E55" s="66"/>
      <c r="F55" s="55"/>
      <c r="G55" s="55"/>
      <c r="H55" s="55"/>
      <c r="I55" s="55"/>
      <c r="J55" s="3597">
        <v>12</v>
      </c>
      <c r="K55" s="3393"/>
      <c r="L55" s="3394"/>
      <c r="M55" s="3394"/>
      <c r="N55" s="3395"/>
      <c r="O55" s="3399"/>
      <c r="P55" s="3399"/>
      <c r="Q55" s="3399"/>
      <c r="R55" s="3399"/>
      <c r="S55" s="3400"/>
      <c r="T55" s="3401"/>
      <c r="U55" s="3401"/>
      <c r="V55" s="3402"/>
      <c r="W55" s="3399"/>
      <c r="X55" s="3399"/>
      <c r="Y55" s="3399"/>
      <c r="Z55" s="3399"/>
      <c r="AA55" s="3406"/>
      <c r="AB55" s="3394"/>
      <c r="AC55" s="3394"/>
      <c r="AD55" s="3395"/>
      <c r="AE55" s="3367"/>
      <c r="AF55" s="3368"/>
      <c r="AG55" s="3368"/>
      <c r="AH55" s="3368"/>
      <c r="AI55" s="3368"/>
      <c r="AJ55" s="3368"/>
      <c r="AK55" s="3369"/>
    </row>
    <row r="56" spans="1:37" ht="10.5" customHeight="1">
      <c r="A56" s="39"/>
      <c r="B56" s="136"/>
      <c r="C56" s="53"/>
      <c r="D56" s="50" t="s">
        <v>499</v>
      </c>
      <c r="E56" s="1745" t="s">
        <v>500</v>
      </c>
      <c r="F56" s="55"/>
      <c r="G56" s="55"/>
      <c r="H56" s="55"/>
      <c r="I56" s="55"/>
      <c r="J56" s="3588"/>
      <c r="K56" s="3396"/>
      <c r="L56" s="3397"/>
      <c r="M56" s="3397"/>
      <c r="N56" s="3398"/>
      <c r="O56" s="3399"/>
      <c r="P56" s="3399"/>
      <c r="Q56" s="3399"/>
      <c r="R56" s="3399"/>
      <c r="S56" s="3403"/>
      <c r="T56" s="3404"/>
      <c r="U56" s="3404"/>
      <c r="V56" s="3405"/>
      <c r="W56" s="3399"/>
      <c r="X56" s="3399"/>
      <c r="Y56" s="3399"/>
      <c r="Z56" s="3399"/>
      <c r="AA56" s="3407"/>
      <c r="AB56" s="3397"/>
      <c r="AC56" s="3397"/>
      <c r="AD56" s="3398"/>
      <c r="AE56" s="3370"/>
      <c r="AF56" s="3371"/>
      <c r="AG56" s="3371"/>
      <c r="AH56" s="3371"/>
      <c r="AI56" s="3371"/>
      <c r="AJ56" s="3371"/>
      <c r="AK56" s="3372"/>
    </row>
    <row r="57" spans="1:37" ht="10.5" customHeight="1">
      <c r="A57" s="39"/>
      <c r="B57" s="136"/>
      <c r="C57" s="53"/>
      <c r="D57" s="62"/>
      <c r="E57" s="77" t="s">
        <v>2200</v>
      </c>
      <c r="F57" s="55"/>
      <c r="G57" s="55"/>
      <c r="H57" s="55"/>
      <c r="I57" s="55"/>
      <c r="J57" s="3589"/>
      <c r="K57" s="3373"/>
      <c r="L57" s="3374"/>
      <c r="M57" s="3374"/>
      <c r="N57" s="3375"/>
      <c r="O57" s="3379"/>
      <c r="P57" s="3374"/>
      <c r="Q57" s="3374"/>
      <c r="R57" s="3375"/>
      <c r="S57" s="3381">
        <f>K57+O57</f>
        <v>0</v>
      </c>
      <c r="T57" s="3382"/>
      <c r="U57" s="3382"/>
      <c r="V57" s="3383"/>
      <c r="W57" s="3379"/>
      <c r="X57" s="3374"/>
      <c r="Y57" s="3374"/>
      <c r="Z57" s="3375"/>
      <c r="AA57" s="3379"/>
      <c r="AB57" s="3374"/>
      <c r="AC57" s="3374"/>
      <c r="AD57" s="3375"/>
      <c r="AE57" s="3387"/>
      <c r="AF57" s="3388"/>
      <c r="AG57" s="3388"/>
      <c r="AH57" s="3388"/>
      <c r="AI57" s="3388"/>
      <c r="AJ57" s="3388"/>
      <c r="AK57" s="3389"/>
    </row>
    <row r="58" spans="1:37" ht="10.5" customHeight="1">
      <c r="A58" s="39"/>
      <c r="B58" s="136"/>
      <c r="C58" s="53"/>
      <c r="D58" s="62"/>
      <c r="E58" s="55"/>
      <c r="F58" s="55"/>
      <c r="G58" s="55"/>
      <c r="H58" s="55"/>
      <c r="I58" s="55"/>
      <c r="J58" s="3592"/>
      <c r="K58" s="3376"/>
      <c r="L58" s="3377"/>
      <c r="M58" s="3377"/>
      <c r="N58" s="3378"/>
      <c r="O58" s="3380"/>
      <c r="P58" s="3377"/>
      <c r="Q58" s="3377"/>
      <c r="R58" s="3378"/>
      <c r="S58" s="3384"/>
      <c r="T58" s="3385"/>
      <c r="U58" s="3385"/>
      <c r="V58" s="3386"/>
      <c r="W58" s="3380"/>
      <c r="X58" s="3377"/>
      <c r="Y58" s="3377"/>
      <c r="Z58" s="3378"/>
      <c r="AA58" s="3380"/>
      <c r="AB58" s="3377"/>
      <c r="AC58" s="3377"/>
      <c r="AD58" s="3378"/>
      <c r="AE58" s="3390"/>
      <c r="AF58" s="3391"/>
      <c r="AG58" s="3391"/>
      <c r="AH58" s="3391"/>
      <c r="AI58" s="3391"/>
      <c r="AJ58" s="3391"/>
      <c r="AK58" s="3392"/>
    </row>
    <row r="59" spans="1:37" ht="20.25" customHeight="1">
      <c r="A59" s="118"/>
      <c r="B59" s="186"/>
      <c r="C59" s="120"/>
      <c r="D59" s="47" t="s">
        <v>501</v>
      </c>
      <c r="E59" s="47" t="s">
        <v>2201</v>
      </c>
      <c r="F59" s="60"/>
      <c r="G59" s="60"/>
      <c r="H59" s="60"/>
      <c r="I59" s="60"/>
      <c r="J59" s="3598">
        <v>89</v>
      </c>
      <c r="K59" s="3358"/>
      <c r="L59" s="3359"/>
      <c r="M59" s="3359"/>
      <c r="N59" s="3360"/>
      <c r="O59" s="3620"/>
      <c r="P59" s="3621"/>
      <c r="Q59" s="3621"/>
      <c r="R59" s="3622"/>
      <c r="S59" s="3620"/>
      <c r="T59" s="3621"/>
      <c r="U59" s="3621"/>
      <c r="V59" s="3622"/>
      <c r="W59" s="3620"/>
      <c r="X59" s="3621"/>
      <c r="Y59" s="3621"/>
      <c r="Z59" s="3622"/>
      <c r="AA59" s="3620"/>
      <c r="AB59" s="3621"/>
      <c r="AC59" s="3621"/>
      <c r="AD59" s="3622"/>
      <c r="AE59" s="3623"/>
      <c r="AF59" s="3624"/>
      <c r="AG59" s="3624"/>
      <c r="AH59" s="3624"/>
      <c r="AI59" s="3624"/>
      <c r="AJ59" s="3624"/>
      <c r="AK59" s="3625"/>
    </row>
    <row r="60" spans="1:37" ht="11.25" customHeight="1">
      <c r="A60" s="118"/>
      <c r="B60" s="186"/>
      <c r="C60" s="120"/>
      <c r="D60" s="47"/>
      <c r="E60" s="75" t="s">
        <v>502</v>
      </c>
      <c r="F60" s="60"/>
      <c r="G60" s="60"/>
      <c r="H60" s="60"/>
      <c r="I60" s="60"/>
      <c r="J60" s="3599"/>
      <c r="K60" s="3320">
        <f>K24+K29+K33+K37+K41+K45+K49+K53+K57</f>
        <v>0</v>
      </c>
      <c r="L60" s="3321"/>
      <c r="M60" s="3321"/>
      <c r="N60" s="3322"/>
      <c r="O60" s="3320">
        <f>O24+O29+O33+O37+O41+O45+O49+O53+O57</f>
        <v>0</v>
      </c>
      <c r="P60" s="3321"/>
      <c r="Q60" s="3321"/>
      <c r="R60" s="3322"/>
      <c r="S60" s="3320">
        <f>S24+S29+S33+S37+S41+S45+S49+S53+S57</f>
        <v>0</v>
      </c>
      <c r="T60" s="3321"/>
      <c r="U60" s="3321"/>
      <c r="V60" s="3322"/>
      <c r="W60" s="3320">
        <f>W24+W29+W33+W37+W41+W45+W49+W53+W57</f>
        <v>0</v>
      </c>
      <c r="X60" s="3321"/>
      <c r="Y60" s="3321"/>
      <c r="Z60" s="3322"/>
      <c r="AA60" s="3320">
        <f>AA24+AA29+AA33+AA37+AA41+AA45+AA49+AA53+AA57</f>
        <v>0</v>
      </c>
      <c r="AB60" s="3321"/>
      <c r="AC60" s="3321"/>
      <c r="AD60" s="3322"/>
      <c r="AE60" s="3332">
        <f>AE24+AE29+AE33+AE37+AE41+AE45+AE49+AE53+AE57</f>
        <v>0</v>
      </c>
      <c r="AF60" s="3333"/>
      <c r="AG60" s="3333"/>
      <c r="AH60" s="3333"/>
      <c r="AI60" s="3333"/>
      <c r="AJ60" s="3333"/>
      <c r="AK60" s="3334"/>
    </row>
    <row r="61" spans="1:37" ht="11.25" customHeight="1">
      <c r="A61" s="39"/>
      <c r="B61" s="136"/>
      <c r="C61" s="53"/>
      <c r="D61" s="61"/>
      <c r="E61" s="63" t="s">
        <v>2202</v>
      </c>
      <c r="F61" s="61"/>
      <c r="G61" s="61"/>
      <c r="H61" s="61"/>
      <c r="I61" s="60"/>
      <c r="J61" s="3599"/>
      <c r="K61" s="3323"/>
      <c r="L61" s="3324"/>
      <c r="M61" s="3324"/>
      <c r="N61" s="3325"/>
      <c r="O61" s="3323"/>
      <c r="P61" s="3324"/>
      <c r="Q61" s="3324"/>
      <c r="R61" s="3325"/>
      <c r="S61" s="3323"/>
      <c r="T61" s="3324"/>
      <c r="U61" s="3324"/>
      <c r="V61" s="3325"/>
      <c r="W61" s="3323"/>
      <c r="X61" s="3324"/>
      <c r="Y61" s="3324"/>
      <c r="Z61" s="3325"/>
      <c r="AA61" s="3323"/>
      <c r="AB61" s="3324"/>
      <c r="AC61" s="3324"/>
      <c r="AD61" s="3325"/>
      <c r="AE61" s="3335"/>
      <c r="AF61" s="3336"/>
      <c r="AG61" s="3336"/>
      <c r="AH61" s="3336"/>
      <c r="AI61" s="3336"/>
      <c r="AJ61" s="3336"/>
      <c r="AK61" s="3337"/>
    </row>
    <row r="62" spans="1:37" ht="19.5" customHeight="1">
      <c r="A62" s="39"/>
      <c r="B62" s="136"/>
      <c r="C62" s="66"/>
      <c r="D62" s="66"/>
      <c r="E62" s="60"/>
      <c r="F62" s="61"/>
      <c r="G62" s="61"/>
      <c r="H62" s="61"/>
      <c r="I62" s="61"/>
      <c r="J62" s="3594">
        <v>13</v>
      </c>
      <c r="K62" s="3358"/>
      <c r="L62" s="3359"/>
      <c r="M62" s="3359"/>
      <c r="N62" s="3360"/>
      <c r="O62" s="3361"/>
      <c r="P62" s="3362"/>
      <c r="Q62" s="3362"/>
      <c r="R62" s="3363"/>
      <c r="S62" s="3364"/>
      <c r="T62" s="3365"/>
      <c r="U62" s="3365"/>
      <c r="V62" s="3366"/>
      <c r="W62" s="3361"/>
      <c r="X62" s="3362"/>
      <c r="Y62" s="3362"/>
      <c r="Z62" s="3363"/>
      <c r="AA62" s="3364"/>
      <c r="AB62" s="3365"/>
      <c r="AC62" s="3365"/>
      <c r="AD62" s="3366"/>
      <c r="AE62" s="3356"/>
      <c r="AF62" s="3356"/>
      <c r="AG62" s="3356"/>
      <c r="AH62" s="3356"/>
      <c r="AI62" s="3356"/>
      <c r="AJ62" s="3356"/>
      <c r="AK62" s="3357"/>
    </row>
    <row r="63" spans="1:37" ht="10.5" customHeight="1">
      <c r="A63" s="39"/>
      <c r="B63" s="136"/>
      <c r="C63" s="1746">
        <v>5.4</v>
      </c>
      <c r="D63" s="47" t="s">
        <v>2203</v>
      </c>
      <c r="E63" s="60"/>
      <c r="F63" s="61"/>
      <c r="G63" s="61"/>
      <c r="H63" s="61"/>
      <c r="I63" s="61"/>
      <c r="J63" s="3594"/>
      <c r="K63" s="3338"/>
      <c r="L63" s="3339"/>
      <c r="M63" s="3339"/>
      <c r="N63" s="3340"/>
      <c r="O63" s="3344"/>
      <c r="P63" s="3345"/>
      <c r="Q63" s="3345"/>
      <c r="R63" s="3346"/>
      <c r="S63" s="3350"/>
      <c r="T63" s="3339"/>
      <c r="U63" s="3339"/>
      <c r="V63" s="3340"/>
      <c r="W63" s="3344"/>
      <c r="X63" s="3345"/>
      <c r="Y63" s="3345"/>
      <c r="Z63" s="3346"/>
      <c r="AA63" s="3350"/>
      <c r="AB63" s="3339"/>
      <c r="AC63" s="3339"/>
      <c r="AD63" s="3340"/>
      <c r="AE63" s="3352"/>
      <c r="AF63" s="3353"/>
      <c r="AG63" s="3353"/>
      <c r="AH63" s="3353"/>
      <c r="AI63" s="3353"/>
      <c r="AJ63" s="3353"/>
      <c r="AK63" s="3354"/>
    </row>
    <row r="64" spans="1:37" ht="11.25" customHeight="1">
      <c r="A64" s="39"/>
      <c r="B64" s="136"/>
      <c r="C64" s="50"/>
      <c r="D64" s="3609" t="s">
        <v>2204</v>
      </c>
      <c r="E64" s="3609"/>
      <c r="F64" s="3609"/>
      <c r="G64" s="3609"/>
      <c r="H64" s="3609"/>
      <c r="I64" s="61"/>
      <c r="J64" s="3594"/>
      <c r="K64" s="3341"/>
      <c r="L64" s="3342"/>
      <c r="M64" s="3342"/>
      <c r="N64" s="3343"/>
      <c r="O64" s="3347"/>
      <c r="P64" s="3348"/>
      <c r="Q64" s="3348"/>
      <c r="R64" s="3349"/>
      <c r="S64" s="3351"/>
      <c r="T64" s="3342"/>
      <c r="U64" s="3342"/>
      <c r="V64" s="3343"/>
      <c r="W64" s="3347"/>
      <c r="X64" s="3348"/>
      <c r="Y64" s="3348"/>
      <c r="Z64" s="3349"/>
      <c r="AA64" s="3351"/>
      <c r="AB64" s="3342"/>
      <c r="AC64" s="3342"/>
      <c r="AD64" s="3343"/>
      <c r="AE64" s="3355"/>
      <c r="AF64" s="3356"/>
      <c r="AG64" s="3356"/>
      <c r="AH64" s="3356"/>
      <c r="AI64" s="3356"/>
      <c r="AJ64" s="3356"/>
      <c r="AK64" s="3357"/>
    </row>
    <row r="65" spans="1:40" ht="18.75" customHeight="1">
      <c r="A65" s="39"/>
      <c r="B65" s="136"/>
      <c r="C65" s="1746">
        <v>5.5</v>
      </c>
      <c r="D65" s="47" t="s">
        <v>503</v>
      </c>
      <c r="E65" s="60"/>
      <c r="F65" s="1754"/>
      <c r="G65" s="1754"/>
      <c r="H65" s="1754"/>
      <c r="I65" s="1754"/>
      <c r="J65" s="3600">
        <v>99</v>
      </c>
      <c r="K65" s="3441"/>
      <c r="L65" s="3442"/>
      <c r="M65" s="3442"/>
      <c r="N65" s="3360"/>
      <c r="O65" s="3361"/>
      <c r="P65" s="3362"/>
      <c r="Q65" s="3362"/>
      <c r="R65" s="3363"/>
      <c r="S65" s="3358"/>
      <c r="T65" s="3359"/>
      <c r="U65" s="3359"/>
      <c r="V65" s="3360"/>
      <c r="W65" s="3361"/>
      <c r="X65" s="3362"/>
      <c r="Y65" s="3362"/>
      <c r="Z65" s="3363"/>
      <c r="AA65" s="3358"/>
      <c r="AB65" s="3359"/>
      <c r="AC65" s="3359"/>
      <c r="AD65" s="3360"/>
      <c r="AE65" s="3610"/>
      <c r="AF65" s="3610"/>
      <c r="AG65" s="3610"/>
      <c r="AH65" s="3610"/>
      <c r="AI65" s="3610"/>
      <c r="AJ65" s="3610"/>
      <c r="AK65" s="3611"/>
      <c r="AM65" s="1757"/>
    </row>
    <row r="66" spans="1:40" ht="21.75" customHeight="1">
      <c r="A66" s="39"/>
      <c r="B66" s="234"/>
      <c r="C66" s="1700"/>
      <c r="D66" s="125" t="s">
        <v>504</v>
      </c>
      <c r="E66" s="191"/>
      <c r="F66" s="124"/>
      <c r="G66" s="124"/>
      <c r="H66" s="124"/>
      <c r="I66" s="124"/>
      <c r="J66" s="3601"/>
      <c r="K66" s="3574">
        <f>K16+K20+K60+K63</f>
        <v>0</v>
      </c>
      <c r="L66" s="3575"/>
      <c r="M66" s="3575"/>
      <c r="N66" s="3576"/>
      <c r="O66" s="3577">
        <f>O16+O20+O60+O63</f>
        <v>0</v>
      </c>
      <c r="P66" s="3575"/>
      <c r="Q66" s="3575"/>
      <c r="R66" s="3576"/>
      <c r="S66" s="3577">
        <f>S16+S20+S60+S63</f>
        <v>0</v>
      </c>
      <c r="T66" s="3575"/>
      <c r="U66" s="3575"/>
      <c r="V66" s="3576"/>
      <c r="W66" s="3577">
        <f>W16+W20+W60+W63</f>
        <v>0</v>
      </c>
      <c r="X66" s="3575"/>
      <c r="Y66" s="3575"/>
      <c r="Z66" s="3576"/>
      <c r="AA66" s="3577">
        <f>AA16+AA20+AA60+AA63</f>
        <v>0</v>
      </c>
      <c r="AB66" s="3575"/>
      <c r="AC66" s="3575"/>
      <c r="AD66" s="3576"/>
      <c r="AE66" s="3578">
        <f>AE60</f>
        <v>0</v>
      </c>
      <c r="AF66" s="3579"/>
      <c r="AG66" s="3579"/>
      <c r="AH66" s="3579"/>
      <c r="AI66" s="3579"/>
      <c r="AJ66" s="3579"/>
      <c r="AK66" s="3580"/>
      <c r="AM66" s="1758"/>
      <c r="AN66" s="1759"/>
    </row>
    <row r="67" spans="1:40" ht="12" customHeight="1">
      <c r="A67" s="39"/>
      <c r="B67" s="3581" t="s">
        <v>455</v>
      </c>
      <c r="C67" s="3581"/>
      <c r="D67" s="3581"/>
      <c r="E67" s="3581"/>
      <c r="F67" s="3581"/>
      <c r="G67" s="3581"/>
      <c r="H67" s="3581"/>
      <c r="I67" s="3581"/>
      <c r="J67" s="1755"/>
      <c r="K67" s="1755"/>
      <c r="L67" s="1755"/>
      <c r="M67" s="1755"/>
      <c r="N67" s="1755"/>
      <c r="O67" s="1755"/>
      <c r="P67" s="1755"/>
      <c r="Q67" s="1755"/>
      <c r="R67" s="1755"/>
      <c r="S67" s="1755"/>
      <c r="T67" s="1755"/>
      <c r="U67" s="1755"/>
      <c r="V67" s="1755"/>
      <c r="W67" s="1755"/>
      <c r="X67" s="1755"/>
      <c r="Y67" s="1755"/>
      <c r="Z67" s="1755"/>
      <c r="AA67" s="1755"/>
      <c r="AB67" s="1755"/>
      <c r="AC67" s="1755"/>
      <c r="AD67" s="1755"/>
      <c r="AE67" s="1755"/>
      <c r="AF67" s="1755"/>
      <c r="AG67" s="1755"/>
      <c r="AH67" s="1755"/>
      <c r="AI67" s="1755"/>
      <c r="AJ67" s="1755"/>
      <c r="AK67" s="1755"/>
    </row>
    <row r="68" spans="1:40" ht="10.5" customHeight="1">
      <c r="A68" s="39"/>
      <c r="B68" s="54" t="s">
        <v>456</v>
      </c>
      <c r="C68" s="60"/>
      <c r="D68" s="60"/>
      <c r="E68" s="60"/>
      <c r="F68" s="60"/>
      <c r="G68" s="60"/>
      <c r="H68" s="60"/>
      <c r="I68" s="60"/>
      <c r="J68" s="60"/>
      <c r="K68" s="50"/>
      <c r="L68" s="50"/>
      <c r="M68" s="50"/>
      <c r="N68" s="50"/>
      <c r="O68" s="50"/>
      <c r="P68" s="50"/>
      <c r="Q68" s="50"/>
      <c r="R68" s="1756"/>
      <c r="S68" s="1756"/>
      <c r="T68" s="1756"/>
      <c r="U68" s="50"/>
      <c r="V68" s="50"/>
      <c r="W68" s="50"/>
      <c r="X68" s="50"/>
      <c r="Y68" s="50"/>
      <c r="Z68" s="1756"/>
      <c r="AA68" s="1756"/>
      <c r="AB68" s="1756"/>
      <c r="AC68" s="50"/>
      <c r="AD68" s="50"/>
      <c r="AE68" s="62"/>
      <c r="AF68" s="62"/>
      <c r="AG68" s="62"/>
      <c r="AH68" s="62"/>
      <c r="AI68" s="62"/>
      <c r="AJ68" s="62"/>
      <c r="AK68" s="62"/>
      <c r="AM68" s="24"/>
      <c r="AN68" s="24"/>
    </row>
    <row r="69" spans="1:40" ht="8.25" customHeight="1">
      <c r="A69" s="39"/>
      <c r="B69" s="90"/>
      <c r="C69" s="1723"/>
      <c r="D69" s="788"/>
      <c r="F69" s="772"/>
      <c r="G69" s="772"/>
      <c r="H69" s="772"/>
      <c r="I69" s="772"/>
      <c r="J69" s="772"/>
      <c r="K69" s="772"/>
      <c r="L69" s="772"/>
      <c r="M69" s="772"/>
      <c r="N69" s="772"/>
      <c r="O69" s="772"/>
      <c r="P69" s="772"/>
      <c r="Q69" s="772"/>
      <c r="R69" s="772"/>
      <c r="S69" s="772"/>
      <c r="T69" s="772"/>
      <c r="U69" s="772"/>
      <c r="V69" s="772"/>
      <c r="W69" s="772"/>
      <c r="X69" s="772"/>
      <c r="Y69" s="772"/>
      <c r="Z69" s="772"/>
      <c r="AA69" s="772"/>
      <c r="AB69" s="772"/>
      <c r="AC69" s="772"/>
      <c r="AD69" s="772"/>
      <c r="AE69" s="772"/>
      <c r="AF69" s="772"/>
      <c r="AG69" s="772"/>
      <c r="AH69" s="772"/>
      <c r="AI69" s="772"/>
      <c r="AJ69" s="772"/>
      <c r="AK69" s="772"/>
      <c r="AM69" s="24"/>
      <c r="AN69" s="24"/>
    </row>
    <row r="70" spans="1:40" ht="11.25" customHeight="1">
      <c r="A70" s="3565">
        <v>11</v>
      </c>
      <c r="B70" s="3565"/>
      <c r="C70" s="3565"/>
      <c r="D70" s="3565"/>
      <c r="E70" s="3565"/>
      <c r="F70" s="3565"/>
      <c r="G70" s="3565"/>
      <c r="H70" s="3565"/>
      <c r="I70" s="3565"/>
      <c r="J70" s="3565"/>
      <c r="K70" s="3565"/>
      <c r="L70" s="3565"/>
      <c r="M70" s="3565"/>
      <c r="N70" s="3565"/>
      <c r="O70" s="3565"/>
      <c r="P70" s="3565"/>
      <c r="Q70" s="3565"/>
      <c r="R70" s="3565"/>
      <c r="S70" s="3565"/>
      <c r="T70" s="3565"/>
      <c r="U70" s="3565"/>
      <c r="V70" s="3565"/>
      <c r="W70" s="3565"/>
      <c r="X70" s="3565"/>
      <c r="Y70" s="3565"/>
      <c r="Z70" s="3565"/>
      <c r="AA70" s="3565"/>
      <c r="AB70" s="3565"/>
      <c r="AC70" s="3565"/>
      <c r="AD70" s="3565"/>
      <c r="AE70" s="3565"/>
      <c r="AF70" s="3565"/>
      <c r="AG70" s="3565"/>
      <c r="AH70" s="3565"/>
      <c r="AI70" s="3565"/>
      <c r="AJ70" s="3565"/>
      <c r="AK70" s="3565"/>
    </row>
    <row r="71" spans="1:40" ht="10.5" customHeight="1">
      <c r="A71" s="39"/>
      <c r="B71" s="90"/>
      <c r="C71" s="90"/>
      <c r="D71" s="167"/>
      <c r="F71" s="786"/>
      <c r="G71" s="786"/>
      <c r="H71" s="788"/>
      <c r="I71" s="788"/>
      <c r="J71" s="788"/>
      <c r="K71" s="788"/>
      <c r="L71" s="788"/>
      <c r="M71" s="788"/>
      <c r="N71" s="788"/>
      <c r="O71" s="788"/>
      <c r="P71" s="788"/>
      <c r="Q71" s="788"/>
      <c r="R71" s="788"/>
      <c r="S71" s="788"/>
      <c r="T71" s="788"/>
      <c r="U71" s="788"/>
      <c r="V71" s="788"/>
      <c r="W71" s="788"/>
      <c r="X71" s="788"/>
      <c r="Y71" s="788"/>
      <c r="Z71" s="788"/>
      <c r="AA71" s="788"/>
      <c r="AB71" s="788"/>
      <c r="AC71" s="788"/>
      <c r="AD71" s="788"/>
      <c r="AE71" s="789"/>
      <c r="AF71" s="789"/>
      <c r="AG71" s="789"/>
      <c r="AH71" s="789"/>
      <c r="AI71" s="789"/>
      <c r="AJ71" s="789"/>
      <c r="AK71" s="789"/>
    </row>
  </sheetData>
  <sheetProtection selectLockedCells="1" selectUnlockedCells="1"/>
  <mergeCells count="208">
    <mergeCell ref="B8:J8"/>
    <mergeCell ref="B9:J9"/>
    <mergeCell ref="W10:Z10"/>
    <mergeCell ref="AA10:AD10"/>
    <mergeCell ref="K13:N13"/>
    <mergeCell ref="O13:R13"/>
    <mergeCell ref="S13:V13"/>
    <mergeCell ref="W13:Z13"/>
    <mergeCell ref="AA13:AD13"/>
    <mergeCell ref="D64:H64"/>
    <mergeCell ref="K65:N65"/>
    <mergeCell ref="O65:R65"/>
    <mergeCell ref="S65:V65"/>
    <mergeCell ref="W65:Z65"/>
    <mergeCell ref="AA65:AD65"/>
    <mergeCell ref="AE65:AK65"/>
    <mergeCell ref="AE13:AK13"/>
    <mergeCell ref="D17:I17"/>
    <mergeCell ref="E38:I38"/>
    <mergeCell ref="E43:I43"/>
    <mergeCell ref="E46:F46"/>
    <mergeCell ref="K59:N59"/>
    <mergeCell ref="O59:R59"/>
    <mergeCell ref="S59:V59"/>
    <mergeCell ref="W59:Z59"/>
    <mergeCell ref="AA59:AD59"/>
    <mergeCell ref="AE59:AK59"/>
    <mergeCell ref="O16:R17"/>
    <mergeCell ref="S16:V17"/>
    <mergeCell ref="W16:Z17"/>
    <mergeCell ref="AA16:AD17"/>
    <mergeCell ref="K18:N19"/>
    <mergeCell ref="O18:R19"/>
    <mergeCell ref="K66:N66"/>
    <mergeCell ref="O66:R66"/>
    <mergeCell ref="S66:V66"/>
    <mergeCell ref="W66:Z66"/>
    <mergeCell ref="AA66:AD66"/>
    <mergeCell ref="AE66:AK66"/>
    <mergeCell ref="B67:I67"/>
    <mergeCell ref="A70:AK70"/>
    <mergeCell ref="J14:J17"/>
    <mergeCell ref="J18:J21"/>
    <mergeCell ref="J22:J25"/>
    <mergeCell ref="J26:J30"/>
    <mergeCell ref="J31:J34"/>
    <mergeCell ref="J35:J38"/>
    <mergeCell ref="J39:J42"/>
    <mergeCell ref="J43:J46"/>
    <mergeCell ref="J47:J50"/>
    <mergeCell ref="J51:J54"/>
    <mergeCell ref="J55:J58"/>
    <mergeCell ref="J59:J61"/>
    <mergeCell ref="J62:J64"/>
    <mergeCell ref="J65:J66"/>
    <mergeCell ref="AE14:AK23"/>
    <mergeCell ref="K16:N17"/>
    <mergeCell ref="K4:V5"/>
    <mergeCell ref="W4:AD6"/>
    <mergeCell ref="AE4:AK8"/>
    <mergeCell ref="K6:V7"/>
    <mergeCell ref="W7:AD9"/>
    <mergeCell ref="K8:N9"/>
    <mergeCell ref="O8:R10"/>
    <mergeCell ref="S8:V12"/>
    <mergeCell ref="AE9:AK12"/>
    <mergeCell ref="K10:N11"/>
    <mergeCell ref="O11:R12"/>
    <mergeCell ref="W11:Z12"/>
    <mergeCell ref="AA11:AD12"/>
    <mergeCell ref="AE31:AK32"/>
    <mergeCell ref="AA20:AD21"/>
    <mergeCell ref="K14:N15"/>
    <mergeCell ref="O14:R15"/>
    <mergeCell ref="S14:V15"/>
    <mergeCell ref="W14:Z15"/>
    <mergeCell ref="AA14:AD15"/>
    <mergeCell ref="K24:N25"/>
    <mergeCell ref="O24:R25"/>
    <mergeCell ref="S24:V25"/>
    <mergeCell ref="W24:Z25"/>
    <mergeCell ref="AA24:AD25"/>
    <mergeCell ref="K22:N23"/>
    <mergeCell ref="O22:R23"/>
    <mergeCell ref="S22:V23"/>
    <mergeCell ref="W22:Z23"/>
    <mergeCell ref="AA22:AD23"/>
    <mergeCell ref="S18:V19"/>
    <mergeCell ref="W18:Z19"/>
    <mergeCell ref="AA18:AD19"/>
    <mergeCell ref="K20:N21"/>
    <mergeCell ref="O20:R21"/>
    <mergeCell ref="S20:V21"/>
    <mergeCell ref="W20:Z21"/>
    <mergeCell ref="AE24:AK25"/>
    <mergeCell ref="K26:N28"/>
    <mergeCell ref="O26:R28"/>
    <mergeCell ref="S26:V28"/>
    <mergeCell ref="W26:Z28"/>
    <mergeCell ref="AA26:AD28"/>
    <mergeCell ref="AE26:AK28"/>
    <mergeCell ref="K29:N30"/>
    <mergeCell ref="O29:R30"/>
    <mergeCell ref="S29:V30"/>
    <mergeCell ref="W29:Z30"/>
    <mergeCell ref="AA29:AD30"/>
    <mergeCell ref="K33:N34"/>
    <mergeCell ref="O33:R34"/>
    <mergeCell ref="S33:V34"/>
    <mergeCell ref="W33:Z34"/>
    <mergeCell ref="AA33:AD34"/>
    <mergeCell ref="AE33:AK34"/>
    <mergeCell ref="AE29:AK30"/>
    <mergeCell ref="AE35:AK36"/>
    <mergeCell ref="K37:N38"/>
    <mergeCell ref="O37:R38"/>
    <mergeCell ref="S37:V38"/>
    <mergeCell ref="W37:Z38"/>
    <mergeCell ref="AA37:AD38"/>
    <mergeCell ref="AE37:AK38"/>
    <mergeCell ref="K35:N36"/>
    <mergeCell ref="O35:R36"/>
    <mergeCell ref="S35:V36"/>
    <mergeCell ref="W35:Z36"/>
    <mergeCell ref="AA35:AD36"/>
    <mergeCell ref="K31:N32"/>
    <mergeCell ref="O31:R32"/>
    <mergeCell ref="S31:V32"/>
    <mergeCell ref="W31:Z32"/>
    <mergeCell ref="AA31:AD32"/>
    <mergeCell ref="K39:N40"/>
    <mergeCell ref="O39:R40"/>
    <mergeCell ref="S39:V40"/>
    <mergeCell ref="W39:Z40"/>
    <mergeCell ref="AA39:AD40"/>
    <mergeCell ref="AE39:AK40"/>
    <mergeCell ref="K41:N42"/>
    <mergeCell ref="O41:R42"/>
    <mergeCell ref="S41:V42"/>
    <mergeCell ref="W41:Z42"/>
    <mergeCell ref="AA41:AD42"/>
    <mergeCell ref="AE41:AK42"/>
    <mergeCell ref="K43:N44"/>
    <mergeCell ref="O43:R44"/>
    <mergeCell ref="S43:V44"/>
    <mergeCell ref="W43:Z44"/>
    <mergeCell ref="AA43:AD44"/>
    <mergeCell ref="AE43:AK44"/>
    <mergeCell ref="K45:N46"/>
    <mergeCell ref="O45:R46"/>
    <mergeCell ref="S45:V46"/>
    <mergeCell ref="W45:Z46"/>
    <mergeCell ref="AA45:AD46"/>
    <mergeCell ref="AE45:AK46"/>
    <mergeCell ref="AE47:AK48"/>
    <mergeCell ref="K49:N50"/>
    <mergeCell ref="O49:R50"/>
    <mergeCell ref="S49:V50"/>
    <mergeCell ref="W49:Z50"/>
    <mergeCell ref="AA49:AD50"/>
    <mergeCell ref="AE49:AK50"/>
    <mergeCell ref="K47:N48"/>
    <mergeCell ref="O47:R48"/>
    <mergeCell ref="S47:V48"/>
    <mergeCell ref="W47:Z48"/>
    <mergeCell ref="AA47:AD48"/>
    <mergeCell ref="AE51:AK52"/>
    <mergeCell ref="K53:N54"/>
    <mergeCell ref="O53:R54"/>
    <mergeCell ref="S53:V54"/>
    <mergeCell ref="W53:Z54"/>
    <mergeCell ref="AA53:AD54"/>
    <mergeCell ref="AE53:AK54"/>
    <mergeCell ref="K51:N52"/>
    <mergeCell ref="O51:R52"/>
    <mergeCell ref="S51:V52"/>
    <mergeCell ref="W51:Z52"/>
    <mergeCell ref="AA51:AD52"/>
    <mergeCell ref="AE55:AK56"/>
    <mergeCell ref="K57:N58"/>
    <mergeCell ref="O57:R58"/>
    <mergeCell ref="S57:V58"/>
    <mergeCell ref="W57:Z58"/>
    <mergeCell ref="AA57:AD58"/>
    <mergeCell ref="AE57:AK58"/>
    <mergeCell ref="K55:N56"/>
    <mergeCell ref="O55:R56"/>
    <mergeCell ref="S55:V56"/>
    <mergeCell ref="W55:Z56"/>
    <mergeCell ref="AA55:AD56"/>
    <mergeCell ref="K60:N61"/>
    <mergeCell ref="O60:R61"/>
    <mergeCell ref="S60:V61"/>
    <mergeCell ref="W60:Z61"/>
    <mergeCell ref="AA60:AD61"/>
    <mergeCell ref="AE60:AK61"/>
    <mergeCell ref="K63:N64"/>
    <mergeCell ref="O63:R64"/>
    <mergeCell ref="S63:V64"/>
    <mergeCell ref="W63:Z64"/>
    <mergeCell ref="AA63:AD64"/>
    <mergeCell ref="AE63:AK64"/>
    <mergeCell ref="K62:N62"/>
    <mergeCell ref="O62:R62"/>
    <mergeCell ref="S62:V62"/>
    <mergeCell ref="W62:Z62"/>
    <mergeCell ref="AA62:AD62"/>
    <mergeCell ref="AE62:AK62"/>
  </mergeCells>
  <printOptions horizontalCentered="1" verticalCentered="1"/>
  <pageMargins left="0" right="0" top="0.31496062992126" bottom="0.31496062992126" header="0.511811023622047" footer="0.511811023622047"/>
  <pageSetup paperSize="9" scale="71" firstPageNumber="2" orientation="landscape" useFirstPageNumber="1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V73"/>
  <sheetViews>
    <sheetView showGridLines="0" zoomScale="115" zoomScaleNormal="115" zoomScaleSheetLayoutView="85" workbookViewId="0">
      <selection activeCell="K12" sqref="K12:N15"/>
    </sheetView>
  </sheetViews>
  <sheetFormatPr defaultColWidth="9.140625" defaultRowHeight="16.5" customHeight="1"/>
  <cols>
    <col min="1" max="1" width="1.140625" style="23" customWidth="1"/>
    <col min="2" max="2" width="0.7109375" style="24" customWidth="1"/>
    <col min="3" max="3" width="4.28515625" style="24" customWidth="1"/>
    <col min="4" max="4" width="5.140625" style="24" customWidth="1"/>
    <col min="5" max="5" width="9.7109375" style="24" customWidth="1"/>
    <col min="6" max="6" width="6.28515625" style="24" customWidth="1"/>
    <col min="7" max="7" width="5" style="24" customWidth="1"/>
    <col min="8" max="8" width="5.7109375" style="24" customWidth="1"/>
    <col min="9" max="9" width="14.7109375" style="24" customWidth="1"/>
    <col min="10" max="10" width="4.42578125" style="1646" customWidth="1"/>
    <col min="11" max="22" width="6.85546875" style="24" customWidth="1"/>
    <col min="23" max="16384" width="9.140625" style="24"/>
  </cols>
  <sheetData>
    <row r="1" spans="1:22" ht="21" customHeight="1">
      <c r="A1" s="39"/>
      <c r="B1" s="773"/>
      <c r="C1" s="1647"/>
      <c r="D1" s="1648"/>
      <c r="E1" s="1649"/>
      <c r="F1" s="1704"/>
      <c r="G1" s="1704"/>
      <c r="H1" s="193"/>
      <c r="I1" s="1704"/>
      <c r="J1" s="1704"/>
      <c r="K1" s="193"/>
      <c r="L1" s="1717"/>
      <c r="M1" s="1717"/>
      <c r="N1" s="1717"/>
      <c r="O1" s="1717"/>
      <c r="P1" s="1717"/>
      <c r="Q1" s="1717"/>
      <c r="R1" s="1717"/>
      <c r="S1" s="1717"/>
      <c r="T1" s="1717"/>
      <c r="U1" s="1717"/>
      <c r="V1" s="1695"/>
    </row>
    <row r="2" spans="1:22" ht="21" customHeight="1">
      <c r="A2" s="39"/>
      <c r="B2" s="777"/>
      <c r="C2" s="1732"/>
      <c r="D2" s="1733"/>
      <c r="E2" s="1734"/>
      <c r="F2" s="358" t="s">
        <v>514</v>
      </c>
      <c r="H2" s="1735"/>
      <c r="I2" s="1740"/>
      <c r="J2" s="1740"/>
      <c r="L2" s="772"/>
      <c r="M2" s="772"/>
      <c r="N2" s="772"/>
      <c r="O2" s="772"/>
      <c r="P2" s="772"/>
      <c r="Q2" s="772"/>
      <c r="R2" s="772"/>
      <c r="S2" s="772"/>
      <c r="T2" s="772"/>
      <c r="U2" s="772"/>
      <c r="V2" s="1696"/>
    </row>
    <row r="3" spans="1:22" ht="14.25" customHeight="1">
      <c r="A3" s="1653"/>
      <c r="B3" s="1706"/>
      <c r="C3" s="1707"/>
      <c r="D3" s="1708"/>
      <c r="E3" s="1709"/>
      <c r="F3" s="1710"/>
      <c r="G3" s="1710"/>
      <c r="H3" s="1710"/>
      <c r="I3" s="1710"/>
      <c r="J3" s="1710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1720"/>
    </row>
    <row r="4" spans="1:22" ht="16.5" customHeight="1">
      <c r="A4" s="39"/>
      <c r="B4" s="1711"/>
      <c r="C4" s="852"/>
      <c r="D4" s="851"/>
      <c r="E4" s="281"/>
      <c r="F4" s="90"/>
      <c r="G4" s="90"/>
      <c r="H4" s="90"/>
      <c r="I4" s="90"/>
      <c r="J4" s="1719"/>
      <c r="K4" s="3746" t="s">
        <v>515</v>
      </c>
      <c r="L4" s="3747"/>
      <c r="M4" s="3747"/>
      <c r="N4" s="3747"/>
      <c r="O4" s="3747"/>
      <c r="P4" s="3747"/>
      <c r="Q4" s="3747"/>
      <c r="R4" s="3747"/>
      <c r="S4" s="3747"/>
      <c r="T4" s="3747"/>
      <c r="U4" s="3747"/>
      <c r="V4" s="3748"/>
    </row>
    <row r="5" spans="1:22" ht="14.25" customHeight="1">
      <c r="A5" s="39"/>
      <c r="B5" s="132"/>
      <c r="E5" s="43"/>
      <c r="F5" s="43"/>
      <c r="G5" s="43"/>
      <c r="H5" s="43"/>
      <c r="I5" s="43"/>
      <c r="J5" s="1689"/>
      <c r="K5" s="3749" t="s">
        <v>516</v>
      </c>
      <c r="L5" s="3750"/>
      <c r="M5" s="3750"/>
      <c r="N5" s="3750"/>
      <c r="O5" s="3750"/>
      <c r="P5" s="3750"/>
      <c r="Q5" s="3750"/>
      <c r="R5" s="3750"/>
      <c r="S5" s="3750"/>
      <c r="T5" s="3750"/>
      <c r="U5" s="3750"/>
      <c r="V5" s="3751"/>
    </row>
    <row r="6" spans="1:22" ht="15" customHeight="1">
      <c r="A6" s="39"/>
      <c r="B6" s="132"/>
      <c r="C6" s="1736"/>
      <c r="D6" s="3627" t="s">
        <v>461</v>
      </c>
      <c r="E6" s="3627"/>
      <c r="F6" s="3627"/>
      <c r="G6" s="3627"/>
      <c r="H6" s="3627"/>
      <c r="I6" s="3627"/>
      <c r="J6" s="1690"/>
      <c r="K6" s="3752" t="s">
        <v>517</v>
      </c>
      <c r="L6" s="3753"/>
      <c r="M6" s="3753"/>
      <c r="N6" s="3753"/>
      <c r="O6" s="3753"/>
      <c r="P6" s="3753"/>
      <c r="Q6" s="3753"/>
      <c r="R6" s="3753"/>
      <c r="S6" s="3753"/>
      <c r="T6" s="3753"/>
      <c r="U6" s="3753"/>
      <c r="V6" s="3754"/>
    </row>
    <row r="7" spans="1:22" ht="12" customHeight="1">
      <c r="A7" s="39"/>
      <c r="B7" s="132"/>
      <c r="C7" s="1736"/>
      <c r="D7" s="3630" t="s">
        <v>464</v>
      </c>
      <c r="E7" s="3630"/>
      <c r="F7" s="3630"/>
      <c r="G7" s="3630"/>
      <c r="H7" s="3630"/>
      <c r="I7" s="3630"/>
      <c r="J7" s="1690"/>
      <c r="K7" s="3558" t="s">
        <v>518</v>
      </c>
      <c r="L7" s="3559"/>
      <c r="M7" s="3559"/>
      <c r="N7" s="3559"/>
      <c r="O7" s="3558" t="s">
        <v>2188</v>
      </c>
      <c r="P7" s="3559"/>
      <c r="Q7" s="3559"/>
      <c r="R7" s="3560"/>
      <c r="S7" s="3558" t="s">
        <v>448</v>
      </c>
      <c r="T7" s="3559"/>
      <c r="U7" s="3559"/>
      <c r="V7" s="3763"/>
    </row>
    <row r="8" spans="1:22" ht="9" customHeight="1">
      <c r="A8" s="39"/>
      <c r="B8" s="132"/>
      <c r="C8" s="1736"/>
      <c r="D8" s="1734"/>
      <c r="E8" s="1734"/>
      <c r="F8" s="1734"/>
      <c r="G8" s="1734"/>
      <c r="H8" s="1734"/>
      <c r="I8" s="1734"/>
      <c r="J8" s="1741"/>
      <c r="K8" s="3543"/>
      <c r="L8" s="3540"/>
      <c r="M8" s="3540"/>
      <c r="N8" s="3540"/>
      <c r="O8" s="3543"/>
      <c r="P8" s="3540"/>
      <c r="Q8" s="3540"/>
      <c r="R8" s="3541"/>
      <c r="S8" s="3543"/>
      <c r="T8" s="3540"/>
      <c r="U8" s="3540"/>
      <c r="V8" s="3545"/>
    </row>
    <row r="9" spans="1:22" ht="13.5" customHeight="1">
      <c r="A9" s="39"/>
      <c r="B9" s="132"/>
      <c r="C9" s="1737"/>
      <c r="E9" s="1738"/>
      <c r="F9" s="1738"/>
      <c r="G9" s="1738"/>
      <c r="H9" s="1738"/>
      <c r="I9" s="1738"/>
      <c r="J9" s="1742"/>
      <c r="K9" s="3749" t="s">
        <v>2205</v>
      </c>
      <c r="L9" s="3750"/>
      <c r="M9" s="3750"/>
      <c r="N9" s="3758"/>
      <c r="O9" s="3749" t="s">
        <v>2206</v>
      </c>
      <c r="P9" s="3750"/>
      <c r="Q9" s="3750"/>
      <c r="R9" s="3758"/>
      <c r="S9" s="3749" t="s">
        <v>454</v>
      </c>
      <c r="T9" s="3750"/>
      <c r="U9" s="3750"/>
      <c r="V9" s="3751"/>
    </row>
    <row r="10" spans="1:22" ht="3.75" customHeight="1">
      <c r="A10" s="39"/>
      <c r="B10" s="132"/>
      <c r="C10" s="1739"/>
      <c r="E10" s="43"/>
      <c r="F10" s="43"/>
      <c r="G10" s="43"/>
      <c r="H10" s="43"/>
      <c r="I10" s="43"/>
      <c r="J10" s="90"/>
      <c r="K10" s="3759"/>
      <c r="L10" s="3760"/>
      <c r="M10" s="3760"/>
      <c r="N10" s="3761"/>
      <c r="O10" s="3759"/>
      <c r="P10" s="3760"/>
      <c r="Q10" s="3760"/>
      <c r="R10" s="3761"/>
      <c r="S10" s="3759"/>
      <c r="T10" s="3760"/>
      <c r="U10" s="3760"/>
      <c r="V10" s="3762"/>
    </row>
    <row r="11" spans="1:22" ht="15" customHeight="1">
      <c r="A11" s="39"/>
      <c r="B11" s="134"/>
      <c r="C11" s="44"/>
      <c r="D11" s="45"/>
      <c r="E11" s="44"/>
      <c r="F11" s="44"/>
      <c r="G11" s="44"/>
      <c r="H11" s="44"/>
      <c r="I11" s="44"/>
      <c r="J11" s="90"/>
      <c r="K11" s="3755" t="s">
        <v>519</v>
      </c>
      <c r="L11" s="3756"/>
      <c r="M11" s="3756"/>
      <c r="N11" s="3756"/>
      <c r="O11" s="3755" t="s">
        <v>520</v>
      </c>
      <c r="P11" s="3756"/>
      <c r="Q11" s="3756"/>
      <c r="R11" s="3756"/>
      <c r="S11" s="3634" t="s">
        <v>521</v>
      </c>
      <c r="T11" s="3635"/>
      <c r="U11" s="3635"/>
      <c r="V11" s="3757"/>
    </row>
    <row r="12" spans="1:22" ht="13.5" customHeight="1">
      <c r="A12" s="39"/>
      <c r="B12" s="1713"/>
      <c r="C12" s="46">
        <v>5.0999999999999996</v>
      </c>
      <c r="D12" s="47" t="s">
        <v>475</v>
      </c>
      <c r="E12" s="48"/>
      <c r="F12" s="48"/>
      <c r="G12" s="48"/>
      <c r="H12" s="48"/>
      <c r="I12" s="48"/>
      <c r="J12" s="3583"/>
      <c r="K12" s="3720"/>
      <c r="L12" s="3721"/>
      <c r="M12" s="3721"/>
      <c r="N12" s="3721"/>
      <c r="O12" s="3720"/>
      <c r="P12" s="3721"/>
      <c r="Q12" s="3721"/>
      <c r="R12" s="3721"/>
      <c r="S12" s="3720"/>
      <c r="T12" s="3721"/>
      <c r="U12" s="3721"/>
      <c r="V12" s="3724"/>
    </row>
    <row r="13" spans="1:22" s="22" customFormat="1" ht="9.75" customHeight="1">
      <c r="A13" s="39"/>
      <c r="B13" s="1713"/>
      <c r="C13" s="49"/>
      <c r="D13" s="50" t="s">
        <v>476</v>
      </c>
      <c r="E13" s="51"/>
      <c r="F13" s="51"/>
      <c r="G13" s="51"/>
      <c r="H13" s="51"/>
      <c r="I13" s="51"/>
      <c r="J13" s="3583"/>
      <c r="K13" s="3722"/>
      <c r="L13" s="3702"/>
      <c r="M13" s="3702"/>
      <c r="N13" s="3702"/>
      <c r="O13" s="3722"/>
      <c r="P13" s="3702"/>
      <c r="Q13" s="3702"/>
      <c r="R13" s="3702"/>
      <c r="S13" s="3722"/>
      <c r="T13" s="3702"/>
      <c r="U13" s="3702"/>
      <c r="V13" s="3725"/>
    </row>
    <row r="14" spans="1:22" ht="10.5" customHeight="1">
      <c r="A14" s="39"/>
      <c r="B14" s="1714"/>
      <c r="C14" s="53"/>
      <c r="D14" s="54" t="s">
        <v>2192</v>
      </c>
      <c r="E14" s="53"/>
      <c r="F14" s="53"/>
      <c r="G14" s="53"/>
      <c r="H14" s="53"/>
      <c r="I14" s="53"/>
      <c r="J14" s="3584"/>
      <c r="K14" s="3722"/>
      <c r="L14" s="3702"/>
      <c r="M14" s="3702"/>
      <c r="N14" s="3702"/>
      <c r="O14" s="3722"/>
      <c r="P14" s="3702"/>
      <c r="Q14" s="3702"/>
      <c r="R14" s="3702"/>
      <c r="S14" s="3722"/>
      <c r="T14" s="3702"/>
      <c r="U14" s="3702"/>
      <c r="V14" s="3725"/>
    </row>
    <row r="15" spans="1:22" ht="9.75" customHeight="1">
      <c r="A15" s="39"/>
      <c r="B15" s="1714"/>
      <c r="C15" s="53"/>
      <c r="D15" s="3615"/>
      <c r="E15" s="3616"/>
      <c r="F15" s="3616"/>
      <c r="G15" s="3616"/>
      <c r="H15" s="3616"/>
      <c r="I15" s="3616"/>
      <c r="J15" s="3584"/>
      <c r="K15" s="3723"/>
      <c r="L15" s="3705"/>
      <c r="M15" s="3705"/>
      <c r="N15" s="3705"/>
      <c r="O15" s="3723"/>
      <c r="P15" s="3705"/>
      <c r="Q15" s="3705"/>
      <c r="R15" s="3705"/>
      <c r="S15" s="3723"/>
      <c r="T15" s="3705"/>
      <c r="U15" s="3705"/>
      <c r="V15" s="3719"/>
    </row>
    <row r="16" spans="1:22" ht="13.5" customHeight="1">
      <c r="A16" s="39"/>
      <c r="B16" s="1714"/>
      <c r="C16" s="46">
        <v>5.2</v>
      </c>
      <c r="D16" s="56" t="s">
        <v>477</v>
      </c>
      <c r="E16" s="57"/>
      <c r="F16" s="57"/>
      <c r="G16" s="57"/>
      <c r="H16" s="57"/>
      <c r="I16" s="57"/>
      <c r="J16" s="3586"/>
      <c r="K16" s="3720"/>
      <c r="L16" s="3721"/>
      <c r="M16" s="3721"/>
      <c r="N16" s="3721"/>
      <c r="O16" s="3720"/>
      <c r="P16" s="3721"/>
      <c r="Q16" s="3721"/>
      <c r="R16" s="3721"/>
      <c r="S16" s="3720"/>
      <c r="T16" s="3721"/>
      <c r="U16" s="3721"/>
      <c r="V16" s="3724"/>
    </row>
    <row r="17" spans="1:22" ht="12" customHeight="1">
      <c r="A17" s="39"/>
      <c r="B17" s="1714"/>
      <c r="C17" s="49"/>
      <c r="D17" s="49" t="s">
        <v>478</v>
      </c>
      <c r="E17" s="57"/>
      <c r="F17" s="57"/>
      <c r="G17" s="57"/>
      <c r="H17" s="57"/>
      <c r="I17" s="57"/>
      <c r="J17" s="3586"/>
      <c r="K17" s="3722"/>
      <c r="L17" s="3702"/>
      <c r="M17" s="3702"/>
      <c r="N17" s="3702"/>
      <c r="O17" s="3722"/>
      <c r="P17" s="3702"/>
      <c r="Q17" s="3702"/>
      <c r="R17" s="3702"/>
      <c r="S17" s="3722"/>
      <c r="T17" s="3702"/>
      <c r="U17" s="3702"/>
      <c r="V17" s="3725"/>
    </row>
    <row r="18" spans="1:22" ht="9" customHeight="1">
      <c r="A18" s="39"/>
      <c r="B18" s="1714"/>
      <c r="C18" s="50"/>
      <c r="D18" s="54" t="s">
        <v>479</v>
      </c>
      <c r="E18" s="58"/>
      <c r="F18" s="58"/>
      <c r="G18" s="58"/>
      <c r="H18" s="58"/>
      <c r="I18" s="58"/>
      <c r="J18" s="3584"/>
      <c r="K18" s="3722"/>
      <c r="L18" s="3702"/>
      <c r="M18" s="3702"/>
      <c r="N18" s="3702"/>
      <c r="O18" s="3722"/>
      <c r="P18" s="3702"/>
      <c r="Q18" s="3702"/>
      <c r="R18" s="3702"/>
      <c r="S18" s="3722"/>
      <c r="T18" s="3702"/>
      <c r="U18" s="3702"/>
      <c r="V18" s="3725"/>
    </row>
    <row r="19" spans="1:22" ht="15" customHeight="1">
      <c r="A19" s="39"/>
      <c r="B19" s="1714"/>
      <c r="C19" s="50"/>
      <c r="D19" s="63" t="s">
        <v>480</v>
      </c>
      <c r="E19" s="58"/>
      <c r="F19" s="58"/>
      <c r="G19" s="58"/>
      <c r="H19" s="58"/>
      <c r="I19" s="58"/>
      <c r="J19" s="3584"/>
      <c r="K19" s="3723"/>
      <c r="L19" s="3705"/>
      <c r="M19" s="3705"/>
      <c r="N19" s="3705"/>
      <c r="O19" s="3723"/>
      <c r="P19" s="3705"/>
      <c r="Q19" s="3705"/>
      <c r="R19" s="3705"/>
      <c r="S19" s="3723"/>
      <c r="T19" s="3705"/>
      <c r="U19" s="3705"/>
      <c r="V19" s="3719"/>
    </row>
    <row r="20" spans="1:22" ht="10.5" customHeight="1">
      <c r="A20" s="39"/>
      <c r="B20" s="1714"/>
      <c r="C20" s="59">
        <v>5.3</v>
      </c>
      <c r="D20" s="50" t="s">
        <v>481</v>
      </c>
      <c r="E20" s="60"/>
      <c r="F20" s="61"/>
      <c r="G20" s="61"/>
      <c r="H20" s="61"/>
      <c r="I20" s="61"/>
      <c r="J20" s="3585" t="s">
        <v>310</v>
      </c>
      <c r="K20" s="3698"/>
      <c r="L20" s="3699"/>
      <c r="M20" s="3699"/>
      <c r="N20" s="3700"/>
      <c r="O20" s="3707"/>
      <c r="P20" s="3699"/>
      <c r="Q20" s="3699"/>
      <c r="R20" s="3700"/>
      <c r="S20" s="3707"/>
      <c r="T20" s="3699"/>
      <c r="U20" s="3699"/>
      <c r="V20" s="3718"/>
    </row>
    <row r="21" spans="1:22" ht="10.5" customHeight="1">
      <c r="A21" s="39"/>
      <c r="B21" s="1714"/>
      <c r="C21" s="50"/>
      <c r="D21" s="54" t="s">
        <v>482</v>
      </c>
      <c r="E21" s="60"/>
      <c r="F21" s="61"/>
      <c r="G21" s="61"/>
      <c r="H21" s="61"/>
      <c r="I21" s="61"/>
      <c r="J21" s="3586"/>
      <c r="K21" s="3704"/>
      <c r="L21" s="3705"/>
      <c r="M21" s="3705"/>
      <c r="N21" s="3706"/>
      <c r="O21" s="3709"/>
      <c r="P21" s="3705"/>
      <c r="Q21" s="3705"/>
      <c r="R21" s="3706"/>
      <c r="S21" s="3709"/>
      <c r="T21" s="3705"/>
      <c r="U21" s="3705"/>
      <c r="V21" s="3719"/>
    </row>
    <row r="22" spans="1:22" s="22" customFormat="1" ht="10.5" customHeight="1">
      <c r="A22" s="39"/>
      <c r="B22" s="1714"/>
      <c r="C22" s="53"/>
      <c r="D22" s="50" t="s">
        <v>483</v>
      </c>
      <c r="E22" s="50" t="s">
        <v>484</v>
      </c>
      <c r="F22" s="62"/>
      <c r="G22" s="62"/>
      <c r="H22" s="62"/>
      <c r="I22" s="62"/>
      <c r="J22" s="3584"/>
      <c r="K22" s="3639"/>
      <c r="L22" s="3640"/>
      <c r="M22" s="3640"/>
      <c r="N22" s="3641"/>
      <c r="O22" s="3639"/>
      <c r="P22" s="3640"/>
      <c r="Q22" s="3640"/>
      <c r="R22" s="3641"/>
      <c r="S22" s="3381">
        <f>K22+O22</f>
        <v>0</v>
      </c>
      <c r="T22" s="3382"/>
      <c r="U22" s="3382"/>
      <c r="V22" s="3645"/>
    </row>
    <row r="23" spans="1:22" ht="12" customHeight="1">
      <c r="A23" s="39"/>
      <c r="B23" s="1714"/>
      <c r="C23" s="53"/>
      <c r="D23" s="50"/>
      <c r="E23" s="63" t="s">
        <v>2207</v>
      </c>
      <c r="F23" s="62"/>
      <c r="G23" s="62"/>
      <c r="H23" s="62"/>
      <c r="I23" s="1464"/>
      <c r="J23" s="3584"/>
      <c r="K23" s="3642"/>
      <c r="L23" s="3643"/>
      <c r="M23" s="3643"/>
      <c r="N23" s="3644"/>
      <c r="O23" s="3642"/>
      <c r="P23" s="3643"/>
      <c r="Q23" s="3643"/>
      <c r="R23" s="3644"/>
      <c r="S23" s="3384"/>
      <c r="T23" s="3385"/>
      <c r="U23" s="3385"/>
      <c r="V23" s="3646"/>
    </row>
    <row r="24" spans="1:22" ht="9.75" customHeight="1">
      <c r="A24" s="39"/>
      <c r="B24" s="1714"/>
      <c r="C24" s="53"/>
      <c r="D24" s="47" t="s">
        <v>485</v>
      </c>
      <c r="E24" s="47" t="s">
        <v>486</v>
      </c>
      <c r="F24" s="58"/>
      <c r="G24" s="58"/>
      <c r="H24" s="58"/>
      <c r="I24" s="58"/>
      <c r="J24" s="3587" t="s">
        <v>312</v>
      </c>
      <c r="K24" s="3698"/>
      <c r="L24" s="3699"/>
      <c r="M24" s="3699"/>
      <c r="N24" s="3700"/>
      <c r="O24" s="3707"/>
      <c r="P24" s="3699"/>
      <c r="Q24" s="3699"/>
      <c r="R24" s="3700"/>
      <c r="S24" s="3710"/>
      <c r="T24" s="3711"/>
      <c r="U24" s="3711"/>
      <c r="V24" s="3712"/>
    </row>
    <row r="25" spans="1:22" ht="9.75" customHeight="1">
      <c r="A25" s="39"/>
      <c r="B25" s="1714"/>
      <c r="C25" s="53"/>
      <c r="D25" s="50"/>
      <c r="E25" s="64" t="s">
        <v>2208</v>
      </c>
      <c r="F25" s="58"/>
      <c r="G25" s="58"/>
      <c r="H25" s="58"/>
      <c r="I25" s="58"/>
      <c r="J25" s="3588"/>
      <c r="K25" s="3701"/>
      <c r="L25" s="3702"/>
      <c r="M25" s="3702"/>
      <c r="N25" s="3703"/>
      <c r="O25" s="3708"/>
      <c r="P25" s="3702"/>
      <c r="Q25" s="3702"/>
      <c r="R25" s="3703"/>
      <c r="S25" s="3713"/>
      <c r="T25" s="3507"/>
      <c r="U25" s="3507"/>
      <c r="V25" s="3714"/>
    </row>
    <row r="26" spans="1:22" ht="4.5" customHeight="1">
      <c r="A26" s="39"/>
      <c r="B26" s="1714"/>
      <c r="C26" s="53"/>
      <c r="D26" s="50"/>
      <c r="E26" s="64"/>
      <c r="F26" s="58"/>
      <c r="G26" s="58"/>
      <c r="H26" s="58"/>
      <c r="I26" s="58"/>
      <c r="J26" s="3588"/>
      <c r="K26" s="3704"/>
      <c r="L26" s="3705"/>
      <c r="M26" s="3705"/>
      <c r="N26" s="3706"/>
      <c r="O26" s="3709"/>
      <c r="P26" s="3705"/>
      <c r="Q26" s="3705"/>
      <c r="R26" s="3706"/>
      <c r="S26" s="3715"/>
      <c r="T26" s="3716"/>
      <c r="U26" s="3716"/>
      <c r="V26" s="3717"/>
    </row>
    <row r="27" spans="1:22" ht="12" customHeight="1">
      <c r="A27" s="39"/>
      <c r="B27" s="1714"/>
      <c r="C27" s="53"/>
      <c r="D27" s="50"/>
      <c r="E27" s="47" t="s">
        <v>2193</v>
      </c>
      <c r="F27" s="58"/>
      <c r="G27" s="58"/>
      <c r="H27" s="58"/>
      <c r="I27" s="58"/>
      <c r="J27" s="3589"/>
      <c r="K27" s="3639"/>
      <c r="L27" s="3640"/>
      <c r="M27" s="3640"/>
      <c r="N27" s="3641"/>
      <c r="O27" s="3639"/>
      <c r="P27" s="3640"/>
      <c r="Q27" s="3640"/>
      <c r="R27" s="3641"/>
      <c r="S27" s="3381">
        <f>K27+O27</f>
        <v>0</v>
      </c>
      <c r="T27" s="3382"/>
      <c r="U27" s="3382"/>
      <c r="V27" s="3645"/>
    </row>
    <row r="28" spans="1:22" ht="12" customHeight="1">
      <c r="A28" s="39"/>
      <c r="B28" s="1714"/>
      <c r="C28" s="53"/>
      <c r="D28" s="50"/>
      <c r="E28" s="65" t="s">
        <v>2209</v>
      </c>
      <c r="F28" s="47"/>
      <c r="G28" s="47"/>
      <c r="H28" s="47"/>
      <c r="I28" s="47"/>
      <c r="J28" s="3590"/>
      <c r="K28" s="3642"/>
      <c r="L28" s="3643"/>
      <c r="M28" s="3643"/>
      <c r="N28" s="3644"/>
      <c r="O28" s="3642"/>
      <c r="P28" s="3643"/>
      <c r="Q28" s="3643"/>
      <c r="R28" s="3644"/>
      <c r="S28" s="3384"/>
      <c r="T28" s="3385"/>
      <c r="U28" s="3385"/>
      <c r="V28" s="3646"/>
    </row>
    <row r="29" spans="1:22" ht="9.75" customHeight="1">
      <c r="A29" s="39"/>
      <c r="B29" s="1714"/>
      <c r="C29" s="53"/>
      <c r="D29" s="50"/>
      <c r="E29" s="66"/>
      <c r="F29" s="47"/>
      <c r="G29" s="47"/>
      <c r="H29" s="47"/>
      <c r="I29" s="47"/>
      <c r="J29" s="3726" t="s">
        <v>314</v>
      </c>
      <c r="K29" s="3687"/>
      <c r="L29" s="3688"/>
      <c r="M29" s="3688"/>
      <c r="N29" s="3689"/>
      <c r="O29" s="3690"/>
      <c r="P29" s="3691"/>
      <c r="Q29" s="3691"/>
      <c r="R29" s="3692"/>
      <c r="S29" s="3487"/>
      <c r="T29" s="3488"/>
      <c r="U29" s="3488"/>
      <c r="V29" s="3696"/>
    </row>
    <row r="30" spans="1:22" ht="11.25" customHeight="1">
      <c r="A30" s="39"/>
      <c r="B30" s="1714"/>
      <c r="C30" s="53"/>
      <c r="D30" s="50"/>
      <c r="E30" s="49" t="s">
        <v>487</v>
      </c>
      <c r="F30" s="47"/>
      <c r="G30" s="47"/>
      <c r="H30" s="47"/>
      <c r="I30" s="47"/>
      <c r="J30" s="3588"/>
      <c r="K30" s="3687"/>
      <c r="L30" s="3688"/>
      <c r="M30" s="3688"/>
      <c r="N30" s="3689"/>
      <c r="O30" s="3693"/>
      <c r="P30" s="3694"/>
      <c r="Q30" s="3694"/>
      <c r="R30" s="3695"/>
      <c r="S30" s="3490"/>
      <c r="T30" s="3491"/>
      <c r="U30" s="3491"/>
      <c r="V30" s="3697"/>
    </row>
    <row r="31" spans="1:22" ht="12" customHeight="1">
      <c r="A31" s="39"/>
      <c r="B31" s="1714"/>
      <c r="C31" s="53"/>
      <c r="D31" s="50"/>
      <c r="E31" s="67" t="s">
        <v>488</v>
      </c>
      <c r="F31" s="47"/>
      <c r="G31" s="47"/>
      <c r="H31" s="47"/>
      <c r="I31" s="47"/>
      <c r="J31" s="3588"/>
      <c r="K31" s="3639"/>
      <c r="L31" s="3640"/>
      <c r="M31" s="3640"/>
      <c r="N31" s="3641"/>
      <c r="O31" s="3639"/>
      <c r="P31" s="3640"/>
      <c r="Q31" s="3640"/>
      <c r="R31" s="3641"/>
      <c r="S31" s="3381">
        <f>K31+O31</f>
        <v>0</v>
      </c>
      <c r="T31" s="3382"/>
      <c r="U31" s="3382"/>
      <c r="V31" s="3645"/>
    </row>
    <row r="32" spans="1:22" ht="8.25" customHeight="1">
      <c r="A32" s="39"/>
      <c r="B32" s="1714"/>
      <c r="C32" s="53"/>
      <c r="D32" s="50"/>
      <c r="E32" s="63"/>
      <c r="F32" s="47"/>
      <c r="G32" s="47"/>
      <c r="H32" s="47"/>
      <c r="I32" s="47"/>
      <c r="J32" s="3596"/>
      <c r="K32" s="3642"/>
      <c r="L32" s="3643"/>
      <c r="M32" s="3643"/>
      <c r="N32" s="3644"/>
      <c r="O32" s="3642"/>
      <c r="P32" s="3643"/>
      <c r="Q32" s="3643"/>
      <c r="R32" s="3644"/>
      <c r="S32" s="3384"/>
      <c r="T32" s="3385"/>
      <c r="U32" s="3385"/>
      <c r="V32" s="3646"/>
    </row>
    <row r="33" spans="1:22" ht="9" customHeight="1">
      <c r="A33" s="39"/>
      <c r="B33" s="1714"/>
      <c r="C33" s="53"/>
      <c r="D33" s="66"/>
      <c r="E33" s="66"/>
      <c r="F33" s="58"/>
      <c r="G33" s="58"/>
      <c r="H33" s="58"/>
      <c r="I33" s="58"/>
      <c r="J33" s="3726" t="s">
        <v>148</v>
      </c>
      <c r="K33" s="3670"/>
      <c r="L33" s="3671"/>
      <c r="M33" s="3671"/>
      <c r="N33" s="3672"/>
      <c r="O33" s="3673"/>
      <c r="P33" s="3674"/>
      <c r="Q33" s="3674"/>
      <c r="R33" s="3675"/>
      <c r="S33" s="3450"/>
      <c r="T33" s="3451"/>
      <c r="U33" s="3451"/>
      <c r="V33" s="3679"/>
    </row>
    <row r="34" spans="1:22" ht="11.25" customHeight="1">
      <c r="A34" s="39"/>
      <c r="B34" s="1714"/>
      <c r="C34" s="53"/>
      <c r="D34" s="68" t="s">
        <v>489</v>
      </c>
      <c r="E34" s="47" t="s">
        <v>490</v>
      </c>
      <c r="F34" s="58"/>
      <c r="G34" s="58"/>
      <c r="H34" s="58"/>
      <c r="I34" s="58"/>
      <c r="J34" s="3588"/>
      <c r="K34" s="3670"/>
      <c r="L34" s="3671"/>
      <c r="M34" s="3671"/>
      <c r="N34" s="3672"/>
      <c r="O34" s="3676"/>
      <c r="P34" s="3677"/>
      <c r="Q34" s="3677"/>
      <c r="R34" s="3678"/>
      <c r="S34" s="3453"/>
      <c r="T34" s="3454"/>
      <c r="U34" s="3454"/>
      <c r="V34" s="3680"/>
    </row>
    <row r="35" spans="1:22" ht="11.25" customHeight="1">
      <c r="A35" s="39"/>
      <c r="B35" s="1714"/>
      <c r="C35" s="53"/>
      <c r="D35" s="61"/>
      <c r="E35" s="64" t="s">
        <v>2194</v>
      </c>
      <c r="F35" s="69"/>
      <c r="G35" s="69"/>
      <c r="H35" s="69"/>
      <c r="I35" s="1749"/>
      <c r="J35" s="3588"/>
      <c r="K35" s="3639"/>
      <c r="L35" s="3640"/>
      <c r="M35" s="3640"/>
      <c r="N35" s="3641"/>
      <c r="O35" s="3639"/>
      <c r="P35" s="3640"/>
      <c r="Q35" s="3640"/>
      <c r="R35" s="3641"/>
      <c r="S35" s="3381">
        <f>K35+O35</f>
        <v>0</v>
      </c>
      <c r="T35" s="3382"/>
      <c r="U35" s="3382"/>
      <c r="V35" s="3645"/>
    </row>
    <row r="36" spans="1:22" ht="9.75" customHeight="1">
      <c r="A36" s="39"/>
      <c r="B36" s="1714"/>
      <c r="C36" s="53"/>
      <c r="D36" s="61"/>
      <c r="E36" s="3617"/>
      <c r="F36" s="3617"/>
      <c r="G36" s="3617"/>
      <c r="H36" s="3617"/>
      <c r="I36" s="3617"/>
      <c r="J36" s="3596"/>
      <c r="K36" s="3642"/>
      <c r="L36" s="3643"/>
      <c r="M36" s="3643"/>
      <c r="N36" s="3644"/>
      <c r="O36" s="3642"/>
      <c r="P36" s="3643"/>
      <c r="Q36" s="3643"/>
      <c r="R36" s="3644"/>
      <c r="S36" s="3384"/>
      <c r="T36" s="3385"/>
      <c r="U36" s="3385"/>
      <c r="V36" s="3646"/>
    </row>
    <row r="37" spans="1:22" ht="7.5" customHeight="1">
      <c r="A37" s="39"/>
      <c r="B37" s="1714"/>
      <c r="C37" s="53"/>
      <c r="D37" s="66"/>
      <c r="E37" s="47"/>
      <c r="F37" s="71"/>
      <c r="G37" s="71"/>
      <c r="H37" s="71"/>
      <c r="I37" s="71"/>
      <c r="J37" s="3726" t="s">
        <v>152</v>
      </c>
      <c r="K37" s="3742"/>
      <c r="L37" s="3674"/>
      <c r="M37" s="3674"/>
      <c r="N37" s="3675"/>
      <c r="O37" s="3673"/>
      <c r="P37" s="3674"/>
      <c r="Q37" s="3674"/>
      <c r="R37" s="3675"/>
      <c r="S37" s="3450"/>
      <c r="T37" s="3451"/>
      <c r="U37" s="3451"/>
      <c r="V37" s="3679"/>
    </row>
    <row r="38" spans="1:22" ht="12" customHeight="1">
      <c r="A38" s="39"/>
      <c r="B38" s="1714"/>
      <c r="C38" s="53"/>
      <c r="D38" s="47" t="s">
        <v>491</v>
      </c>
      <c r="E38" s="56" t="s">
        <v>492</v>
      </c>
      <c r="F38" s="47"/>
      <c r="G38" s="47"/>
      <c r="H38" s="47"/>
      <c r="I38" s="47"/>
      <c r="J38" s="3588"/>
      <c r="K38" s="3743"/>
      <c r="L38" s="3677"/>
      <c r="M38" s="3677"/>
      <c r="N38" s="3678"/>
      <c r="O38" s="3676"/>
      <c r="P38" s="3677"/>
      <c r="Q38" s="3677"/>
      <c r="R38" s="3678"/>
      <c r="S38" s="3453"/>
      <c r="T38" s="3454"/>
      <c r="U38" s="3454"/>
      <c r="V38" s="3680"/>
    </row>
    <row r="39" spans="1:22" ht="10.5" customHeight="1">
      <c r="A39" s="39"/>
      <c r="B39" s="1714"/>
      <c r="C39" s="53"/>
      <c r="D39" s="62"/>
      <c r="E39" s="72" t="s">
        <v>2195</v>
      </c>
      <c r="F39" s="73"/>
      <c r="G39" s="73"/>
      <c r="H39" s="73"/>
      <c r="I39" s="1750"/>
      <c r="J39" s="3588"/>
      <c r="K39" s="3639"/>
      <c r="L39" s="3640"/>
      <c r="M39" s="3640"/>
      <c r="N39" s="3641"/>
      <c r="O39" s="3639"/>
      <c r="P39" s="3640"/>
      <c r="Q39" s="3640"/>
      <c r="R39" s="3641"/>
      <c r="S39" s="3381">
        <f>K39+O39</f>
        <v>0</v>
      </c>
      <c r="T39" s="3382"/>
      <c r="U39" s="3382"/>
      <c r="V39" s="3645"/>
    </row>
    <row r="40" spans="1:22" ht="12" customHeight="1">
      <c r="A40" s="39"/>
      <c r="B40" s="1714"/>
      <c r="C40" s="53"/>
      <c r="D40" s="62"/>
      <c r="E40" s="73"/>
      <c r="F40" s="73"/>
      <c r="G40" s="73"/>
      <c r="H40" s="73"/>
      <c r="I40" s="1750"/>
      <c r="J40" s="3596"/>
      <c r="K40" s="3642"/>
      <c r="L40" s="3643"/>
      <c r="M40" s="3643"/>
      <c r="N40" s="3644"/>
      <c r="O40" s="3642"/>
      <c r="P40" s="3643"/>
      <c r="Q40" s="3643"/>
      <c r="R40" s="3644"/>
      <c r="S40" s="3384"/>
      <c r="T40" s="3385"/>
      <c r="U40" s="3385"/>
      <c r="V40" s="3646"/>
    </row>
    <row r="41" spans="1:22" ht="9" customHeight="1">
      <c r="A41" s="39"/>
      <c r="B41" s="1714"/>
      <c r="C41" s="53"/>
      <c r="D41" s="66"/>
      <c r="E41" s="3618"/>
      <c r="F41" s="3618"/>
      <c r="G41" s="3618"/>
      <c r="H41" s="3618"/>
      <c r="I41" s="3618"/>
      <c r="J41" s="3726" t="s">
        <v>156</v>
      </c>
      <c r="K41" s="3647"/>
      <c r="L41" s="3648"/>
      <c r="M41" s="3648"/>
      <c r="N41" s="3649"/>
      <c r="O41" s="3681"/>
      <c r="P41" s="3648"/>
      <c r="Q41" s="3648"/>
      <c r="R41" s="3649"/>
      <c r="S41" s="3683"/>
      <c r="T41" s="3425"/>
      <c r="U41" s="3425"/>
      <c r="V41" s="3684"/>
    </row>
    <row r="42" spans="1:22" ht="12.75" customHeight="1">
      <c r="A42" s="39"/>
      <c r="B42" s="1714"/>
      <c r="C42" s="53"/>
      <c r="D42" s="47" t="s">
        <v>493</v>
      </c>
      <c r="E42" s="49" t="s">
        <v>494</v>
      </c>
      <c r="F42" s="75"/>
      <c r="G42" s="75"/>
      <c r="H42" s="75"/>
      <c r="I42" s="75"/>
      <c r="J42" s="3588"/>
      <c r="K42" s="3650"/>
      <c r="L42" s="3651"/>
      <c r="M42" s="3651"/>
      <c r="N42" s="3652"/>
      <c r="O42" s="3682"/>
      <c r="P42" s="3651"/>
      <c r="Q42" s="3651"/>
      <c r="R42" s="3652"/>
      <c r="S42" s="3685"/>
      <c r="T42" s="3428"/>
      <c r="U42" s="3428"/>
      <c r="V42" s="3686"/>
    </row>
    <row r="43" spans="1:22" ht="12" customHeight="1">
      <c r="A43" s="39"/>
      <c r="B43" s="1714"/>
      <c r="C43" s="53"/>
      <c r="D43" s="62"/>
      <c r="E43" s="72" t="s">
        <v>2196</v>
      </c>
      <c r="F43" s="55"/>
      <c r="G43" s="100"/>
      <c r="H43" s="100"/>
      <c r="I43" s="100"/>
      <c r="J43" s="3588"/>
      <c r="K43" s="3639"/>
      <c r="L43" s="3640"/>
      <c r="M43" s="3640"/>
      <c r="N43" s="3641"/>
      <c r="O43" s="3639"/>
      <c r="P43" s="3640"/>
      <c r="Q43" s="3640"/>
      <c r="R43" s="3641"/>
      <c r="S43" s="3381">
        <f>K43+O43</f>
        <v>0</v>
      </c>
      <c r="T43" s="3382"/>
      <c r="U43" s="3382"/>
      <c r="V43" s="3645"/>
    </row>
    <row r="44" spans="1:22" ht="10.5" customHeight="1">
      <c r="A44" s="39"/>
      <c r="B44" s="1714"/>
      <c r="C44" s="53"/>
      <c r="D44" s="62"/>
      <c r="E44" s="3619"/>
      <c r="F44" s="3619"/>
      <c r="G44" s="100"/>
      <c r="H44" s="100"/>
      <c r="I44" s="100"/>
      <c r="J44" s="3596"/>
      <c r="K44" s="3642"/>
      <c r="L44" s="3643"/>
      <c r="M44" s="3643"/>
      <c r="N44" s="3644"/>
      <c r="O44" s="3642"/>
      <c r="P44" s="3643"/>
      <c r="Q44" s="3643"/>
      <c r="R44" s="3644"/>
      <c r="S44" s="3384"/>
      <c r="T44" s="3385"/>
      <c r="U44" s="3385"/>
      <c r="V44" s="3646"/>
    </row>
    <row r="45" spans="1:22" ht="11.25" customHeight="1">
      <c r="A45" s="39"/>
      <c r="B45" s="1714"/>
      <c r="C45" s="53"/>
      <c r="D45" s="47" t="s">
        <v>495</v>
      </c>
      <c r="E45" s="50" t="s">
        <v>496</v>
      </c>
      <c r="F45" s="74"/>
      <c r="G45" s="74"/>
      <c r="H45" s="74"/>
      <c r="I45" s="1751"/>
      <c r="J45" s="3726" t="s">
        <v>160</v>
      </c>
      <c r="K45" s="3647"/>
      <c r="L45" s="3648"/>
      <c r="M45" s="3648"/>
      <c r="N45" s="3649"/>
      <c r="O45" s="3653"/>
      <c r="P45" s="3654"/>
      <c r="Q45" s="3654"/>
      <c r="R45" s="3655"/>
      <c r="S45" s="3436"/>
      <c r="T45" s="3437"/>
      <c r="U45" s="3437"/>
      <c r="V45" s="3656"/>
    </row>
    <row r="46" spans="1:22" ht="11.25" customHeight="1">
      <c r="A46" s="39"/>
      <c r="B46" s="1714"/>
      <c r="C46" s="53"/>
      <c r="D46" s="47"/>
      <c r="E46" s="47" t="s">
        <v>2197</v>
      </c>
      <c r="F46" s="76"/>
      <c r="G46" s="76"/>
      <c r="H46" s="76"/>
      <c r="I46" s="1752"/>
      <c r="J46" s="3588"/>
      <c r="K46" s="3650"/>
      <c r="L46" s="3651"/>
      <c r="M46" s="3651"/>
      <c r="N46" s="3652"/>
      <c r="O46" s="3653"/>
      <c r="P46" s="3654"/>
      <c r="Q46" s="3654"/>
      <c r="R46" s="3655"/>
      <c r="S46" s="3436"/>
      <c r="T46" s="3437"/>
      <c r="U46" s="3437"/>
      <c r="V46" s="3656"/>
    </row>
    <row r="47" spans="1:22" ht="11.25" customHeight="1">
      <c r="A47" s="39"/>
      <c r="B47" s="1714"/>
      <c r="C47" s="53"/>
      <c r="D47" s="62"/>
      <c r="E47" s="77" t="s">
        <v>2198</v>
      </c>
      <c r="F47" s="55"/>
      <c r="G47" s="55"/>
      <c r="H47" s="55"/>
      <c r="I47" s="1753"/>
      <c r="J47" s="3588"/>
      <c r="K47" s="3639"/>
      <c r="L47" s="3640"/>
      <c r="M47" s="3640"/>
      <c r="N47" s="3641"/>
      <c r="O47" s="3639"/>
      <c r="P47" s="3640"/>
      <c r="Q47" s="3640"/>
      <c r="R47" s="3641"/>
      <c r="S47" s="3381">
        <f>K47+O47</f>
        <v>0</v>
      </c>
      <c r="T47" s="3382"/>
      <c r="U47" s="3382"/>
      <c r="V47" s="3645"/>
    </row>
    <row r="48" spans="1:22" ht="10.5" customHeight="1">
      <c r="A48" s="39"/>
      <c r="B48" s="1714"/>
      <c r="C48" s="53"/>
      <c r="D48" s="62"/>
      <c r="E48" s="55"/>
      <c r="F48" s="55"/>
      <c r="G48" s="55"/>
      <c r="H48" s="55"/>
      <c r="I48" s="1753"/>
      <c r="J48" s="3596"/>
      <c r="K48" s="3642"/>
      <c r="L48" s="3643"/>
      <c r="M48" s="3643"/>
      <c r="N48" s="3644"/>
      <c r="O48" s="3642"/>
      <c r="P48" s="3643"/>
      <c r="Q48" s="3643"/>
      <c r="R48" s="3644"/>
      <c r="S48" s="3384"/>
      <c r="T48" s="3385"/>
      <c r="U48" s="3385"/>
      <c r="V48" s="3646"/>
    </row>
    <row r="49" spans="1:22" ht="10.5" customHeight="1">
      <c r="A49" s="39"/>
      <c r="B49" s="1714"/>
      <c r="C49" s="53"/>
      <c r="D49" s="50" t="s">
        <v>497</v>
      </c>
      <c r="E49" s="75" t="s">
        <v>498</v>
      </c>
      <c r="F49" s="55"/>
      <c r="G49" s="55"/>
      <c r="H49" s="55"/>
      <c r="I49" s="55"/>
      <c r="J49" s="3597">
        <v>16</v>
      </c>
      <c r="K49" s="3744"/>
      <c r="L49" s="3663"/>
      <c r="M49" s="3663"/>
      <c r="N49" s="3663"/>
      <c r="O49" s="3663"/>
      <c r="P49" s="3663"/>
      <c r="Q49" s="3663"/>
      <c r="R49" s="3663"/>
      <c r="S49" s="3411"/>
      <c r="T49" s="3411"/>
      <c r="U49" s="3411"/>
      <c r="V49" s="3745"/>
    </row>
    <row r="50" spans="1:22" ht="10.5" customHeight="1">
      <c r="A50" s="39"/>
      <c r="B50" s="1714"/>
      <c r="C50" s="53"/>
      <c r="D50" s="62"/>
      <c r="E50" s="63" t="s">
        <v>2199</v>
      </c>
      <c r="F50" s="55"/>
      <c r="G50" s="55"/>
      <c r="H50" s="55"/>
      <c r="I50" s="55"/>
      <c r="J50" s="3588"/>
      <c r="K50" s="3744"/>
      <c r="L50" s="3663"/>
      <c r="M50" s="3663"/>
      <c r="N50" s="3663"/>
      <c r="O50" s="3663"/>
      <c r="P50" s="3663"/>
      <c r="Q50" s="3663"/>
      <c r="R50" s="3663"/>
      <c r="S50" s="3411"/>
      <c r="T50" s="3411"/>
      <c r="U50" s="3411"/>
      <c r="V50" s="3745"/>
    </row>
    <row r="51" spans="1:22" ht="10.5" customHeight="1">
      <c r="A51" s="39"/>
      <c r="B51" s="1714"/>
      <c r="C51" s="53"/>
      <c r="D51" s="62"/>
      <c r="E51" s="75"/>
      <c r="F51" s="75"/>
      <c r="G51" s="75"/>
      <c r="H51" s="55"/>
      <c r="I51" s="55"/>
      <c r="J51" s="3589"/>
      <c r="K51" s="3639"/>
      <c r="L51" s="3640"/>
      <c r="M51" s="3640"/>
      <c r="N51" s="3641"/>
      <c r="O51" s="3639"/>
      <c r="P51" s="3640"/>
      <c r="Q51" s="3640"/>
      <c r="R51" s="3641"/>
      <c r="S51" s="3381">
        <f>K51+O51</f>
        <v>0</v>
      </c>
      <c r="T51" s="3382"/>
      <c r="U51" s="3382"/>
      <c r="V51" s="3645"/>
    </row>
    <row r="52" spans="1:22" ht="12" customHeight="1">
      <c r="A52" s="39"/>
      <c r="B52" s="1714"/>
      <c r="C52" s="53"/>
      <c r="D52" s="62"/>
      <c r="E52" s="72"/>
      <c r="F52" s="55"/>
      <c r="G52" s="55"/>
      <c r="H52" s="55"/>
      <c r="I52" s="55"/>
      <c r="J52" s="3592"/>
      <c r="K52" s="3642"/>
      <c r="L52" s="3643"/>
      <c r="M52" s="3643"/>
      <c r="N52" s="3644"/>
      <c r="O52" s="3642"/>
      <c r="P52" s="3643"/>
      <c r="Q52" s="3643"/>
      <c r="R52" s="3644"/>
      <c r="S52" s="3384"/>
      <c r="T52" s="3385"/>
      <c r="U52" s="3385"/>
      <c r="V52" s="3646"/>
    </row>
    <row r="53" spans="1:22" ht="10.5" customHeight="1">
      <c r="A53" s="39"/>
      <c r="B53" s="1714"/>
      <c r="C53" s="53"/>
      <c r="D53" s="66"/>
      <c r="E53" s="66"/>
      <c r="F53" s="55"/>
      <c r="G53" s="55"/>
      <c r="H53" s="55"/>
      <c r="I53" s="55"/>
      <c r="J53" s="3597">
        <v>12</v>
      </c>
      <c r="K53" s="3663"/>
      <c r="L53" s="3663"/>
      <c r="M53" s="3663"/>
      <c r="N53" s="3663"/>
      <c r="O53" s="3664"/>
      <c r="P53" s="3665"/>
      <c r="Q53" s="3665"/>
      <c r="R53" s="3665"/>
      <c r="S53" s="3400"/>
      <c r="T53" s="3401"/>
      <c r="U53" s="3401"/>
      <c r="V53" s="3668"/>
    </row>
    <row r="54" spans="1:22" ht="10.5" customHeight="1">
      <c r="A54" s="39"/>
      <c r="B54" s="1714"/>
      <c r="C54" s="53"/>
      <c r="D54" s="50" t="s">
        <v>499</v>
      </c>
      <c r="E54" s="1745" t="s">
        <v>500</v>
      </c>
      <c r="F54" s="55"/>
      <c r="G54" s="55"/>
      <c r="H54" s="55"/>
      <c r="I54" s="55"/>
      <c r="J54" s="3588"/>
      <c r="K54" s="3663"/>
      <c r="L54" s="3663"/>
      <c r="M54" s="3663"/>
      <c r="N54" s="3663"/>
      <c r="O54" s="3666"/>
      <c r="P54" s="3667"/>
      <c r="Q54" s="3667"/>
      <c r="R54" s="3667"/>
      <c r="S54" s="3403"/>
      <c r="T54" s="3404"/>
      <c r="U54" s="3404"/>
      <c r="V54" s="3669"/>
    </row>
    <row r="55" spans="1:22" ht="10.5" customHeight="1">
      <c r="A55" s="39"/>
      <c r="B55" s="1714"/>
      <c r="C55" s="53"/>
      <c r="D55" s="62"/>
      <c r="E55" s="77" t="s">
        <v>2200</v>
      </c>
      <c r="F55" s="55"/>
      <c r="G55" s="55"/>
      <c r="H55" s="55"/>
      <c r="I55" s="55"/>
      <c r="J55" s="3589"/>
      <c r="K55" s="3639"/>
      <c r="L55" s="3640"/>
      <c r="M55" s="3640"/>
      <c r="N55" s="3641"/>
      <c r="O55" s="3639"/>
      <c r="P55" s="3640"/>
      <c r="Q55" s="3640"/>
      <c r="R55" s="3641"/>
      <c r="S55" s="3381">
        <f>K55+O55</f>
        <v>0</v>
      </c>
      <c r="T55" s="3382"/>
      <c r="U55" s="3382"/>
      <c r="V55" s="3645"/>
    </row>
    <row r="56" spans="1:22" ht="10.5" customHeight="1">
      <c r="A56" s="39"/>
      <c r="B56" s="1714"/>
      <c r="C56" s="53"/>
      <c r="D56" s="62"/>
      <c r="E56" s="55"/>
      <c r="F56" s="55"/>
      <c r="G56" s="55"/>
      <c r="H56" s="55"/>
      <c r="I56" s="55"/>
      <c r="J56" s="3592"/>
      <c r="K56" s="3642"/>
      <c r="L56" s="3643"/>
      <c r="M56" s="3643"/>
      <c r="N56" s="3644"/>
      <c r="O56" s="3642"/>
      <c r="P56" s="3643"/>
      <c r="Q56" s="3643"/>
      <c r="R56" s="3644"/>
      <c r="S56" s="3384"/>
      <c r="T56" s="3385"/>
      <c r="U56" s="3385"/>
      <c r="V56" s="3646"/>
    </row>
    <row r="57" spans="1:22" ht="20.25" customHeight="1">
      <c r="A57" s="118"/>
      <c r="B57" s="1715"/>
      <c r="C57" s="120"/>
      <c r="D57" s="47" t="s">
        <v>501</v>
      </c>
      <c r="E57" s="47" t="s">
        <v>2201</v>
      </c>
      <c r="F57" s="60"/>
      <c r="G57" s="60"/>
      <c r="H57" s="60"/>
      <c r="I57" s="60"/>
      <c r="J57" s="3598">
        <v>89</v>
      </c>
      <c r="K57" s="3653"/>
      <c r="L57" s="3654"/>
      <c r="M57" s="3654"/>
      <c r="N57" s="3655"/>
      <c r="O57" s="3737"/>
      <c r="P57" s="3738"/>
      <c r="Q57" s="3738"/>
      <c r="R57" s="3739"/>
      <c r="S57" s="3737"/>
      <c r="T57" s="3738"/>
      <c r="U57" s="3738"/>
      <c r="V57" s="3740"/>
    </row>
    <row r="58" spans="1:22" ht="11.25" customHeight="1">
      <c r="A58" s="118"/>
      <c r="B58" s="1715"/>
      <c r="C58" s="120"/>
      <c r="D58" s="47"/>
      <c r="E58" s="75" t="s">
        <v>502</v>
      </c>
      <c r="F58" s="60"/>
      <c r="G58" s="60"/>
      <c r="H58" s="60"/>
      <c r="I58" s="60"/>
      <c r="J58" s="3598"/>
      <c r="K58" s="3657">
        <f>K22+K27+K31+K35+K39+K43+K47+K51+K55</f>
        <v>0</v>
      </c>
      <c r="L58" s="3657"/>
      <c r="M58" s="3657"/>
      <c r="N58" s="3658"/>
      <c r="O58" s="3657">
        <f>O22+O27+O31+O35+O39+O43+O47+O51+O55</f>
        <v>0</v>
      </c>
      <c r="P58" s="3657"/>
      <c r="Q58" s="3657"/>
      <c r="R58" s="3658"/>
      <c r="S58" s="3657">
        <f>S22+S27+S31+S35+S39+S43+S47+S51+S55</f>
        <v>0</v>
      </c>
      <c r="T58" s="3657"/>
      <c r="U58" s="3657"/>
      <c r="V58" s="3661"/>
    </row>
    <row r="59" spans="1:22" ht="11.25" customHeight="1">
      <c r="A59" s="39"/>
      <c r="B59" s="1714"/>
      <c r="C59" s="53"/>
      <c r="D59" s="61"/>
      <c r="E59" s="63" t="s">
        <v>2202</v>
      </c>
      <c r="F59" s="61"/>
      <c r="G59" s="61"/>
      <c r="H59" s="61"/>
      <c r="I59" s="60"/>
      <c r="J59" s="3598"/>
      <c r="K59" s="3659"/>
      <c r="L59" s="3659"/>
      <c r="M59" s="3659"/>
      <c r="N59" s="3660"/>
      <c r="O59" s="3659"/>
      <c r="P59" s="3659"/>
      <c r="Q59" s="3659"/>
      <c r="R59" s="3660"/>
      <c r="S59" s="3659"/>
      <c r="T59" s="3659"/>
      <c r="U59" s="3659"/>
      <c r="V59" s="3662"/>
    </row>
    <row r="60" spans="1:22" ht="19.5" customHeight="1">
      <c r="A60" s="39"/>
      <c r="B60" s="1714"/>
      <c r="C60" s="66"/>
      <c r="D60" s="66"/>
      <c r="E60" s="60"/>
      <c r="F60" s="61"/>
      <c r="G60" s="61"/>
      <c r="H60" s="61"/>
      <c r="I60" s="61"/>
      <c r="J60" s="3594">
        <v>13</v>
      </c>
      <c r="K60" s="3653"/>
      <c r="L60" s="3654"/>
      <c r="M60" s="3654"/>
      <c r="N60" s="3655"/>
      <c r="O60" s="3727"/>
      <c r="P60" s="3728"/>
      <c r="Q60" s="3728"/>
      <c r="R60" s="3741"/>
      <c r="S60" s="3727"/>
      <c r="T60" s="3728"/>
      <c r="U60" s="3728"/>
      <c r="V60" s="3730"/>
    </row>
    <row r="61" spans="1:22" ht="10.5" customHeight="1">
      <c r="A61" s="39"/>
      <c r="B61" s="1714"/>
      <c r="C61" s="1746">
        <v>5.4</v>
      </c>
      <c r="D61" s="47" t="s">
        <v>2203</v>
      </c>
      <c r="E61" s="60"/>
      <c r="F61" s="61"/>
      <c r="G61" s="61"/>
      <c r="H61" s="61"/>
      <c r="I61" s="61"/>
      <c r="J61" s="3595"/>
      <c r="K61" s="3639"/>
      <c r="L61" s="3640"/>
      <c r="M61" s="3640"/>
      <c r="N61" s="3641"/>
      <c r="O61" s="3639"/>
      <c r="P61" s="3640"/>
      <c r="Q61" s="3640"/>
      <c r="R61" s="3641"/>
      <c r="S61" s="3381">
        <f>K61+O61</f>
        <v>0</v>
      </c>
      <c r="T61" s="3382"/>
      <c r="U61" s="3382"/>
      <c r="V61" s="3645"/>
    </row>
    <row r="62" spans="1:22" ht="11.25" customHeight="1">
      <c r="A62" s="39"/>
      <c r="B62" s="1714"/>
      <c r="C62" s="50"/>
      <c r="D62" s="3609" t="s">
        <v>2204</v>
      </c>
      <c r="E62" s="3609"/>
      <c r="F62" s="3609"/>
      <c r="G62" s="3609"/>
      <c r="H62" s="3609"/>
      <c r="I62" s="61"/>
      <c r="J62" s="3595"/>
      <c r="K62" s="3642"/>
      <c r="L62" s="3643"/>
      <c r="M62" s="3643"/>
      <c r="N62" s="3644"/>
      <c r="O62" s="3642"/>
      <c r="P62" s="3643"/>
      <c r="Q62" s="3643"/>
      <c r="R62" s="3644"/>
      <c r="S62" s="3384"/>
      <c r="T62" s="3385"/>
      <c r="U62" s="3385"/>
      <c r="V62" s="3646"/>
    </row>
    <row r="63" spans="1:22" ht="18.75" customHeight="1">
      <c r="A63" s="39"/>
      <c r="B63" s="1714"/>
      <c r="C63" s="1746">
        <v>5.5</v>
      </c>
      <c r="D63" s="47" t="s">
        <v>503</v>
      </c>
      <c r="E63" s="60"/>
      <c r="F63" s="1754"/>
      <c r="G63" s="1754"/>
      <c r="H63" s="1754"/>
      <c r="I63" s="1754"/>
      <c r="J63" s="3600">
        <v>99</v>
      </c>
      <c r="K63" s="3670"/>
      <c r="L63" s="3671"/>
      <c r="M63" s="3671"/>
      <c r="N63" s="3655"/>
      <c r="O63" s="3727"/>
      <c r="P63" s="3728"/>
      <c r="Q63" s="3728"/>
      <c r="R63" s="3729"/>
      <c r="S63" s="3727"/>
      <c r="T63" s="3728"/>
      <c r="U63" s="3728"/>
      <c r="V63" s="3730"/>
    </row>
    <row r="64" spans="1:22" ht="21.75" customHeight="1">
      <c r="A64" s="39"/>
      <c r="B64" s="1716"/>
      <c r="C64" s="1700"/>
      <c r="D64" s="125" t="s">
        <v>504</v>
      </c>
      <c r="E64" s="191"/>
      <c r="F64" s="124"/>
      <c r="G64" s="124"/>
      <c r="H64" s="124"/>
      <c r="I64" s="124"/>
      <c r="J64" s="3601"/>
      <c r="K64" s="3731">
        <f>K12+K16+K58+K61</f>
        <v>0</v>
      </c>
      <c r="L64" s="3732"/>
      <c r="M64" s="3732"/>
      <c r="N64" s="3733"/>
      <c r="O64" s="3734">
        <f>O12+O16+O58+O61</f>
        <v>0</v>
      </c>
      <c r="P64" s="3732"/>
      <c r="Q64" s="3732"/>
      <c r="R64" s="3733"/>
      <c r="S64" s="3734">
        <f>S12+S16+S58+S61</f>
        <v>0</v>
      </c>
      <c r="T64" s="3732"/>
      <c r="U64" s="3732"/>
      <c r="V64" s="3735"/>
    </row>
    <row r="65" spans="1:22" ht="12" customHeight="1">
      <c r="A65" s="39"/>
      <c r="B65" s="3736" t="s">
        <v>455</v>
      </c>
      <c r="C65" s="3736"/>
      <c r="D65" s="3736"/>
      <c r="E65" s="3736"/>
      <c r="F65" s="3736"/>
      <c r="G65" s="3736"/>
      <c r="H65" s="3736"/>
      <c r="I65" s="3736"/>
      <c r="J65" s="1727"/>
      <c r="K65" s="1727"/>
      <c r="L65" s="1727"/>
      <c r="M65" s="1727"/>
      <c r="N65" s="1727"/>
      <c r="O65" s="1727"/>
      <c r="P65" s="1727"/>
      <c r="Q65" s="1727"/>
      <c r="R65" s="1727"/>
      <c r="S65" s="1727"/>
      <c r="T65" s="1727"/>
      <c r="U65" s="1727"/>
      <c r="V65" s="1727"/>
    </row>
    <row r="66" spans="1:22" ht="10.5" customHeight="1">
      <c r="A66" s="39"/>
      <c r="B66" s="1721" t="s">
        <v>456</v>
      </c>
      <c r="C66" s="1722"/>
      <c r="D66" s="1722"/>
      <c r="E66" s="1722"/>
      <c r="F66" s="1722"/>
      <c r="G66" s="1722"/>
      <c r="H66" s="1722"/>
      <c r="I66" s="1722"/>
      <c r="J66" s="1722"/>
      <c r="K66" s="1730"/>
      <c r="L66" s="1730"/>
      <c r="M66" s="1730"/>
      <c r="N66" s="1730"/>
      <c r="O66" s="1730"/>
      <c r="P66" s="1730"/>
      <c r="Q66" s="1730"/>
      <c r="R66" s="1731"/>
      <c r="S66" s="1730"/>
      <c r="T66" s="1730"/>
      <c r="U66" s="1730"/>
      <c r="V66" s="1731"/>
    </row>
    <row r="67" spans="1:22" ht="8.25" customHeight="1">
      <c r="A67" s="39"/>
      <c r="B67" s="90"/>
      <c r="C67" s="1723"/>
      <c r="D67" s="788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2"/>
      <c r="Q67" s="772"/>
      <c r="R67" s="772"/>
      <c r="S67" s="772"/>
      <c r="T67" s="772"/>
      <c r="U67" s="772"/>
      <c r="V67" s="772"/>
    </row>
    <row r="68" spans="1:22" ht="11.25" customHeight="1">
      <c r="A68" s="39"/>
      <c r="B68" s="90"/>
      <c r="C68" s="1724" t="s">
        <v>522</v>
      </c>
      <c r="D68" s="1725" t="s">
        <v>523</v>
      </c>
      <c r="E68" s="1722"/>
      <c r="F68" s="1726"/>
      <c r="G68" s="1726"/>
      <c r="H68" s="1726"/>
      <c r="I68" s="1726"/>
      <c r="J68" s="1726"/>
      <c r="K68" s="1726"/>
      <c r="L68" s="1726"/>
      <c r="M68" s="1726"/>
      <c r="N68" s="1726"/>
      <c r="O68" s="1726"/>
      <c r="P68" s="1726"/>
      <c r="Q68" s="1726"/>
      <c r="R68" s="1726"/>
      <c r="S68" s="1726"/>
      <c r="T68" s="1726"/>
      <c r="U68" s="1726"/>
      <c r="V68" s="1726"/>
    </row>
    <row r="69" spans="1:22" ht="11.25" customHeight="1">
      <c r="A69" s="39"/>
      <c r="B69" s="90"/>
      <c r="C69" s="1724"/>
      <c r="D69" s="1725" t="s">
        <v>524</v>
      </c>
      <c r="E69" s="1722"/>
      <c r="F69" s="1726"/>
      <c r="G69" s="1726"/>
      <c r="H69" s="1726"/>
      <c r="I69" s="1726"/>
      <c r="J69" s="1726"/>
      <c r="K69" s="1726"/>
      <c r="L69" s="1726"/>
      <c r="M69" s="1726"/>
      <c r="N69" s="1726"/>
      <c r="O69" s="1726"/>
      <c r="P69" s="1726"/>
      <c r="Q69" s="1726"/>
      <c r="R69" s="1726"/>
      <c r="S69" s="1726"/>
      <c r="T69" s="1726"/>
      <c r="U69" s="1726"/>
      <c r="V69" s="1726"/>
    </row>
    <row r="70" spans="1:22" ht="11.25" customHeight="1">
      <c r="A70" s="1702"/>
      <c r="B70" s="90"/>
      <c r="C70" s="1727"/>
      <c r="D70" s="1728" t="s">
        <v>525</v>
      </c>
      <c r="E70" s="1722"/>
      <c r="F70" s="1729"/>
      <c r="G70" s="1729"/>
      <c r="H70" s="1730"/>
      <c r="I70" s="1730"/>
      <c r="J70" s="1730"/>
      <c r="K70" s="1730"/>
      <c r="L70" s="1730"/>
      <c r="M70" s="1730"/>
      <c r="N70" s="1730"/>
      <c r="O70" s="1730"/>
      <c r="P70" s="1730"/>
      <c r="Q70" s="1730"/>
      <c r="R70" s="1730"/>
      <c r="S70" s="1730"/>
      <c r="T70" s="1730"/>
      <c r="U70" s="1730"/>
      <c r="V70" s="1730"/>
    </row>
    <row r="71" spans="1:22" ht="11.25" customHeight="1">
      <c r="A71" s="39"/>
      <c r="B71" s="90"/>
      <c r="C71" s="1727"/>
      <c r="D71" s="1728" t="s">
        <v>526</v>
      </c>
      <c r="E71" s="1722"/>
      <c r="F71" s="1729"/>
      <c r="G71" s="1729"/>
      <c r="H71" s="1730"/>
      <c r="I71" s="1730"/>
      <c r="J71" s="1730"/>
      <c r="K71" s="1730"/>
      <c r="L71" s="1730"/>
      <c r="M71" s="1730"/>
      <c r="N71" s="1730"/>
      <c r="O71" s="1730"/>
      <c r="P71" s="1730"/>
      <c r="Q71" s="1730"/>
      <c r="R71" s="1730"/>
      <c r="S71" s="1730"/>
      <c r="T71" s="1730"/>
      <c r="U71" s="1730"/>
      <c r="V71" s="1730"/>
    </row>
    <row r="72" spans="1:22" ht="10.5" customHeight="1">
      <c r="A72" s="39"/>
      <c r="B72" s="90"/>
      <c r="C72" s="90"/>
      <c r="D72" s="167"/>
      <c r="F72" s="786"/>
      <c r="G72" s="786"/>
      <c r="H72" s="788"/>
      <c r="I72" s="788"/>
      <c r="J72" s="788"/>
      <c r="K72" s="788"/>
      <c r="L72" s="788"/>
      <c r="M72" s="788"/>
      <c r="N72" s="788"/>
      <c r="O72" s="788"/>
      <c r="P72" s="788"/>
      <c r="Q72" s="788"/>
      <c r="R72" s="788"/>
      <c r="S72" s="788"/>
      <c r="T72" s="788"/>
      <c r="U72" s="788"/>
      <c r="V72" s="788"/>
    </row>
    <row r="73" spans="1:22" ht="10.5" customHeight="1">
      <c r="A73" s="3565">
        <v>12</v>
      </c>
      <c r="B73" s="3565"/>
      <c r="C73" s="3565"/>
      <c r="D73" s="3565"/>
      <c r="E73" s="3565"/>
      <c r="F73" s="3565"/>
      <c r="G73" s="3565"/>
      <c r="H73" s="3565"/>
      <c r="I73" s="3565"/>
      <c r="J73" s="3565"/>
      <c r="K73" s="3565"/>
      <c r="L73" s="3565"/>
      <c r="M73" s="3565"/>
      <c r="N73" s="3565"/>
      <c r="O73" s="3565"/>
      <c r="P73" s="3565"/>
      <c r="Q73" s="3565"/>
      <c r="R73" s="3565"/>
      <c r="S73" s="3565"/>
      <c r="T73" s="3565"/>
      <c r="U73" s="3565"/>
      <c r="V73" s="3565"/>
    </row>
  </sheetData>
  <sheetProtection selectLockedCells="1" selectUnlockedCells="1"/>
  <mergeCells count="113">
    <mergeCell ref="K4:V4"/>
    <mergeCell ref="K5:V5"/>
    <mergeCell ref="D6:I6"/>
    <mergeCell ref="K6:V6"/>
    <mergeCell ref="D7:I7"/>
    <mergeCell ref="K11:N11"/>
    <mergeCell ref="O11:R11"/>
    <mergeCell ref="S11:V11"/>
    <mergeCell ref="D15:I15"/>
    <mergeCell ref="J12:J15"/>
    <mergeCell ref="K9:N10"/>
    <mergeCell ref="O9:R10"/>
    <mergeCell ref="S9:V10"/>
    <mergeCell ref="K7:N8"/>
    <mergeCell ref="O7:R8"/>
    <mergeCell ref="S7:V8"/>
    <mergeCell ref="E36:I36"/>
    <mergeCell ref="E41:I41"/>
    <mergeCell ref="E44:F44"/>
    <mergeCell ref="K57:N57"/>
    <mergeCell ref="O57:R57"/>
    <mergeCell ref="S57:V57"/>
    <mergeCell ref="K60:N60"/>
    <mergeCell ref="O60:R60"/>
    <mergeCell ref="S60:V60"/>
    <mergeCell ref="J53:J56"/>
    <mergeCell ref="J57:J59"/>
    <mergeCell ref="K37:N38"/>
    <mergeCell ref="O37:R38"/>
    <mergeCell ref="S37:V38"/>
    <mergeCell ref="K39:N40"/>
    <mergeCell ref="O39:R40"/>
    <mergeCell ref="S39:V40"/>
    <mergeCell ref="K43:N44"/>
    <mergeCell ref="O43:R44"/>
    <mergeCell ref="S43:V44"/>
    <mergeCell ref="K49:N50"/>
    <mergeCell ref="O49:R50"/>
    <mergeCell ref="S49:V50"/>
    <mergeCell ref="K51:N52"/>
    <mergeCell ref="D62:H62"/>
    <mergeCell ref="K63:N63"/>
    <mergeCell ref="O63:R63"/>
    <mergeCell ref="S63:V63"/>
    <mergeCell ref="K64:N64"/>
    <mergeCell ref="O64:R64"/>
    <mergeCell ref="S64:V64"/>
    <mergeCell ref="B65:I65"/>
    <mergeCell ref="A73:V73"/>
    <mergeCell ref="J60:J62"/>
    <mergeCell ref="J63:J64"/>
    <mergeCell ref="K61:N62"/>
    <mergeCell ref="O61:R62"/>
    <mergeCell ref="S61:V62"/>
    <mergeCell ref="J16:J19"/>
    <mergeCell ref="J20:J23"/>
    <mergeCell ref="J24:J28"/>
    <mergeCell ref="J29:J32"/>
    <mergeCell ref="J33:J36"/>
    <mergeCell ref="J37:J40"/>
    <mergeCell ref="J41:J44"/>
    <mergeCell ref="J45:J48"/>
    <mergeCell ref="J49:J52"/>
    <mergeCell ref="K20:N21"/>
    <mergeCell ref="O20:R21"/>
    <mergeCell ref="S20:V21"/>
    <mergeCell ref="K22:N23"/>
    <mergeCell ref="O22:R23"/>
    <mergeCell ref="S22:V23"/>
    <mergeCell ref="K12:N15"/>
    <mergeCell ref="O12:R15"/>
    <mergeCell ref="S12:V15"/>
    <mergeCell ref="K16:N19"/>
    <mergeCell ref="O16:R19"/>
    <mergeCell ref="S16:V19"/>
    <mergeCell ref="K29:N30"/>
    <mergeCell ref="O29:R30"/>
    <mergeCell ref="S29:V30"/>
    <mergeCell ref="K31:N32"/>
    <mergeCell ref="O31:R32"/>
    <mergeCell ref="S31:V32"/>
    <mergeCell ref="K24:N26"/>
    <mergeCell ref="O24:R26"/>
    <mergeCell ref="S24:V26"/>
    <mergeCell ref="K27:N28"/>
    <mergeCell ref="O27:R28"/>
    <mergeCell ref="S27:V28"/>
    <mergeCell ref="K33:N34"/>
    <mergeCell ref="O33:R34"/>
    <mergeCell ref="S33:V34"/>
    <mergeCell ref="K35:N36"/>
    <mergeCell ref="O35:R36"/>
    <mergeCell ref="S35:V36"/>
    <mergeCell ref="K41:N42"/>
    <mergeCell ref="O41:R42"/>
    <mergeCell ref="S41:V42"/>
    <mergeCell ref="O51:R52"/>
    <mergeCell ref="S51:V52"/>
    <mergeCell ref="K45:N46"/>
    <mergeCell ref="O45:R46"/>
    <mergeCell ref="S45:V46"/>
    <mergeCell ref="K47:N48"/>
    <mergeCell ref="O47:R48"/>
    <mergeCell ref="S47:V48"/>
    <mergeCell ref="K58:N59"/>
    <mergeCell ref="O58:R59"/>
    <mergeCell ref="S58:V59"/>
    <mergeCell ref="K53:N54"/>
    <mergeCell ref="O53:R54"/>
    <mergeCell ref="S53:V54"/>
    <mergeCell ref="K55:N56"/>
    <mergeCell ref="O55:R56"/>
    <mergeCell ref="S55:V56"/>
  </mergeCells>
  <printOptions horizontalCentered="1" verticalCentered="1"/>
  <pageMargins left="0" right="0" top="0.31496062992126" bottom="0.31496062992126" header="0.511811023622047" footer="0.511811023622047"/>
  <pageSetup paperSize="9" scale="73" firstPageNumber="2" orientation="portrait" useFirstPageNumber="1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38</vt:i4>
      </vt:variant>
    </vt:vector>
  </HeadingPairs>
  <TitlesOfParts>
    <vt:vector size="68" baseType="lpstr">
      <vt:lpstr>Muka Hadapan (ms1)</vt:lpstr>
      <vt:lpstr>Arahan</vt:lpstr>
      <vt:lpstr>Soalan 1</vt:lpstr>
      <vt:lpstr>Soalan 2</vt:lpstr>
      <vt:lpstr>Soalan 3 </vt:lpstr>
      <vt:lpstr>Soalan 4</vt:lpstr>
      <vt:lpstr>Soalan 5A</vt:lpstr>
      <vt:lpstr>Soalan 5B</vt:lpstr>
      <vt:lpstr>Soalan 5C</vt:lpstr>
      <vt:lpstr>Soalan 5D</vt:lpstr>
      <vt:lpstr>Soalan 5E</vt:lpstr>
      <vt:lpstr>Soalan 6</vt:lpstr>
      <vt:lpstr>Soalan 7</vt:lpstr>
      <vt:lpstr>Soalan 8</vt:lpstr>
      <vt:lpstr>Soalan 9</vt:lpstr>
      <vt:lpstr>Soalan 10 &amp; 11</vt:lpstr>
      <vt:lpstr>Soalan 12 </vt:lpstr>
      <vt:lpstr>Soalan 13 &amp; 14</vt:lpstr>
      <vt:lpstr>Soalan 15</vt:lpstr>
      <vt:lpstr>Soalan 16</vt:lpstr>
      <vt:lpstr>daya saing</vt:lpstr>
      <vt:lpstr>Seksyen A</vt:lpstr>
      <vt:lpstr>Seksyen B</vt:lpstr>
      <vt:lpstr>Seksyen C - D</vt:lpstr>
      <vt:lpstr>Seksyen E</vt:lpstr>
      <vt:lpstr>Seksyen F</vt:lpstr>
      <vt:lpstr>Seksyen G</vt:lpstr>
      <vt:lpstr>Seksyen H</vt:lpstr>
      <vt:lpstr>Seksyen I</vt:lpstr>
      <vt:lpstr>KEGUNAAN PEJABAT </vt:lpstr>
      <vt:lpstr>'Soalan 4'!_21Z_8106A741_5A1C_11D7_A90D_00D0B7DB5195_.wvu.Cols_1</vt:lpstr>
      <vt:lpstr>'Soalan 6'!_22Z_8106A741_5A1C_11D7_A90D_00D0B7DB5195_.wvu.PrintArea_5</vt:lpstr>
      <vt:lpstr>'Soalan 7'!_22Z_8106A741_5A1C_11D7_A90D_00D0B7DB5195_.wvu.PrintArea_5</vt:lpstr>
      <vt:lpstr>'KEGUNAAN PEJABAT '!_23Z_8106A741_5A1C_11D7_A90D_00D0B7DB5195_.wvu.PrintArea_3</vt:lpstr>
      <vt:lpstr>'Soalan 4'!_24Z_8106A741_5A1C_11D7_A90D_00D0B7DB5195_.wvu.PrintArea_4</vt:lpstr>
      <vt:lpstr>_27Z_8106A741_5A1C_11D7_A90D_00D0B7DB5195_.wvu.PrintArea_6</vt:lpstr>
      <vt:lpstr>Arahan!Print_Area</vt:lpstr>
      <vt:lpstr>'daya saing'!Print_Area</vt:lpstr>
      <vt:lpstr>'KEGUNAAN PEJABAT '!Print_Area</vt:lpstr>
      <vt:lpstr>'Muka Hadapan (ms1)'!Print_Area</vt:lpstr>
      <vt:lpstr>'Seksyen A'!Print_Area</vt:lpstr>
      <vt:lpstr>'Seksyen B'!Print_Area</vt:lpstr>
      <vt:lpstr>'Seksyen C - D'!Print_Area</vt:lpstr>
      <vt:lpstr>'Seksyen E'!Print_Area</vt:lpstr>
      <vt:lpstr>'Seksyen F'!Print_Area</vt:lpstr>
      <vt:lpstr>'Seksyen G'!Print_Area</vt:lpstr>
      <vt:lpstr>'Seksyen H'!Print_Area</vt:lpstr>
      <vt:lpstr>'Seksyen I'!Print_Area</vt:lpstr>
      <vt:lpstr>'Soalan 1'!Print_Area</vt:lpstr>
      <vt:lpstr>'Soalan 10 &amp; 11'!Print_Area</vt:lpstr>
      <vt:lpstr>'Soalan 12 '!Print_Area</vt:lpstr>
      <vt:lpstr>'Soalan 13 &amp; 14'!Print_Area</vt:lpstr>
      <vt:lpstr>'Soalan 15'!Print_Area</vt:lpstr>
      <vt:lpstr>'Soalan 16'!Print_Area</vt:lpstr>
      <vt:lpstr>'Soalan 2'!Print_Area</vt:lpstr>
      <vt:lpstr>'Soalan 3 '!Print_Area</vt:lpstr>
      <vt:lpstr>'Soalan 4'!Print_Area</vt:lpstr>
      <vt:lpstr>'Soalan 5A'!Print_Area</vt:lpstr>
      <vt:lpstr>'Soalan 5B'!Print_Area</vt:lpstr>
      <vt:lpstr>'Soalan 5C'!Print_Area</vt:lpstr>
      <vt:lpstr>'Soalan 5D'!Print_Area</vt:lpstr>
      <vt:lpstr>'Soalan 5E'!Print_Area</vt:lpstr>
      <vt:lpstr>'Soalan 6'!Print_Area</vt:lpstr>
      <vt:lpstr>'Soalan 7'!Print_Area</vt:lpstr>
      <vt:lpstr>'Soalan 8'!Print_Area</vt:lpstr>
      <vt:lpstr>'Soalan 9'!Print_Area</vt:lpstr>
      <vt:lpstr>'daya saing'!Z_8106A741_5A1C_11D7_A90D_00D0B7DB5195_.wvu.Rows</vt:lpstr>
      <vt:lpstr>'Soalan 15'!Z_8106A741_5A1C_11D7_A90D_00D0B7DB5195_.wvu.Rows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Leyah Anak Ampor</dc:creator>
  <cp:lastModifiedBy>Dell</cp:lastModifiedBy>
  <cp:lastPrinted>2021-08-18T10:06:00Z</cp:lastPrinted>
  <dcterms:created xsi:type="dcterms:W3CDTF">2011-07-01T02:42:00Z</dcterms:created>
  <dcterms:modified xsi:type="dcterms:W3CDTF">2022-04-10T11:10:45Z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1033-11.2.0.11042</vt:lpwstr>
  </property>
  <property fmtid="{D5CDD505-2E9C-101B-9397-08002B2CF9AE}" pid="3" name="ICV">
    <vt:lpwstr>DEC26F31949E45A9AA3E9C3A11EE4F87</vt:lpwstr>
  </property>
</Properties>
</file>