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team\Desktop\SKMS\"/>
    </mc:Choice>
  </mc:AlternateContent>
  <xr:revisionPtr revIDLastSave="0" documentId="13_ncr:1_{1E44BFB6-ECB2-437E-89B4-5D242ED5F6F8}" xr6:coauthVersionLast="45" xr6:coauthVersionMax="45" xr10:uidLastSave="{00000000-0000-0000-0000-000000000000}"/>
  <bookViews>
    <workbookView xWindow="-110" yWindow="-110" windowWidth="22780" windowHeight="14660" xr2:uid="{00000000-000D-0000-FFFF-FFFF00000000}"/>
  </bookViews>
  <sheets>
    <sheet name="Daily " sheetId="1" r:id="rId1"/>
    <sheet name="Monthly Statistics-Msia" sheetId="5" r:id="rId2"/>
  </sheets>
  <definedNames>
    <definedName name="_xlnm.Print_Area" localSheetId="1">'Monthly Statistics-Msia'!$A$1:$BK$57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K55" i="5" l="1"/>
  <c r="BK40" i="5"/>
  <c r="BK41" i="5"/>
  <c r="BK42" i="5"/>
  <c r="BK43" i="5"/>
  <c r="BK44" i="5"/>
  <c r="BK45" i="5"/>
  <c r="BK46" i="5"/>
  <c r="BK47" i="5"/>
  <c r="BK48" i="5"/>
  <c r="BK52" i="5"/>
  <c r="BK53" i="5"/>
  <c r="BK54" i="5"/>
  <c r="BK23" i="5"/>
  <c r="BK24" i="5"/>
  <c r="BK25" i="5"/>
  <c r="BK26" i="5"/>
  <c r="BK27" i="5"/>
  <c r="BK28" i="5"/>
  <c r="BK29" i="5"/>
  <c r="BK30" i="5"/>
  <c r="BK31" i="5"/>
  <c r="BK35" i="5"/>
  <c r="BK36" i="5"/>
  <c r="BK37" i="5"/>
  <c r="BK38" i="5"/>
  <c r="BJ55" i="5" l="1"/>
  <c r="BA55" i="5"/>
  <c r="BB55" i="5"/>
  <c r="BC55" i="5"/>
  <c r="BD55" i="5"/>
  <c r="BE55" i="5"/>
  <c r="BF55" i="5"/>
  <c r="BG55" i="5"/>
  <c r="BH55" i="5"/>
  <c r="BI55" i="5"/>
  <c r="AZ55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P37" i="5"/>
  <c r="AP38" i="5"/>
  <c r="AO38" i="5"/>
  <c r="BJ54" i="5"/>
  <c r="BA51" i="5"/>
  <c r="BB51" i="5"/>
  <c r="BC51" i="5"/>
  <c r="BD51" i="5"/>
  <c r="BE51" i="5"/>
  <c r="BF51" i="5"/>
  <c r="BA52" i="5"/>
  <c r="BB52" i="5"/>
  <c r="BC52" i="5"/>
  <c r="BD52" i="5"/>
  <c r="BE52" i="5"/>
  <c r="BF52" i="5"/>
  <c r="BG52" i="5"/>
  <c r="BH52" i="5"/>
  <c r="BI52" i="5"/>
  <c r="BJ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AZ52" i="5"/>
  <c r="AZ53" i="5"/>
  <c r="AZ54" i="5"/>
  <c r="AZ51" i="5"/>
  <c r="BG48" i="5"/>
  <c r="BC41" i="5"/>
  <c r="BD41" i="5"/>
  <c r="BE41" i="5"/>
  <c r="BF41" i="5"/>
  <c r="BG41" i="5"/>
  <c r="BH41" i="5"/>
  <c r="BI41" i="5"/>
  <c r="BJ41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H48" i="5"/>
  <c r="BI48" i="5"/>
  <c r="BJ48" i="5"/>
  <c r="BC49" i="5"/>
  <c r="BD49" i="5"/>
  <c r="BE49" i="5"/>
  <c r="BF49" i="5"/>
  <c r="BC50" i="5"/>
  <c r="BD50" i="5"/>
  <c r="BE50" i="5"/>
  <c r="BF50" i="5"/>
  <c r="BC40" i="5"/>
  <c r="BD40" i="5"/>
  <c r="BE40" i="5"/>
  <c r="BF40" i="5"/>
  <c r="BG40" i="5"/>
  <c r="BH40" i="5"/>
  <c r="BI40" i="5"/>
  <c r="BJ40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O35" i="5"/>
  <c r="AO36" i="5"/>
  <c r="AO37" i="5"/>
  <c r="BC24" i="5"/>
  <c r="BD24" i="5"/>
  <c r="BE24" i="5"/>
  <c r="BF24" i="5"/>
  <c r="BG24" i="5"/>
  <c r="BH24" i="5"/>
  <c r="BI24" i="5"/>
  <c r="BJ24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C33" i="5"/>
  <c r="BD33" i="5"/>
  <c r="BE33" i="5"/>
  <c r="BF33" i="5"/>
  <c r="BC34" i="5"/>
  <c r="BD34" i="5"/>
  <c r="BE34" i="5"/>
  <c r="BF34" i="5"/>
  <c r="BC23" i="5"/>
  <c r="BD23" i="5"/>
  <c r="BE23" i="5"/>
  <c r="BF23" i="5"/>
  <c r="BG23" i="5"/>
  <c r="BH23" i="5"/>
  <c r="BI23" i="5"/>
  <c r="BJ23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AO34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</commentList>
</comments>
</file>

<file path=xl/sharedStrings.xml><?xml version="1.0" encoding="utf-8"?>
<sst xmlns="http://schemas.openxmlformats.org/spreadsheetml/2006/main" count="853" uniqueCount="96">
  <si>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</si>
  <si>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</si>
  <si>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</si>
  <si>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</si>
  <si>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</si>
  <si>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</si>
  <si>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</si>
  <si>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</si>
  <si>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</si>
  <si>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</si>
  <si>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</si>
  <si>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</si>
  <si>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</si>
  <si>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</si>
  <si>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</si>
  <si>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</si>
  <si>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</si>
  <si>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</si>
  <si>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</si>
  <si>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</si>
  <si>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</si>
  <si>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</si>
  <si>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</si>
  <si>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</si>
  <si>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</si>
  <si>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</si>
  <si>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</si>
  <si>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</si>
  <si>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</si>
  <si>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</si>
  <si>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</si>
  <si>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</si>
  <si>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</si>
  <si>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</si>
  <si>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</si>
  <si>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</si>
  <si>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</si>
  <si>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</si>
  <si>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</si>
  <si>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</si>
  <si>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</si>
  <si>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</si>
  <si>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</si>
  <si>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</si>
  <si>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</si>
  <si>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</si>
  <si>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</si>
  <si>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</si>
  <si>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</si>
  <si>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</si>
  <si>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</si>
  <si>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</si>
  <si>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</si>
  <si>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</si>
  <si>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</si>
  <si>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</si>
  <si>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</si>
  <si>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</si>
  <si>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</si>
  <si>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</si>
  <si>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</si>
  <si>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</si>
  <si>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</si>
  <si>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</si>
  <si>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</si>
  <si>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</si>
  <si>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</si>
  <si>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</si>
  <si>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</si>
  <si>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</si>
  <si>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</si>
  <si>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</si>
  <si>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</si>
  <si>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</si>
  <si>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</si>
  <si>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</si>
  <si>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</si>
  <si>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</si>
  <si>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</si>
  <si>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</si>
  <si>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</si>
  <si>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</si>
  <si>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</si>
  <si>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</si>
  <si>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</si>
  <si>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>bersamaan dengan USD 107.6 billion</t>
  </si>
  <si>
    <t>Not available for December 2020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</si>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</sst>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</cellStyleXfs>
  <cellXfs count="268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3" xfId="1" applyFont="1" applyBorder="1" applyAlignment="1">
      <alignment horizontal="center" vertical="center"/>
    </xf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9" xfId="0" applyFill="1" applyBorder="1" applyAlignment="1">
      <alignment horizontal="center"/>
    </xf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0" fontId="11" fillId="12" borderId="47" xfId="0" applyFont="1" applyFill="1" applyBorder="1" applyAlignment="1">
      <alignment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2" fillId="0" borderId="50" xfId="0" applyFont="1" applyBorder="1" applyAlignment="1">
      <alignment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</cellXfs>
  <cellStyles count="10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3 9" xfId="9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479"/>
  <sheetViews>
    <sheetView showGridLines="0" tabSelected="1" topLeftCell="A4" zoomScale="80" zoomScaleNormal="80" zoomScaleSheetLayoutView="80" workbookViewId="0">
      <pane xSplit="6" ySplit="4" topLeftCell="G8" activePane="bottomRight" state="frozen"/>
      <selection activeCell="A4" sqref="A4"/>
      <selection pane="topRight" activeCell="G4" sqref="G4"/>
      <selection pane="bottomLeft" activeCell="A8" sqref="A8"/>
      <selection pane="bottomRight" activeCell="A4" sqref="A4"/>
    </sheetView>
  </sheetViews>
  <sheetFormatPr defaultRowHeight="14.5" x14ac:dyDescent="0.35"/>
  <cols>
    <col min="1" max="1" width="4.26953125" customWidth="1"/>
    <col min="2" max="2" width="13" customWidth="1"/>
    <col min="3" max="3" width="11.1796875" customWidth="1"/>
    <col min="4" max="4" width="10.7265625" customWidth="1"/>
    <col min="5" max="6" width="11.26953125" bestFit="1" customWidth="1"/>
    <col min="7" max="7" width="9.26953125" bestFit="1" customWidth="1"/>
    <col min="8" max="9" width="9.26953125" customWidth="1"/>
    <col min="10" max="11" width="10.54296875" customWidth="1"/>
    <col min="12" max="12" width="11.26953125" customWidth="1"/>
    <col min="13" max="13" width="14.7265625" customWidth="1"/>
    <col min="14" max="16" width="10.26953125" customWidth="1"/>
  </cols>
  <sheetData>
    <row r="2" spans="2:16" x14ac:dyDescent="0.35">
      <c r="B2" s="1" t="s">
        <v>0</v>
      </c>
    </row>
    <row r="3" spans="2:16" ht="15" thickBot="1" x14ac:dyDescent="0.4"/>
    <row r="4" spans="2:16" s="4" customFormat="1" ht="43.5" x14ac:dyDescent="0.35">
      <c r="B4" s="241" t="s">
        <v>1</v>
      </c>
      <c r="C4" s="243" t="s">
        <v>2</v>
      </c>
      <c r="D4" s="244"/>
      <c r="E4" s="244"/>
      <c r="F4" s="245"/>
      <c r="G4" s="246" t="s">
        <v>3</v>
      </c>
      <c r="H4" s="247"/>
      <c r="I4" s="247"/>
      <c r="J4" s="248" t="s">
        <v>4</v>
      </c>
      <c r="K4" s="249"/>
      <c r="L4" s="2" t="s">
        <v>5</v>
      </c>
      <c r="M4" s="3" t="s">
        <v>6</v>
      </c>
      <c r="N4" s="234" t="s">
        <v>7</v>
      </c>
      <c r="O4" s="235"/>
      <c r="P4" s="236"/>
    </row>
    <row r="5" spans="2:16" s="15" customFormat="1" ht="15" thickBot="1" x14ac:dyDescent="0.4">
      <c r="B5" s="242"/>
      <c r="C5" s="5" t="s">
        <v>8</v>
      </c>
      <c r="D5" s="5" t="s">
        <v>9</v>
      </c>
      <c r="E5" s="6" t="s">
        <v>10</v>
      </c>
      <c r="F5" s="7" t="s">
        <v>11</v>
      </c>
      <c r="G5" s="8" t="s">
        <v>12</v>
      </c>
      <c r="H5" s="9" t="s">
        <v>13</v>
      </c>
      <c r="I5" s="9" t="s">
        <v>14</v>
      </c>
      <c r="J5" s="10" t="s">
        <v>15</v>
      </c>
      <c r="K5" s="11" t="s">
        <v>16</v>
      </c>
      <c r="L5" s="12" t="s">
        <v>17</v>
      </c>
      <c r="M5" s="13" t="s">
        <v>17</v>
      </c>
      <c r="N5" s="14" t="s">
        <v>18</v>
      </c>
      <c r="O5" s="14" t="s">
        <v>19</v>
      </c>
      <c r="P5" s="14" t="s">
        <v>20</v>
      </c>
    </row>
    <row r="6" spans="2:16" ht="15" hidden="1" thickBot="1" x14ac:dyDescent="0.4">
      <c r="B6" s="16">
        <v>43466</v>
      </c>
      <c r="C6" s="17">
        <v>1713.87</v>
      </c>
      <c r="D6" s="18"/>
      <c r="E6" s="18"/>
      <c r="F6" s="19"/>
      <c r="G6" s="20">
        <v>4.0904999999999996</v>
      </c>
      <c r="H6" s="21">
        <v>3.0383</v>
      </c>
      <c r="I6" s="21">
        <v>4.7005999999999997</v>
      </c>
      <c r="J6" s="22"/>
      <c r="K6" s="19"/>
      <c r="L6" s="17">
        <v>2037</v>
      </c>
      <c r="M6" s="17">
        <v>548.48</v>
      </c>
      <c r="N6" s="23"/>
      <c r="O6" s="23"/>
      <c r="P6" s="23"/>
    </row>
    <row r="7" spans="2:16" ht="15" hidden="1" thickBot="1" x14ac:dyDescent="0.4">
      <c r="B7" s="24">
        <v>43497</v>
      </c>
      <c r="C7" s="25">
        <v>1679.86</v>
      </c>
      <c r="D7" s="26"/>
      <c r="E7" s="26"/>
      <c r="F7" s="27"/>
      <c r="G7" s="28">
        <v>4.0685000000000002</v>
      </c>
      <c r="H7" s="29">
        <v>3.0169000000000001</v>
      </c>
      <c r="I7" s="29">
        <v>4.6311999999999998</v>
      </c>
      <c r="J7" s="30"/>
      <c r="K7" s="27"/>
      <c r="L7" s="25">
        <v>2100.5</v>
      </c>
      <c r="M7" s="25">
        <v>558.09</v>
      </c>
      <c r="N7" s="31"/>
      <c r="O7" s="31"/>
      <c r="P7" s="31"/>
    </row>
    <row r="8" spans="2:16" ht="15" hidden="1" thickBot="1" x14ac:dyDescent="0.4">
      <c r="B8" s="24">
        <v>43525</v>
      </c>
      <c r="C8" s="25">
        <v>1692.07</v>
      </c>
      <c r="D8" s="26"/>
      <c r="E8" s="26"/>
      <c r="F8" s="27"/>
      <c r="G8" s="28">
        <v>4.085</v>
      </c>
      <c r="H8" s="29">
        <v>3.0142000000000002</v>
      </c>
      <c r="I8" s="29">
        <v>4.5875000000000004</v>
      </c>
      <c r="J8" s="30"/>
      <c r="K8" s="27"/>
      <c r="L8" s="25">
        <v>1903.5</v>
      </c>
      <c r="M8" s="25">
        <v>592.62</v>
      </c>
      <c r="N8" s="31"/>
      <c r="O8" s="31"/>
      <c r="P8" s="31"/>
    </row>
    <row r="9" spans="2:16" ht="15" hidden="1" thickBot="1" x14ac:dyDescent="0.4">
      <c r="B9" s="24">
        <v>43556</v>
      </c>
      <c r="C9" s="25">
        <v>1642.29</v>
      </c>
      <c r="D9" s="26"/>
      <c r="E9" s="26"/>
      <c r="F9" s="27"/>
      <c r="G9" s="28">
        <v>4.1364999999999998</v>
      </c>
      <c r="H9" s="29">
        <v>3.0402999999999998</v>
      </c>
      <c r="I9" s="29">
        <v>4.6356000000000002</v>
      </c>
      <c r="J9" s="30"/>
      <c r="K9" s="27"/>
      <c r="L9" s="25">
        <v>2018.5</v>
      </c>
      <c r="M9" s="25">
        <v>613.86</v>
      </c>
      <c r="N9" s="31"/>
      <c r="O9" s="31"/>
      <c r="P9" s="31"/>
    </row>
    <row r="10" spans="2:16" ht="15" hidden="1" thickBot="1" x14ac:dyDescent="0.4">
      <c r="B10" s="24">
        <v>43586</v>
      </c>
      <c r="C10" s="25">
        <v>1650.76</v>
      </c>
      <c r="D10" s="26"/>
      <c r="E10" s="26"/>
      <c r="F10" s="27"/>
      <c r="G10" s="28">
        <v>4.1905000000000001</v>
      </c>
      <c r="H10" s="29">
        <v>3.0419999999999998</v>
      </c>
      <c r="I10" s="29">
        <v>4.6715999999999998</v>
      </c>
      <c r="J10" s="30"/>
      <c r="K10" s="27"/>
      <c r="L10" s="25">
        <v>1946.5</v>
      </c>
      <c r="M10" s="25">
        <v>625.65</v>
      </c>
      <c r="N10" s="31"/>
      <c r="O10" s="31"/>
      <c r="P10" s="31"/>
    </row>
    <row r="11" spans="2:16" ht="15" hidden="1" thickBot="1" x14ac:dyDescent="0.4">
      <c r="B11" s="24">
        <v>43617</v>
      </c>
      <c r="C11" s="25">
        <v>1672.13</v>
      </c>
      <c r="D11" s="26"/>
      <c r="E11" s="26"/>
      <c r="F11" s="27"/>
      <c r="G11" s="28">
        <v>4.1334999999999997</v>
      </c>
      <c r="H11" s="29">
        <v>3.0562999999999998</v>
      </c>
      <c r="I11" s="29">
        <v>4.7083000000000004</v>
      </c>
      <c r="J11" s="30"/>
      <c r="K11" s="27"/>
      <c r="L11" s="25">
        <v>1968</v>
      </c>
      <c r="M11" s="25">
        <v>623.91999999999996</v>
      </c>
      <c r="N11" s="31"/>
      <c r="O11" s="31"/>
      <c r="P11" s="31"/>
    </row>
    <row r="12" spans="2:16" ht="15" hidden="1" thickBot="1" x14ac:dyDescent="0.4">
      <c r="B12" s="24">
        <v>43647</v>
      </c>
      <c r="C12" s="25">
        <v>1634.87</v>
      </c>
      <c r="D12" s="26"/>
      <c r="E12" s="26"/>
      <c r="F12" s="27"/>
      <c r="G12" s="28">
        <v>4.1304999999999996</v>
      </c>
      <c r="H12" s="29">
        <v>3.0162</v>
      </c>
      <c r="I12" s="29">
        <v>4.6032000000000002</v>
      </c>
      <c r="J12" s="30"/>
      <c r="K12" s="27"/>
      <c r="L12" s="25">
        <v>1879</v>
      </c>
      <c r="M12" s="25">
        <v>580.82000000000005</v>
      </c>
      <c r="N12" s="31"/>
      <c r="O12" s="31"/>
      <c r="P12" s="31"/>
    </row>
    <row r="13" spans="2:16" ht="15" hidden="1" thickBot="1" x14ac:dyDescent="0.4">
      <c r="B13" s="24">
        <v>43678</v>
      </c>
      <c r="C13" s="25">
        <v>1612.14</v>
      </c>
      <c r="D13" s="26"/>
      <c r="E13" s="26"/>
      <c r="F13" s="27"/>
      <c r="G13" s="28">
        <v>4.2149999999999999</v>
      </c>
      <c r="H13" s="29">
        <v>3.0362</v>
      </c>
      <c r="I13" s="29">
        <v>4.6528999999999998</v>
      </c>
      <c r="J13" s="30"/>
      <c r="K13" s="27"/>
      <c r="L13" s="25">
        <v>2066.5</v>
      </c>
      <c r="M13" s="25">
        <v>542.48</v>
      </c>
      <c r="N13" s="31"/>
      <c r="O13" s="31"/>
      <c r="P13" s="31"/>
    </row>
    <row r="14" spans="2:16" ht="15" hidden="1" thickBot="1" x14ac:dyDescent="0.4">
      <c r="B14" s="24">
        <v>43709</v>
      </c>
      <c r="C14" s="25">
        <v>1583.91</v>
      </c>
      <c r="D14" s="26"/>
      <c r="E14" s="26"/>
      <c r="F14" s="27"/>
      <c r="G14" s="28">
        <v>4.1900000000000004</v>
      </c>
      <c r="H14" s="29">
        <v>3.0304000000000002</v>
      </c>
      <c r="I14" s="29">
        <v>4.5812999999999997</v>
      </c>
      <c r="J14" s="30"/>
      <c r="K14" s="27"/>
      <c r="L14" s="25">
        <v>2097</v>
      </c>
      <c r="M14" s="25">
        <v>551.39</v>
      </c>
      <c r="N14" s="31"/>
      <c r="O14" s="31"/>
      <c r="P14" s="31"/>
    </row>
    <row r="15" spans="2:16" ht="15" hidden="1" thickBot="1" x14ac:dyDescent="0.4">
      <c r="B15" s="24">
        <v>43739</v>
      </c>
      <c r="C15" s="25">
        <v>1597.98</v>
      </c>
      <c r="D15" s="26"/>
      <c r="E15" s="26"/>
      <c r="F15" s="27"/>
      <c r="G15" s="28">
        <v>4.1734999999999998</v>
      </c>
      <c r="H15" s="29">
        <v>3.0686</v>
      </c>
      <c r="I15" s="29">
        <v>4.6637000000000004</v>
      </c>
      <c r="J15" s="30"/>
      <c r="K15" s="27"/>
      <c r="L15" s="25">
        <v>2104</v>
      </c>
      <c r="M15" s="25">
        <v>536.5</v>
      </c>
      <c r="N15" s="31"/>
      <c r="O15" s="31"/>
      <c r="P15" s="31"/>
    </row>
    <row r="16" spans="2:16" ht="15" hidden="1" thickBot="1" x14ac:dyDescent="0.4">
      <c r="B16" s="24">
        <v>43770</v>
      </c>
      <c r="C16" s="25">
        <v>1561.74</v>
      </c>
      <c r="D16" s="26"/>
      <c r="E16" s="26"/>
      <c r="F16" s="27"/>
      <c r="G16" s="28">
        <v>4.1760000000000002</v>
      </c>
      <c r="H16" s="29">
        <v>3.0558999999999998</v>
      </c>
      <c r="I16" s="29">
        <v>4.5956999999999999</v>
      </c>
      <c r="J16" s="30"/>
      <c r="K16" s="27"/>
      <c r="L16" s="25">
        <v>2493.5</v>
      </c>
      <c r="M16" s="25">
        <v>566.12</v>
      </c>
      <c r="N16" s="31"/>
      <c r="O16" s="31"/>
      <c r="P16" s="31"/>
    </row>
    <row r="17" spans="2:16" ht="15" hidden="1" thickBot="1" x14ac:dyDescent="0.4">
      <c r="B17" s="33">
        <v>43800</v>
      </c>
      <c r="C17" s="34">
        <v>1588.76</v>
      </c>
      <c r="D17" s="35"/>
      <c r="E17" s="35"/>
      <c r="F17" s="36"/>
      <c r="G17" s="37">
        <v>4.093</v>
      </c>
      <c r="H17" s="38">
        <v>3.0411999999999999</v>
      </c>
      <c r="I17" s="38">
        <v>4.5907</v>
      </c>
      <c r="J17" s="39"/>
      <c r="K17" s="36"/>
      <c r="L17" s="34">
        <v>2813</v>
      </c>
      <c r="M17" s="34">
        <v>595.5</v>
      </c>
      <c r="N17" s="40"/>
      <c r="O17" s="40"/>
      <c r="P17" s="40"/>
    </row>
    <row r="18" spans="2:16" x14ac:dyDescent="0.35">
      <c r="B18" s="16">
        <v>43831</v>
      </c>
      <c r="C18" s="41">
        <v>1531.06</v>
      </c>
      <c r="D18" s="42">
        <v>3153.73</v>
      </c>
      <c r="E18" s="43">
        <v>23205.18</v>
      </c>
      <c r="F18" s="43">
        <v>13614.1</v>
      </c>
      <c r="G18" s="21">
        <v>4.0934999999999997</v>
      </c>
      <c r="H18" s="21">
        <v>3.0032999999999999</v>
      </c>
      <c r="I18" s="21">
        <v>4.5118999999999998</v>
      </c>
      <c r="J18" s="44">
        <v>51.56</v>
      </c>
      <c r="K18" s="44">
        <v>58.16</v>
      </c>
      <c r="L18" s="45">
        <v>3013.5</v>
      </c>
      <c r="M18" s="45">
        <v>590.38</v>
      </c>
      <c r="N18" s="120"/>
      <c r="O18" s="121"/>
      <c r="P18" s="122"/>
    </row>
    <row r="19" spans="2:16" x14ac:dyDescent="0.35">
      <c r="B19" s="24">
        <v>43862</v>
      </c>
      <c r="C19" s="46">
        <v>1482.64</v>
      </c>
      <c r="D19" s="42">
        <v>3011.08</v>
      </c>
      <c r="E19" s="42">
        <v>21142.959999999999</v>
      </c>
      <c r="F19" s="42">
        <v>12380.97</v>
      </c>
      <c r="G19" s="29">
        <v>4.2169999999999996</v>
      </c>
      <c r="H19" s="29">
        <v>3.0236000000000001</v>
      </c>
      <c r="I19" s="29">
        <v>4.6525999999999996</v>
      </c>
      <c r="J19" s="44">
        <v>44.76</v>
      </c>
      <c r="K19" s="44">
        <v>50.52</v>
      </c>
      <c r="L19" s="47">
        <v>2714.5</v>
      </c>
      <c r="M19" s="47">
        <v>549.67999999999995</v>
      </c>
      <c r="N19" s="123"/>
      <c r="O19" s="124"/>
      <c r="P19" s="125"/>
    </row>
    <row r="20" spans="2:16" x14ac:dyDescent="0.35">
      <c r="B20" s="24">
        <v>43891</v>
      </c>
      <c r="C20" s="46">
        <v>1350.89</v>
      </c>
      <c r="D20" s="42">
        <v>2481.23</v>
      </c>
      <c r="E20" s="42">
        <v>18917.009999999998</v>
      </c>
      <c r="F20" s="42">
        <v>10301.870000000001</v>
      </c>
      <c r="G20" s="29">
        <v>4.3129999999999997</v>
      </c>
      <c r="H20" s="29">
        <v>3.0255000000000001</v>
      </c>
      <c r="I20" s="29">
        <v>4.7351999999999999</v>
      </c>
      <c r="J20" s="44">
        <v>20.48</v>
      </c>
      <c r="K20" s="44">
        <v>22.74</v>
      </c>
      <c r="L20" s="47">
        <v>2382</v>
      </c>
      <c r="M20" s="47">
        <v>517.45000000000005</v>
      </c>
      <c r="N20" s="123"/>
      <c r="O20" s="124"/>
      <c r="P20" s="125"/>
    </row>
    <row r="21" spans="2:16" x14ac:dyDescent="0.35">
      <c r="B21" s="24">
        <v>43922</v>
      </c>
      <c r="C21" s="46">
        <v>1407.78</v>
      </c>
      <c r="D21" s="42">
        <v>2624.23</v>
      </c>
      <c r="E21" s="42">
        <v>20193.689999999999</v>
      </c>
      <c r="F21" s="42">
        <v>11372.34</v>
      </c>
      <c r="G21" s="29">
        <v>4.3049999999999997</v>
      </c>
      <c r="H21" s="29">
        <v>3.0543999999999998</v>
      </c>
      <c r="I21" s="29">
        <v>4.6862000000000004</v>
      </c>
      <c r="J21" s="44">
        <v>19.559999999999999</v>
      </c>
      <c r="K21" s="44">
        <v>19.329999999999998</v>
      </c>
      <c r="L21" s="47">
        <v>2299</v>
      </c>
      <c r="M21" s="47">
        <v>472.64</v>
      </c>
      <c r="N21" s="123"/>
      <c r="O21" s="124"/>
      <c r="P21" s="125"/>
    </row>
    <row r="22" spans="2:16" x14ac:dyDescent="0.35">
      <c r="B22" s="24">
        <v>43952</v>
      </c>
      <c r="C22" s="46">
        <v>1473.25</v>
      </c>
      <c r="D22" s="42">
        <v>2510.75</v>
      </c>
      <c r="E22" s="42">
        <v>21877.89</v>
      </c>
      <c r="F22" s="42">
        <v>11802.95</v>
      </c>
      <c r="G22" s="29">
        <v>4.3411875000000002</v>
      </c>
      <c r="H22" s="29">
        <v>3.0607562500000003</v>
      </c>
      <c r="I22" s="29">
        <v>4.7308750000000002</v>
      </c>
      <c r="J22" s="44">
        <v>35.49</v>
      </c>
      <c r="K22" s="44">
        <v>37.659999999999997</v>
      </c>
      <c r="L22" s="47">
        <v>2074</v>
      </c>
      <c r="M22" s="47">
        <v>470.13</v>
      </c>
      <c r="N22" s="123"/>
      <c r="O22" s="124"/>
      <c r="P22" s="125"/>
    </row>
    <row r="23" spans="2:16" x14ac:dyDescent="0.35">
      <c r="B23" s="24">
        <v>43983</v>
      </c>
      <c r="C23" s="46">
        <v>1500.97</v>
      </c>
      <c r="D23" s="42">
        <v>2589.91</v>
      </c>
      <c r="E23" s="42">
        <v>22288.14</v>
      </c>
      <c r="F23" s="42">
        <v>11893.78</v>
      </c>
      <c r="G23" s="29">
        <v>4.2756666666666661</v>
      </c>
      <c r="H23" s="29">
        <v>3.0679333333333338</v>
      </c>
      <c r="I23" s="29">
        <v>4.8150095238095254</v>
      </c>
      <c r="J23" s="44">
        <v>39.270000000000003</v>
      </c>
      <c r="K23" s="44">
        <v>41.15</v>
      </c>
      <c r="L23" s="47">
        <v>2411.5</v>
      </c>
      <c r="M23" s="47">
        <v>484.33</v>
      </c>
      <c r="N23" s="123"/>
      <c r="O23" s="124"/>
      <c r="P23" s="125"/>
    </row>
    <row r="24" spans="2:16" x14ac:dyDescent="0.35">
      <c r="B24" s="24">
        <v>44013</v>
      </c>
      <c r="C24" s="46">
        <v>1603.75</v>
      </c>
      <c r="D24" s="42">
        <v>2529.8200000000002</v>
      </c>
      <c r="E24" s="42">
        <v>21710</v>
      </c>
      <c r="F24" s="42">
        <v>12465.05</v>
      </c>
      <c r="G24" s="29">
        <v>4.265863636363636</v>
      </c>
      <c r="H24" s="29">
        <v>3.0718181818181822</v>
      </c>
      <c r="I24" s="29">
        <v>4.8791954545454539</v>
      </c>
      <c r="J24" s="44">
        <v>40.270000000000003</v>
      </c>
      <c r="K24" s="44">
        <v>43.3</v>
      </c>
      <c r="L24" s="48">
        <v>2519</v>
      </c>
      <c r="M24" s="47">
        <v>497.86</v>
      </c>
      <c r="N24" s="123"/>
      <c r="O24" s="124"/>
      <c r="P24" s="125"/>
    </row>
    <row r="25" spans="2:16" x14ac:dyDescent="0.35">
      <c r="B25" s="24">
        <v>44044</v>
      </c>
      <c r="C25" s="46">
        <v>1525.21</v>
      </c>
      <c r="D25" s="42">
        <v>2539.63</v>
      </c>
      <c r="E25" s="42">
        <v>23139.759999999998</v>
      </c>
      <c r="F25" s="42">
        <v>13045.6</v>
      </c>
      <c r="G25" s="29">
        <v>4.1888684210526312</v>
      </c>
      <c r="H25" s="29">
        <v>3.0583052631578944</v>
      </c>
      <c r="I25" s="29">
        <v>4.9548789473684201</v>
      </c>
      <c r="J25" s="44">
        <v>42.61</v>
      </c>
      <c r="K25" s="44">
        <v>45.28</v>
      </c>
      <c r="L25" s="48">
        <v>2815</v>
      </c>
      <c r="M25" s="47">
        <v>538.67999999999995</v>
      </c>
      <c r="N25" s="123"/>
      <c r="O25" s="124"/>
      <c r="P25" s="125"/>
    </row>
    <row r="26" spans="2:16" x14ac:dyDescent="0.35">
      <c r="B26" s="24">
        <v>44075</v>
      </c>
      <c r="C26" s="46">
        <v>1504.82</v>
      </c>
      <c r="D26" s="42">
        <v>2466.62</v>
      </c>
      <c r="E26" s="42">
        <v>23185.119999999999</v>
      </c>
      <c r="F26" s="42">
        <v>12701.89</v>
      </c>
      <c r="G26" s="29">
        <v>4.1503571428571435</v>
      </c>
      <c r="H26" s="29">
        <v>3.0387142857142857</v>
      </c>
      <c r="I26" s="29">
        <v>4.8936952380952379</v>
      </c>
      <c r="J26" s="44">
        <v>40.22</v>
      </c>
      <c r="K26" s="44">
        <v>40.950000000000003</v>
      </c>
      <c r="L26" s="48">
        <v>2924</v>
      </c>
      <c r="M26" s="47">
        <v>558.5</v>
      </c>
      <c r="N26" s="123"/>
      <c r="O26" s="124"/>
      <c r="P26" s="125"/>
    </row>
    <row r="27" spans="2:16" x14ac:dyDescent="0.35">
      <c r="B27" s="24">
        <v>44105</v>
      </c>
      <c r="C27" s="46">
        <v>1466.89</v>
      </c>
      <c r="D27" s="42">
        <v>2423.84</v>
      </c>
      <c r="E27" s="42">
        <v>22977.13</v>
      </c>
      <c r="F27" s="42">
        <v>12429.28</v>
      </c>
      <c r="G27" s="29">
        <v>4.1544999999999996</v>
      </c>
      <c r="H27" s="29">
        <v>3.0432999999999999</v>
      </c>
      <c r="I27" s="29">
        <v>4.8479000000000001</v>
      </c>
      <c r="J27" s="44">
        <v>35.79</v>
      </c>
      <c r="K27" s="44">
        <v>37.46</v>
      </c>
      <c r="L27" s="48">
        <v>2979.5</v>
      </c>
      <c r="M27" s="47">
        <v>621.76</v>
      </c>
      <c r="N27" s="123"/>
      <c r="O27" s="124"/>
      <c r="P27" s="125"/>
    </row>
    <row r="28" spans="2:16" x14ac:dyDescent="0.35">
      <c r="B28" s="24">
        <v>44136</v>
      </c>
      <c r="C28" s="46">
        <v>1562.71</v>
      </c>
      <c r="D28" s="42">
        <v>2805.95</v>
      </c>
      <c r="E28" s="42">
        <v>26433.62</v>
      </c>
      <c r="F28" s="42">
        <v>14006.46</v>
      </c>
      <c r="G28" s="29">
        <v>4.0750000000000002</v>
      </c>
      <c r="H28" s="29">
        <v>3.0472999999999999</v>
      </c>
      <c r="I28" s="29">
        <v>4.8811999999999998</v>
      </c>
      <c r="J28" s="44">
        <v>45.34</v>
      </c>
      <c r="K28" s="44">
        <v>47.59</v>
      </c>
      <c r="L28" s="48">
        <v>3422</v>
      </c>
      <c r="M28" s="47">
        <v>632.74</v>
      </c>
      <c r="N28" s="123"/>
      <c r="O28" s="124"/>
      <c r="P28" s="125"/>
    </row>
    <row r="29" spans="2:16" ht="15" thickBot="1" x14ac:dyDescent="0.4">
      <c r="B29" s="24">
        <v>44166</v>
      </c>
      <c r="C29" s="46">
        <v>1627.21</v>
      </c>
      <c r="D29" s="42">
        <v>2843.81</v>
      </c>
      <c r="E29" s="42">
        <v>27444.17</v>
      </c>
      <c r="F29" s="42">
        <v>14524.8</v>
      </c>
      <c r="G29" s="29">
        <v>4.0170000000000003</v>
      </c>
      <c r="H29" s="29">
        <v>3.0396000000000001</v>
      </c>
      <c r="I29" s="29">
        <v>4.9413</v>
      </c>
      <c r="J29" s="44">
        <v>48.52</v>
      </c>
      <c r="K29" s="44">
        <v>51.8</v>
      </c>
      <c r="L29" s="48">
        <v>3620.5</v>
      </c>
      <c r="M29" s="47">
        <v>628.74</v>
      </c>
      <c r="N29" s="126"/>
      <c r="O29" s="127"/>
      <c r="P29" s="128"/>
    </row>
    <row r="30" spans="2:16" hidden="1" x14ac:dyDescent="0.35">
      <c r="B30" s="16">
        <v>44197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2:16" hidden="1" x14ac:dyDescent="0.35">
      <c r="B31" s="24">
        <v>44228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2:16" hidden="1" x14ac:dyDescent="0.35">
      <c r="B32" s="24">
        <v>44256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 hidden="1" x14ac:dyDescent="0.35">
      <c r="B33" s="24">
        <v>44287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2:16" hidden="1" x14ac:dyDescent="0.35">
      <c r="B34" s="24">
        <v>44317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2:16" hidden="1" x14ac:dyDescent="0.35">
      <c r="B35" s="24">
        <v>44348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2:16" hidden="1" x14ac:dyDescent="0.35">
      <c r="B36" s="24">
        <v>44378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2:16" hidden="1" x14ac:dyDescent="0.35">
      <c r="B37" s="24">
        <v>44409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2:16" hidden="1" x14ac:dyDescent="0.35">
      <c r="B38" s="24">
        <v>44440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idden="1" x14ac:dyDescent="0.35">
      <c r="B39" s="24">
        <v>44470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2:16" hidden="1" x14ac:dyDescent="0.35">
      <c r="B40" s="24">
        <v>44501</v>
      </c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2:16" ht="15" hidden="1" thickBot="1" x14ac:dyDescent="0.4">
      <c r="B41" s="56">
        <v>44531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4" spans="2:16" hidden="1" x14ac:dyDescent="0.35">
      <c r="B44" s="59">
        <v>43831</v>
      </c>
      <c r="C44" s="47" t="s">
        <v>29</v>
      </c>
      <c r="D44" s="47">
        <v>3222.83</v>
      </c>
      <c r="E44" s="47" t="s">
        <v>29</v>
      </c>
      <c r="F44" s="47" t="s">
        <v>29</v>
      </c>
      <c r="G44" s="60"/>
      <c r="H44" s="61" t="s">
        <v>30</v>
      </c>
      <c r="I44" s="62"/>
      <c r="J44" s="63"/>
      <c r="K44" s="55"/>
      <c r="L44" s="64"/>
      <c r="M44" s="63"/>
      <c r="N44" s="65"/>
      <c r="O44" s="65"/>
      <c r="P44" s="65"/>
    </row>
    <row r="45" spans="2:16" hidden="1" x14ac:dyDescent="0.35">
      <c r="B45" s="59">
        <v>43832</v>
      </c>
      <c r="C45" s="47">
        <v>1602.5</v>
      </c>
      <c r="D45" s="47">
        <v>3252</v>
      </c>
      <c r="E45" s="47" t="s">
        <v>29</v>
      </c>
      <c r="F45" s="47">
        <v>14002.49</v>
      </c>
      <c r="G45" s="28">
        <v>4.0875000000000004</v>
      </c>
      <c r="H45" s="29">
        <v>3.0354999999999999</v>
      </c>
      <c r="I45" s="29">
        <v>4.5829000000000004</v>
      </c>
      <c r="J45" s="25">
        <v>61.18</v>
      </c>
      <c r="K45" s="49">
        <v>66.25</v>
      </c>
      <c r="L45" s="66">
        <v>3053</v>
      </c>
      <c r="M45" s="31">
        <v>593</v>
      </c>
      <c r="N45" s="67"/>
      <c r="O45" s="67"/>
      <c r="P45" s="67"/>
    </row>
    <row r="46" spans="2:16" hidden="1" x14ac:dyDescent="0.35">
      <c r="B46" s="59">
        <v>43833</v>
      </c>
      <c r="C46" s="47">
        <v>1611.38</v>
      </c>
      <c r="D46" s="47">
        <v>3238.82</v>
      </c>
      <c r="E46" s="47" t="s">
        <v>29</v>
      </c>
      <c r="F46" s="47">
        <v>13917.05</v>
      </c>
      <c r="G46" s="28">
        <v>4.1014999999999997</v>
      </c>
      <c r="H46" s="29">
        <v>3.0390000000000001</v>
      </c>
      <c r="I46" s="29">
        <v>4.5735999999999999</v>
      </c>
      <c r="J46" s="25">
        <v>63.05</v>
      </c>
      <c r="K46" s="49">
        <v>68.599999999999994</v>
      </c>
      <c r="L46" s="66">
        <v>3056.5</v>
      </c>
      <c r="M46" s="31">
        <v>586.5</v>
      </c>
      <c r="N46" s="67"/>
      <c r="O46" s="67"/>
      <c r="P46" s="67"/>
    </row>
    <row r="47" spans="2:16" hidden="1" x14ac:dyDescent="0.35">
      <c r="B47" s="59">
        <v>43834</v>
      </c>
      <c r="C47" s="47" t="s">
        <v>31</v>
      </c>
      <c r="D47" s="47" t="s">
        <v>31</v>
      </c>
      <c r="E47" s="47" t="s">
        <v>31</v>
      </c>
      <c r="F47" s="47" t="s">
        <v>31</v>
      </c>
      <c r="G47" s="28" t="s">
        <v>31</v>
      </c>
      <c r="H47" s="29" t="s">
        <v>31</v>
      </c>
      <c r="I47" s="29" t="s">
        <v>31</v>
      </c>
      <c r="J47" s="25" t="s">
        <v>31</v>
      </c>
      <c r="K47" s="49" t="s">
        <v>31</v>
      </c>
      <c r="L47" s="66" t="s">
        <v>31</v>
      </c>
      <c r="M47" s="31" t="s">
        <v>31</v>
      </c>
      <c r="N47" s="67"/>
      <c r="O47" s="67"/>
      <c r="P47" s="67"/>
    </row>
    <row r="48" spans="2:16" hidden="1" x14ac:dyDescent="0.35">
      <c r="B48" s="59">
        <v>43835</v>
      </c>
      <c r="C48" s="47" t="s">
        <v>31</v>
      </c>
      <c r="D48" s="47" t="s">
        <v>31</v>
      </c>
      <c r="E48" s="47" t="s">
        <v>31</v>
      </c>
      <c r="F48" s="47" t="s">
        <v>31</v>
      </c>
      <c r="G48" s="28" t="s">
        <v>31</v>
      </c>
      <c r="H48" s="29" t="s">
        <v>31</v>
      </c>
      <c r="I48" s="29" t="s">
        <v>31</v>
      </c>
      <c r="J48" s="25" t="s">
        <v>31</v>
      </c>
      <c r="K48" s="49" t="s">
        <v>31</v>
      </c>
      <c r="L48" s="66" t="s">
        <v>31</v>
      </c>
      <c r="M48" s="31" t="s">
        <v>31</v>
      </c>
      <c r="N48" s="67"/>
      <c r="O48" s="67"/>
      <c r="P48" s="67"/>
    </row>
    <row r="49" spans="2:16" hidden="1" x14ac:dyDescent="0.35">
      <c r="B49" s="59">
        <v>43836</v>
      </c>
      <c r="C49" s="47">
        <v>1597.76</v>
      </c>
      <c r="D49" s="47">
        <v>3218.86</v>
      </c>
      <c r="E49" s="47">
        <v>23204.86</v>
      </c>
      <c r="F49" s="47">
        <v>13941.8</v>
      </c>
      <c r="G49" s="28">
        <v>4.1055000000000001</v>
      </c>
      <c r="H49" s="29">
        <v>3.0404</v>
      </c>
      <c r="I49" s="29">
        <v>4.5895000000000001</v>
      </c>
      <c r="J49" s="25">
        <v>63.27</v>
      </c>
      <c r="K49" s="49">
        <v>68.91</v>
      </c>
      <c r="L49" s="66">
        <v>3064</v>
      </c>
      <c r="M49" s="31">
        <v>599.5</v>
      </c>
      <c r="N49" s="67"/>
      <c r="O49" s="67"/>
      <c r="P49" s="67"/>
    </row>
    <row r="50" spans="2:16" hidden="1" x14ac:dyDescent="0.35">
      <c r="B50" s="59">
        <v>43837</v>
      </c>
      <c r="C50" s="47">
        <v>1611.04</v>
      </c>
      <c r="D50" s="47">
        <v>3247.86</v>
      </c>
      <c r="E50" s="47">
        <v>23575.72</v>
      </c>
      <c r="F50" s="47">
        <v>13898.45</v>
      </c>
      <c r="G50" s="28">
        <v>4.0925000000000002</v>
      </c>
      <c r="H50" s="29">
        <v>3.0363000000000002</v>
      </c>
      <c r="I50" s="29">
        <v>4.5774999999999997</v>
      </c>
      <c r="J50" s="25">
        <v>62.7</v>
      </c>
      <c r="K50" s="49">
        <v>68.27</v>
      </c>
      <c r="L50" s="66">
        <v>3061.5</v>
      </c>
      <c r="M50" s="31">
        <v>602</v>
      </c>
      <c r="N50" s="67"/>
      <c r="O50" s="67"/>
      <c r="P50" s="67"/>
    </row>
    <row r="51" spans="2:16" hidden="1" x14ac:dyDescent="0.35">
      <c r="B51" s="59">
        <v>43838</v>
      </c>
      <c r="C51" s="47">
        <v>1589.1</v>
      </c>
      <c r="D51" s="47">
        <v>3245.89</v>
      </c>
      <c r="E51" s="47">
        <v>23204.76</v>
      </c>
      <c r="F51" s="47">
        <v>13934.44</v>
      </c>
      <c r="G51" s="28">
        <v>4.1014999999999997</v>
      </c>
      <c r="H51" s="29">
        <v>3.0379</v>
      </c>
      <c r="I51" s="29">
        <v>4.5670000000000002</v>
      </c>
      <c r="J51" s="25">
        <v>59.61</v>
      </c>
      <c r="K51" s="49">
        <v>65.44</v>
      </c>
      <c r="L51" s="66">
        <v>3043.5</v>
      </c>
      <c r="M51" s="31">
        <v>607</v>
      </c>
      <c r="N51" s="67"/>
      <c r="O51" s="67"/>
      <c r="P51" s="67"/>
    </row>
    <row r="52" spans="2:16" hidden="1" x14ac:dyDescent="0.35">
      <c r="B52" s="59">
        <v>43839</v>
      </c>
      <c r="C52" s="47">
        <v>1595.65</v>
      </c>
      <c r="D52" s="47">
        <v>3247.48</v>
      </c>
      <c r="E52" s="47">
        <v>23739.87</v>
      </c>
      <c r="F52" s="47">
        <v>13997.65</v>
      </c>
      <c r="G52" s="28">
        <v>4.0890000000000004</v>
      </c>
      <c r="H52" s="29">
        <v>3.0268000000000002</v>
      </c>
      <c r="I52" s="29">
        <v>4.5457000000000001</v>
      </c>
      <c r="J52" s="25">
        <v>59.56</v>
      </c>
      <c r="K52" s="49">
        <v>65.37</v>
      </c>
      <c r="L52" s="66">
        <v>3084.5</v>
      </c>
      <c r="M52" s="31">
        <v>604</v>
      </c>
      <c r="N52" s="67"/>
      <c r="O52" s="67"/>
      <c r="P52" s="67"/>
    </row>
    <row r="53" spans="2:16" hidden="1" x14ac:dyDescent="0.35">
      <c r="B53" s="59">
        <v>43840</v>
      </c>
      <c r="C53" s="47">
        <v>1591.46</v>
      </c>
      <c r="D53" s="47">
        <v>3255.95</v>
      </c>
      <c r="E53" s="47">
        <v>23850.57</v>
      </c>
      <c r="F53" s="47">
        <v>13957.97</v>
      </c>
      <c r="G53" s="28">
        <v>4.0795000000000003</v>
      </c>
      <c r="H53" s="29">
        <v>3.0217000000000001</v>
      </c>
      <c r="I53" s="29">
        <v>4.5279999999999996</v>
      </c>
      <c r="J53" s="25">
        <v>59.04</v>
      </c>
      <c r="K53" s="49">
        <v>64.98</v>
      </c>
      <c r="L53" s="66">
        <v>3111</v>
      </c>
      <c r="M53" s="31">
        <v>601</v>
      </c>
      <c r="N53" s="67"/>
      <c r="O53" s="67"/>
      <c r="P53" s="67"/>
    </row>
    <row r="54" spans="2:16" hidden="1" x14ac:dyDescent="0.35">
      <c r="B54" s="59">
        <v>43841</v>
      </c>
      <c r="C54" s="47" t="s">
        <v>31</v>
      </c>
      <c r="D54" s="47" t="s">
        <v>31</v>
      </c>
      <c r="E54" s="47" t="s">
        <v>31</v>
      </c>
      <c r="F54" s="47" t="s">
        <v>31</v>
      </c>
      <c r="G54" s="28" t="s">
        <v>31</v>
      </c>
      <c r="H54" s="29" t="s">
        <v>31</v>
      </c>
      <c r="I54" s="29" t="s">
        <v>31</v>
      </c>
      <c r="J54" s="25" t="s">
        <v>31</v>
      </c>
      <c r="K54" s="49" t="s">
        <v>31</v>
      </c>
      <c r="L54" s="66" t="s">
        <v>31</v>
      </c>
      <c r="M54" s="31" t="s">
        <v>31</v>
      </c>
      <c r="N54" s="67"/>
      <c r="O54" s="67"/>
      <c r="P54" s="67"/>
    </row>
    <row r="55" spans="2:16" hidden="1" x14ac:dyDescent="0.35">
      <c r="B55" s="59">
        <v>43842</v>
      </c>
      <c r="C55" s="47" t="s">
        <v>31</v>
      </c>
      <c r="D55" s="47" t="s">
        <v>31</v>
      </c>
      <c r="E55" s="47" t="s">
        <v>31</v>
      </c>
      <c r="F55" s="47" t="s">
        <v>31</v>
      </c>
      <c r="G55" s="28" t="s">
        <v>31</v>
      </c>
      <c r="H55" s="29" t="s">
        <v>31</v>
      </c>
      <c r="I55" s="29" t="s">
        <v>31</v>
      </c>
      <c r="J55" s="25" t="s">
        <v>31</v>
      </c>
      <c r="K55" s="49" t="s">
        <v>31</v>
      </c>
      <c r="L55" s="66" t="s">
        <v>31</v>
      </c>
      <c r="M55" s="31" t="s">
        <v>31</v>
      </c>
      <c r="N55" s="67"/>
      <c r="O55" s="67"/>
      <c r="P55" s="67"/>
    </row>
    <row r="56" spans="2:16" hidden="1" x14ac:dyDescent="0.35">
      <c r="B56" s="59">
        <v>43843</v>
      </c>
      <c r="C56" s="47">
        <v>1584.73</v>
      </c>
      <c r="D56" s="47">
        <v>3251.07</v>
      </c>
      <c r="E56" s="47" t="s">
        <v>29</v>
      </c>
      <c r="F56" s="47">
        <v>14042.65</v>
      </c>
      <c r="G56" s="28">
        <v>4.0629999999999997</v>
      </c>
      <c r="H56" s="29">
        <v>3.0169999999999999</v>
      </c>
      <c r="I56" s="29">
        <v>4.5213000000000001</v>
      </c>
      <c r="J56" s="25">
        <v>58.08</v>
      </c>
      <c r="K56" s="49">
        <v>64.2</v>
      </c>
      <c r="L56" s="66">
        <v>3093</v>
      </c>
      <c r="M56" s="31">
        <v>610.5</v>
      </c>
      <c r="N56" s="67"/>
      <c r="O56" s="67"/>
      <c r="P56" s="67"/>
    </row>
    <row r="57" spans="2:16" hidden="1" x14ac:dyDescent="0.35">
      <c r="B57" s="59">
        <v>43844</v>
      </c>
      <c r="C57" s="47">
        <v>1580.6</v>
      </c>
      <c r="D57" s="47">
        <v>3270.54</v>
      </c>
      <c r="E57" s="47">
        <v>24025.17</v>
      </c>
      <c r="F57" s="47">
        <v>14037.13</v>
      </c>
      <c r="G57" s="28">
        <v>4.0724999999999998</v>
      </c>
      <c r="H57" s="29">
        <v>3.0215999999999998</v>
      </c>
      <c r="I57" s="29">
        <v>4.5347</v>
      </c>
      <c r="J57" s="25">
        <v>58.23</v>
      </c>
      <c r="K57" s="49">
        <v>64.489999999999995</v>
      </c>
      <c r="L57" s="66">
        <v>3033</v>
      </c>
      <c r="M57" s="31">
        <v>607.5</v>
      </c>
      <c r="N57" s="67"/>
      <c r="O57" s="67"/>
      <c r="P57" s="67"/>
    </row>
    <row r="58" spans="2:16" hidden="1" x14ac:dyDescent="0.35">
      <c r="B58" s="59">
        <v>43845</v>
      </c>
      <c r="C58" s="47">
        <v>1585.14</v>
      </c>
      <c r="D58" s="47">
        <v>3256.98</v>
      </c>
      <c r="E58" s="47">
        <v>23916.58</v>
      </c>
      <c r="F58" s="47">
        <v>14053.23</v>
      </c>
      <c r="G58" s="28">
        <v>4.0744999999999996</v>
      </c>
      <c r="H58" s="29">
        <v>3.0236000000000001</v>
      </c>
      <c r="I58" s="29">
        <v>4.5349000000000004</v>
      </c>
      <c r="J58" s="25">
        <v>57.81</v>
      </c>
      <c r="K58" s="49">
        <v>64</v>
      </c>
      <c r="L58" s="66">
        <v>3014.5</v>
      </c>
      <c r="M58" s="31">
        <v>606</v>
      </c>
      <c r="N58" s="68"/>
      <c r="O58" s="68"/>
      <c r="P58" s="68"/>
    </row>
    <row r="59" spans="2:16" hidden="1" x14ac:dyDescent="0.35">
      <c r="B59" s="59">
        <v>43846</v>
      </c>
      <c r="C59" s="47">
        <v>1587.88</v>
      </c>
      <c r="D59" s="47">
        <v>3278</v>
      </c>
      <c r="E59" s="47">
        <v>23933.13</v>
      </c>
      <c r="F59" s="47">
        <v>14141.78</v>
      </c>
      <c r="G59" s="28">
        <v>4.0635000000000003</v>
      </c>
      <c r="H59" s="29">
        <v>3.0188999999999999</v>
      </c>
      <c r="I59" s="29">
        <v>4.5331999999999999</v>
      </c>
      <c r="J59" s="25">
        <v>58.52</v>
      </c>
      <c r="K59" s="49">
        <v>64.62</v>
      </c>
      <c r="L59" s="66">
        <v>2985</v>
      </c>
      <c r="M59" s="31">
        <v>610</v>
      </c>
      <c r="N59" s="65"/>
      <c r="O59" s="65"/>
      <c r="P59" s="65"/>
    </row>
    <row r="60" spans="2:16" hidden="1" x14ac:dyDescent="0.35">
      <c r="B60" s="59">
        <v>43847</v>
      </c>
      <c r="C60" s="47">
        <v>1595.81</v>
      </c>
      <c r="D60" s="47">
        <v>3281.03</v>
      </c>
      <c r="E60" s="47">
        <v>24041.26</v>
      </c>
      <c r="F60" s="47">
        <v>14183.2</v>
      </c>
      <c r="G60" s="28">
        <v>4.0534999999999997</v>
      </c>
      <c r="H60" s="29">
        <v>3.0123000000000002</v>
      </c>
      <c r="I60" s="29">
        <v>4.5141999999999998</v>
      </c>
      <c r="J60" s="25">
        <v>58.54</v>
      </c>
      <c r="K60" s="49">
        <v>64.849999999999994</v>
      </c>
      <c r="L60" s="66">
        <v>2971.5</v>
      </c>
      <c r="M60" s="31">
        <v>610</v>
      </c>
      <c r="N60" s="67"/>
      <c r="O60" s="67"/>
      <c r="P60" s="67"/>
    </row>
    <row r="61" spans="2:16" hidden="1" x14ac:dyDescent="0.35">
      <c r="B61" s="59">
        <v>43848</v>
      </c>
      <c r="C61" s="47" t="s">
        <v>31</v>
      </c>
      <c r="D61" s="47" t="s">
        <v>31</v>
      </c>
      <c r="E61" s="47" t="s">
        <v>31</v>
      </c>
      <c r="F61" s="47" t="s">
        <v>31</v>
      </c>
      <c r="G61" s="28" t="s">
        <v>31</v>
      </c>
      <c r="H61" s="29" t="s">
        <v>31</v>
      </c>
      <c r="I61" s="29" t="s">
        <v>31</v>
      </c>
      <c r="J61" s="25" t="s">
        <v>31</v>
      </c>
      <c r="K61" s="49" t="s">
        <v>31</v>
      </c>
      <c r="L61" s="66" t="s">
        <v>31</v>
      </c>
      <c r="M61" s="31" t="s">
        <v>31</v>
      </c>
      <c r="N61" s="67"/>
      <c r="O61" s="67"/>
      <c r="P61" s="67"/>
    </row>
    <row r="62" spans="2:16" hidden="1" x14ac:dyDescent="0.35">
      <c r="B62" s="59">
        <v>43849</v>
      </c>
      <c r="C62" s="47" t="s">
        <v>31</v>
      </c>
      <c r="D62" s="47" t="s">
        <v>31</v>
      </c>
      <c r="E62" s="47" t="s">
        <v>31</v>
      </c>
      <c r="F62" s="47" t="s">
        <v>31</v>
      </c>
      <c r="G62" s="28" t="s">
        <v>31</v>
      </c>
      <c r="H62" s="29" t="s">
        <v>31</v>
      </c>
      <c r="I62" s="29" t="s">
        <v>31</v>
      </c>
      <c r="J62" s="25" t="s">
        <v>31</v>
      </c>
      <c r="K62" s="49" t="s">
        <v>31</v>
      </c>
      <c r="L62" s="66" t="s">
        <v>31</v>
      </c>
      <c r="M62" s="31" t="s">
        <v>31</v>
      </c>
      <c r="N62" s="67"/>
      <c r="O62" s="67"/>
      <c r="P62" s="67"/>
    </row>
    <row r="63" spans="2:16" hidden="1" x14ac:dyDescent="0.35">
      <c r="B63" s="59">
        <v>43850</v>
      </c>
      <c r="C63" s="47">
        <v>1588.88</v>
      </c>
      <c r="D63" s="47">
        <v>3280.09</v>
      </c>
      <c r="E63" s="47">
        <v>24083.51</v>
      </c>
      <c r="F63" s="47" t="s">
        <v>29</v>
      </c>
      <c r="G63" s="28">
        <v>4.0599999999999996</v>
      </c>
      <c r="H63" s="29">
        <v>3.0123000000000002</v>
      </c>
      <c r="I63" s="29">
        <v>4.5023</v>
      </c>
      <c r="J63" s="25" t="s">
        <v>29</v>
      </c>
      <c r="K63" s="49">
        <v>65.2</v>
      </c>
      <c r="L63" s="66">
        <v>2963</v>
      </c>
      <c r="M63" s="31">
        <v>601</v>
      </c>
      <c r="N63" s="68"/>
      <c r="O63" s="68"/>
      <c r="P63" s="68"/>
    </row>
    <row r="64" spans="2:16" hidden="1" x14ac:dyDescent="0.35">
      <c r="B64" s="59">
        <v>43851</v>
      </c>
      <c r="C64" s="47">
        <v>1587.33</v>
      </c>
      <c r="D64" s="47">
        <v>3247.17</v>
      </c>
      <c r="E64" s="47">
        <v>23864.560000000001</v>
      </c>
      <c r="F64" s="47">
        <v>14109.98</v>
      </c>
      <c r="G64" s="28">
        <v>4.0724999999999998</v>
      </c>
      <c r="H64" s="29">
        <v>3.0167999999999999</v>
      </c>
      <c r="I64" s="29">
        <v>4.5166000000000004</v>
      </c>
      <c r="J64" s="25">
        <v>58.34</v>
      </c>
      <c r="K64" s="49">
        <v>64.59</v>
      </c>
      <c r="L64" s="66">
        <v>2931.5</v>
      </c>
      <c r="M64" s="25">
        <v>596</v>
      </c>
      <c r="N64" s="65"/>
      <c r="O64" s="65"/>
      <c r="P64" s="65"/>
    </row>
    <row r="65" spans="2:16" hidden="1" x14ac:dyDescent="0.35">
      <c r="B65" s="59">
        <v>43852</v>
      </c>
      <c r="C65" s="47">
        <v>1577.98</v>
      </c>
      <c r="D65" s="47">
        <v>3253.93</v>
      </c>
      <c r="E65" s="47">
        <v>24031.35</v>
      </c>
      <c r="F65" s="47">
        <v>14110.24</v>
      </c>
      <c r="G65" s="28">
        <v>4.0664999999999996</v>
      </c>
      <c r="H65" s="29">
        <v>3.0135000000000001</v>
      </c>
      <c r="I65" s="29">
        <v>4.5063000000000004</v>
      </c>
      <c r="J65" s="25">
        <v>56.74</v>
      </c>
      <c r="K65" s="49">
        <v>63.21</v>
      </c>
      <c r="L65" s="66">
        <v>2974</v>
      </c>
      <c r="M65" s="25">
        <v>587.5</v>
      </c>
      <c r="N65" s="67"/>
      <c r="O65" s="67"/>
      <c r="P65" s="67"/>
    </row>
    <row r="66" spans="2:16" hidden="1" x14ac:dyDescent="0.35">
      <c r="B66" s="59">
        <v>43853</v>
      </c>
      <c r="C66" s="47">
        <v>1574.44</v>
      </c>
      <c r="D66" s="47">
        <v>3234.56</v>
      </c>
      <c r="E66" s="47">
        <v>23795.439999999999</v>
      </c>
      <c r="F66" s="47">
        <v>14102.04</v>
      </c>
      <c r="G66" s="28">
        <v>4.0694999999999997</v>
      </c>
      <c r="H66" s="29">
        <v>3.0160999999999998</v>
      </c>
      <c r="I66" s="29">
        <v>4.5106000000000002</v>
      </c>
      <c r="J66" s="25">
        <v>55.59</v>
      </c>
      <c r="K66" s="49">
        <v>62.04</v>
      </c>
      <c r="L66" s="66">
        <v>2991.5</v>
      </c>
      <c r="M66" s="25">
        <v>588.5</v>
      </c>
      <c r="N66" s="67"/>
      <c r="O66" s="67"/>
      <c r="P66" s="67"/>
    </row>
    <row r="67" spans="2:16" hidden="1" x14ac:dyDescent="0.35">
      <c r="B67" s="59">
        <v>43854</v>
      </c>
      <c r="C67" s="47">
        <v>1572.81</v>
      </c>
      <c r="D67" s="47">
        <v>3240.02</v>
      </c>
      <c r="E67" s="47">
        <v>23827.18</v>
      </c>
      <c r="F67" s="47">
        <v>13978.47</v>
      </c>
      <c r="G67" s="28">
        <v>4.0620000000000003</v>
      </c>
      <c r="H67" s="29">
        <v>3.0084</v>
      </c>
      <c r="I67" s="29">
        <v>4.4869000000000003</v>
      </c>
      <c r="J67" s="25">
        <v>54.19</v>
      </c>
      <c r="K67" s="49">
        <v>60.69</v>
      </c>
      <c r="L67" s="66">
        <v>2984</v>
      </c>
      <c r="M67" s="25" t="s">
        <v>29</v>
      </c>
      <c r="N67" s="67"/>
      <c r="O67" s="67"/>
      <c r="P67" s="67"/>
    </row>
    <row r="68" spans="2:16" hidden="1" x14ac:dyDescent="0.35">
      <c r="B68" s="59">
        <v>43855</v>
      </c>
      <c r="C68" s="47" t="s">
        <v>31</v>
      </c>
      <c r="D68" s="47" t="s">
        <v>31</v>
      </c>
      <c r="E68" s="47" t="s">
        <v>31</v>
      </c>
      <c r="F68" s="47" t="s">
        <v>31</v>
      </c>
      <c r="G68" s="28" t="s">
        <v>31</v>
      </c>
      <c r="H68" s="29" t="s">
        <v>31</v>
      </c>
      <c r="I68" s="29" t="s">
        <v>31</v>
      </c>
      <c r="J68" s="25" t="s">
        <v>31</v>
      </c>
      <c r="K68" s="49" t="s">
        <v>31</v>
      </c>
      <c r="L68" s="66" t="s">
        <v>31</v>
      </c>
      <c r="M68" s="31" t="s">
        <v>31</v>
      </c>
      <c r="N68" s="69"/>
      <c r="O68" s="69"/>
      <c r="P68" s="69"/>
    </row>
    <row r="69" spans="2:16" hidden="1" x14ac:dyDescent="0.35">
      <c r="B69" s="59">
        <v>43856</v>
      </c>
      <c r="C69" s="47" t="s">
        <v>31</v>
      </c>
      <c r="D69" s="47" t="s">
        <v>31</v>
      </c>
      <c r="E69" s="47" t="s">
        <v>31</v>
      </c>
      <c r="F69" s="47" t="s">
        <v>31</v>
      </c>
      <c r="G69" s="28" t="s">
        <v>31</v>
      </c>
      <c r="H69" s="29" t="s">
        <v>31</v>
      </c>
      <c r="I69" s="29" t="s">
        <v>31</v>
      </c>
      <c r="J69" s="25" t="s">
        <v>31</v>
      </c>
      <c r="K69" s="49" t="s">
        <v>31</v>
      </c>
      <c r="L69" s="66" t="s">
        <v>31</v>
      </c>
      <c r="M69" s="31" t="s">
        <v>31</v>
      </c>
      <c r="N69" s="69"/>
      <c r="O69" s="69"/>
      <c r="P69" s="69"/>
    </row>
    <row r="70" spans="2:16" hidden="1" x14ac:dyDescent="0.35">
      <c r="B70" s="59">
        <v>43857</v>
      </c>
      <c r="C70" s="47" t="s">
        <v>32</v>
      </c>
      <c r="D70" s="47">
        <v>3240.02</v>
      </c>
      <c r="E70" s="47">
        <v>23343.51</v>
      </c>
      <c r="F70" s="47">
        <v>13769.6</v>
      </c>
      <c r="G70" s="60"/>
      <c r="H70" s="61" t="s">
        <v>33</v>
      </c>
      <c r="I70" s="62"/>
      <c r="J70" s="25">
        <v>53.14</v>
      </c>
      <c r="K70" s="49">
        <v>59.32</v>
      </c>
      <c r="L70" s="66" t="s">
        <v>31</v>
      </c>
      <c r="M70" s="25"/>
    </row>
    <row r="71" spans="2:16" hidden="1" x14ac:dyDescent="0.35">
      <c r="B71" s="59">
        <v>43858</v>
      </c>
      <c r="C71" s="47">
        <v>1551.64</v>
      </c>
      <c r="D71" s="47">
        <v>3181.25</v>
      </c>
      <c r="E71" s="47">
        <v>23215.71</v>
      </c>
      <c r="F71" s="47">
        <v>13877.61</v>
      </c>
      <c r="G71" s="28">
        <v>4.0839999999999996</v>
      </c>
      <c r="H71" s="29">
        <v>3.0055000000000001</v>
      </c>
      <c r="I71" s="29">
        <v>4.5004</v>
      </c>
      <c r="J71" s="25">
        <v>53.48</v>
      </c>
      <c r="K71" s="49">
        <v>59.51</v>
      </c>
      <c r="L71" s="66">
        <v>2736</v>
      </c>
      <c r="M71" s="25">
        <v>550.5</v>
      </c>
      <c r="N71" s="67"/>
      <c r="O71" s="67"/>
      <c r="P71" s="67"/>
    </row>
    <row r="72" spans="2:16" hidden="1" x14ac:dyDescent="0.35">
      <c r="B72" s="59">
        <v>43859</v>
      </c>
      <c r="C72" s="47">
        <v>1550.47</v>
      </c>
      <c r="D72" s="47">
        <v>3182.57</v>
      </c>
      <c r="E72" s="47">
        <v>23379.4</v>
      </c>
      <c r="F72" s="47">
        <v>13843.81</v>
      </c>
      <c r="G72" s="28">
        <v>4.0804999999999998</v>
      </c>
      <c r="H72" s="29">
        <v>3.0024000000000002</v>
      </c>
      <c r="I72" s="29">
        <v>4.4893999999999998</v>
      </c>
      <c r="J72" s="25">
        <v>53.33</v>
      </c>
      <c r="K72" s="49">
        <v>59.81</v>
      </c>
      <c r="L72" s="66">
        <v>2777.5</v>
      </c>
      <c r="M72" s="25">
        <v>547.5</v>
      </c>
      <c r="N72" s="67"/>
      <c r="O72" s="67"/>
      <c r="P72" s="67"/>
    </row>
    <row r="73" spans="2:16" hidden="1" x14ac:dyDescent="0.35">
      <c r="B73" s="59">
        <v>43860</v>
      </c>
      <c r="C73" s="47">
        <v>1545.59</v>
      </c>
      <c r="D73" s="47">
        <v>3170.68</v>
      </c>
      <c r="E73" s="47">
        <v>22977.75</v>
      </c>
      <c r="F73" s="47">
        <v>13861.92</v>
      </c>
      <c r="G73" s="28">
        <v>4.0895000000000001</v>
      </c>
      <c r="H73" s="29">
        <v>3.0007999999999999</v>
      </c>
      <c r="I73" s="29">
        <v>4.5056000000000003</v>
      </c>
      <c r="J73" s="25">
        <v>52.14</v>
      </c>
      <c r="K73" s="49">
        <v>58.29</v>
      </c>
      <c r="L73" s="66">
        <v>2689</v>
      </c>
      <c r="M73" s="25">
        <v>549</v>
      </c>
      <c r="N73" s="68"/>
      <c r="O73" s="68"/>
      <c r="P73" s="68"/>
    </row>
    <row r="74" spans="2:16" ht="15" hidden="1" thickBot="1" x14ac:dyDescent="0.4">
      <c r="B74" s="70">
        <v>43861</v>
      </c>
      <c r="C74" s="71">
        <v>1531.06</v>
      </c>
      <c r="D74" s="72">
        <v>3153.73</v>
      </c>
      <c r="E74" s="72">
        <v>23205.18</v>
      </c>
      <c r="F74" s="73">
        <v>13614.1</v>
      </c>
      <c r="G74" s="74">
        <v>4.0934999999999997</v>
      </c>
      <c r="H74" s="75">
        <v>3.0032999999999999</v>
      </c>
      <c r="I74" s="75">
        <v>4.5118999999999998</v>
      </c>
      <c r="J74" s="72">
        <v>51.56</v>
      </c>
      <c r="K74" s="72">
        <v>58.16</v>
      </c>
      <c r="L74" s="76">
        <v>2680</v>
      </c>
      <c r="M74" s="77">
        <v>550.5</v>
      </c>
      <c r="N74" s="40"/>
      <c r="O74" s="40"/>
      <c r="P74" s="40"/>
    </row>
    <row r="75" spans="2:16" hidden="1" x14ac:dyDescent="0.35">
      <c r="B75" s="59">
        <v>43862</v>
      </c>
      <c r="C75" s="25" t="s">
        <v>31</v>
      </c>
      <c r="D75" s="47" t="s">
        <v>31</v>
      </c>
      <c r="E75" s="47" t="s">
        <v>31</v>
      </c>
      <c r="F75" s="47" t="s">
        <v>31</v>
      </c>
      <c r="G75" s="47" t="s">
        <v>31</v>
      </c>
      <c r="H75" s="47" t="s">
        <v>31</v>
      </c>
      <c r="I75" s="47" t="s">
        <v>31</v>
      </c>
      <c r="J75" s="46" t="s">
        <v>31</v>
      </c>
      <c r="K75" s="49" t="s">
        <v>31</v>
      </c>
      <c r="L75" s="46" t="s">
        <v>31</v>
      </c>
      <c r="M75" s="47" t="s">
        <v>31</v>
      </c>
      <c r="N75" s="65"/>
      <c r="O75" s="65"/>
      <c r="P75" s="65"/>
    </row>
    <row r="76" spans="2:16" hidden="1" x14ac:dyDescent="0.35">
      <c r="B76" s="59">
        <v>43863</v>
      </c>
      <c r="C76" s="25" t="s">
        <v>31</v>
      </c>
      <c r="D76" s="47" t="s">
        <v>31</v>
      </c>
      <c r="E76" s="47" t="s">
        <v>31</v>
      </c>
      <c r="F76" s="47" t="s">
        <v>31</v>
      </c>
      <c r="G76" s="47" t="s">
        <v>31</v>
      </c>
      <c r="H76" s="47" t="s">
        <v>31</v>
      </c>
      <c r="I76" s="47" t="s">
        <v>31</v>
      </c>
      <c r="J76" s="46" t="s">
        <v>31</v>
      </c>
      <c r="K76" s="49" t="s">
        <v>31</v>
      </c>
      <c r="L76" s="46" t="s">
        <v>31</v>
      </c>
      <c r="M76" s="47" t="s">
        <v>31</v>
      </c>
      <c r="N76" s="67"/>
      <c r="O76" s="67"/>
      <c r="P76" s="67"/>
    </row>
    <row r="77" spans="2:16" hidden="1" x14ac:dyDescent="0.35">
      <c r="B77" s="59">
        <v>43864</v>
      </c>
      <c r="C77" s="25">
        <v>1521.95</v>
      </c>
      <c r="D77" s="54">
        <v>3116.31</v>
      </c>
      <c r="E77" s="54">
        <v>22971.94</v>
      </c>
      <c r="F77" s="55">
        <v>13677.92</v>
      </c>
      <c r="G77" s="28">
        <v>4.1139999999999999</v>
      </c>
      <c r="H77" s="29">
        <v>3.0072000000000001</v>
      </c>
      <c r="I77" s="29">
        <v>4.5526</v>
      </c>
      <c r="J77" s="25">
        <v>50.11</v>
      </c>
      <c r="K77" s="49">
        <v>54.45</v>
      </c>
      <c r="L77" s="66">
        <v>2658.5</v>
      </c>
      <c r="M77" s="25">
        <v>525.5</v>
      </c>
      <c r="N77" s="67"/>
      <c r="O77" s="67"/>
      <c r="P77" s="67"/>
    </row>
    <row r="78" spans="2:16" hidden="1" x14ac:dyDescent="0.35">
      <c r="B78" s="59">
        <v>43865</v>
      </c>
      <c r="C78" s="25">
        <v>1535.8</v>
      </c>
      <c r="D78" s="54">
        <v>3156.57</v>
      </c>
      <c r="E78" s="54">
        <v>23084.59</v>
      </c>
      <c r="F78" s="55">
        <v>13862.84</v>
      </c>
      <c r="G78" s="28">
        <v>4.1124999999999998</v>
      </c>
      <c r="H78" s="29">
        <v>3.0009000000000001</v>
      </c>
      <c r="I78" s="29">
        <v>4.5476000000000001</v>
      </c>
      <c r="J78" s="25">
        <v>49.61</v>
      </c>
      <c r="K78" s="49">
        <v>53.96</v>
      </c>
      <c r="L78" s="66">
        <v>2696</v>
      </c>
      <c r="M78" s="25">
        <v>519</v>
      </c>
      <c r="N78" s="67"/>
      <c r="O78" s="67"/>
      <c r="P78" s="67"/>
    </row>
    <row r="79" spans="2:16" hidden="1" x14ac:dyDescent="0.35">
      <c r="B79" s="59">
        <v>43866</v>
      </c>
      <c r="C79" s="25">
        <v>1536.79</v>
      </c>
      <c r="D79" s="54">
        <v>3200.13</v>
      </c>
      <c r="E79" s="54">
        <v>23319.56</v>
      </c>
      <c r="F79" s="55">
        <v>14024.86</v>
      </c>
      <c r="G79" s="28">
        <v>4.1230000000000002</v>
      </c>
      <c r="H79" s="29">
        <v>2.9855</v>
      </c>
      <c r="I79" s="29">
        <v>4.5523999999999996</v>
      </c>
      <c r="J79" s="25">
        <v>50.75</v>
      </c>
      <c r="K79" s="49">
        <v>55.28</v>
      </c>
      <c r="L79" s="66">
        <v>2790.5</v>
      </c>
      <c r="M79" s="25">
        <v>532</v>
      </c>
      <c r="N79" s="67"/>
      <c r="O79" s="67"/>
      <c r="P79" s="67"/>
    </row>
    <row r="80" spans="2:16" hidden="1" x14ac:dyDescent="0.35">
      <c r="B80" s="59">
        <v>43867</v>
      </c>
      <c r="C80" s="25">
        <v>1552.77</v>
      </c>
      <c r="D80" s="54">
        <v>3231.55</v>
      </c>
      <c r="E80" s="54">
        <v>23873.59</v>
      </c>
      <c r="F80" s="55">
        <v>14034.95</v>
      </c>
      <c r="G80" s="28">
        <v>4.1219999999999999</v>
      </c>
      <c r="H80" s="29">
        <v>2.9782000000000002</v>
      </c>
      <c r="I80" s="29">
        <v>4.5326000000000004</v>
      </c>
      <c r="J80" s="25">
        <v>50.95</v>
      </c>
      <c r="K80" s="49">
        <v>54.93</v>
      </c>
      <c r="L80" s="66">
        <v>2873.5</v>
      </c>
      <c r="M80" s="25">
        <v>537</v>
      </c>
      <c r="N80" s="68"/>
      <c r="O80" s="68"/>
      <c r="P80" s="68"/>
    </row>
    <row r="81" spans="2:16" hidden="1" x14ac:dyDescent="0.35">
      <c r="B81" s="59">
        <v>43868</v>
      </c>
      <c r="C81" s="25">
        <v>1554.49</v>
      </c>
      <c r="D81" s="47">
        <v>3181.48</v>
      </c>
      <c r="E81" s="47">
        <v>23827.98</v>
      </c>
      <c r="F81" s="49">
        <v>13931.93</v>
      </c>
      <c r="G81" s="28">
        <v>4.1369999999999996</v>
      </c>
      <c r="H81" s="29">
        <v>2.9788999999999999</v>
      </c>
      <c r="I81" s="29">
        <v>4.5336999999999996</v>
      </c>
      <c r="J81" s="25">
        <v>50.32</v>
      </c>
      <c r="K81" s="49">
        <v>54.47</v>
      </c>
      <c r="L81" s="66">
        <v>2885</v>
      </c>
      <c r="M81" s="25">
        <v>538.5</v>
      </c>
      <c r="N81" s="65"/>
      <c r="O81" s="65"/>
      <c r="P81" s="65"/>
    </row>
    <row r="82" spans="2:16" hidden="1" x14ac:dyDescent="0.35">
      <c r="B82" s="59">
        <v>43869</v>
      </c>
      <c r="C82" s="25" t="s">
        <v>31</v>
      </c>
      <c r="D82" s="47" t="s">
        <v>31</v>
      </c>
      <c r="E82" s="47" t="s">
        <v>31</v>
      </c>
      <c r="F82" s="49" t="s">
        <v>31</v>
      </c>
      <c r="G82" s="28" t="s">
        <v>31</v>
      </c>
      <c r="H82" s="29" t="s">
        <v>31</v>
      </c>
      <c r="I82" s="29" t="s">
        <v>31</v>
      </c>
      <c r="J82" s="25" t="s">
        <v>31</v>
      </c>
      <c r="K82" s="49" t="s">
        <v>31</v>
      </c>
      <c r="L82" s="66" t="s">
        <v>31</v>
      </c>
      <c r="M82" s="31" t="s">
        <v>31</v>
      </c>
      <c r="N82" s="67"/>
      <c r="O82" s="67"/>
      <c r="P82" s="67"/>
    </row>
    <row r="83" spans="2:16" hidden="1" x14ac:dyDescent="0.35">
      <c r="B83" s="59">
        <v>43870</v>
      </c>
      <c r="C83" s="25" t="s">
        <v>31</v>
      </c>
      <c r="D83" s="47" t="s">
        <v>31</v>
      </c>
      <c r="E83" s="47" t="s">
        <v>31</v>
      </c>
      <c r="F83" s="49" t="s">
        <v>31</v>
      </c>
      <c r="G83" s="28" t="s">
        <v>31</v>
      </c>
      <c r="H83" s="29" t="s">
        <v>31</v>
      </c>
      <c r="I83" s="29" t="s">
        <v>31</v>
      </c>
      <c r="J83" s="25" t="s">
        <v>31</v>
      </c>
      <c r="K83" s="49" t="s">
        <v>31</v>
      </c>
      <c r="L83" s="66" t="s">
        <v>31</v>
      </c>
      <c r="M83" s="31" t="s">
        <v>31</v>
      </c>
      <c r="N83" s="67"/>
      <c r="O83" s="67"/>
      <c r="P83" s="67"/>
    </row>
    <row r="84" spans="2:16" hidden="1" x14ac:dyDescent="0.35">
      <c r="B84" s="59">
        <v>43871</v>
      </c>
      <c r="C84" s="25">
        <v>1542.8</v>
      </c>
      <c r="D84" s="54">
        <v>3163.15</v>
      </c>
      <c r="E84" s="54">
        <v>23685.98</v>
      </c>
      <c r="F84" s="55">
        <v>13984.48</v>
      </c>
      <c r="G84" s="28">
        <v>4.1485000000000003</v>
      </c>
      <c r="H84" s="29">
        <v>2.9878999999999998</v>
      </c>
      <c r="I84" s="29">
        <v>4.5430000000000001</v>
      </c>
      <c r="J84" s="25">
        <v>49.57</v>
      </c>
      <c r="K84" s="49">
        <v>53.27</v>
      </c>
      <c r="L84" s="66">
        <v>2859.5</v>
      </c>
      <c r="M84" s="25">
        <v>543</v>
      </c>
      <c r="N84" s="67"/>
      <c r="O84" s="67"/>
      <c r="P84" s="67"/>
    </row>
    <row r="85" spans="2:16" hidden="1" x14ac:dyDescent="0.35">
      <c r="B85" s="59">
        <v>43872</v>
      </c>
      <c r="C85" s="25">
        <v>1551.48</v>
      </c>
      <c r="D85" s="54">
        <v>3175.57</v>
      </c>
      <c r="E85" s="54" t="s">
        <v>29</v>
      </c>
      <c r="F85" s="55">
        <v>14054.08</v>
      </c>
      <c r="G85" s="28">
        <v>4.1364999999999998</v>
      </c>
      <c r="H85" s="29">
        <v>2.9809999999999999</v>
      </c>
      <c r="I85" s="29">
        <v>4.5130999999999997</v>
      </c>
      <c r="J85" s="25">
        <v>49.94</v>
      </c>
      <c r="K85" s="49">
        <v>54.01</v>
      </c>
      <c r="L85" s="66">
        <v>2774.5</v>
      </c>
      <c r="M85" s="25">
        <v>549</v>
      </c>
      <c r="N85" s="67"/>
      <c r="O85" s="67"/>
      <c r="P85" s="67"/>
    </row>
    <row r="86" spans="2:16" hidden="1" x14ac:dyDescent="0.35">
      <c r="B86" s="59">
        <v>43873</v>
      </c>
      <c r="C86" s="25">
        <v>1542.94</v>
      </c>
      <c r="D86" s="47">
        <v>3223.37</v>
      </c>
      <c r="E86" s="47">
        <v>23861.21</v>
      </c>
      <c r="F86" s="49">
        <v>14136.98</v>
      </c>
      <c r="G86" s="28">
        <v>4.1384999999999996</v>
      </c>
      <c r="H86" s="29">
        <v>2.9872000000000001</v>
      </c>
      <c r="I86" s="29">
        <v>4.5202999999999998</v>
      </c>
      <c r="J86" s="25">
        <v>51.17</v>
      </c>
      <c r="K86" s="49">
        <v>55.79</v>
      </c>
      <c r="L86" s="66">
        <v>2703</v>
      </c>
      <c r="M86" s="25">
        <v>549.5</v>
      </c>
      <c r="N86" s="67"/>
      <c r="O86" s="67"/>
      <c r="P86" s="67"/>
    </row>
    <row r="87" spans="2:16" hidden="1" x14ac:dyDescent="0.35">
      <c r="B87" s="59">
        <v>43874</v>
      </c>
      <c r="C87" s="25">
        <v>1539.16</v>
      </c>
      <c r="D87" s="47">
        <v>3220.09</v>
      </c>
      <c r="E87" s="47">
        <v>23827.73</v>
      </c>
      <c r="F87" s="49">
        <v>14099.04</v>
      </c>
      <c r="G87" s="28">
        <v>4.1405000000000003</v>
      </c>
      <c r="H87" s="29">
        <v>2.9836</v>
      </c>
      <c r="I87" s="29">
        <v>4.5077999999999996</v>
      </c>
      <c r="J87" s="25">
        <v>51.42</v>
      </c>
      <c r="K87" s="49">
        <v>56.34</v>
      </c>
      <c r="L87" s="66">
        <v>2694.5</v>
      </c>
      <c r="M87" s="25">
        <v>554</v>
      </c>
      <c r="N87" s="68"/>
      <c r="O87" s="68"/>
      <c r="P87" s="68"/>
    </row>
    <row r="88" spans="2:16" hidden="1" x14ac:dyDescent="0.35">
      <c r="B88" s="59">
        <v>43875</v>
      </c>
      <c r="C88" s="25">
        <v>1544.46</v>
      </c>
      <c r="D88" s="47">
        <v>3220.03</v>
      </c>
      <c r="E88" s="47">
        <v>23687.59</v>
      </c>
      <c r="F88" s="49">
        <v>14097.34</v>
      </c>
      <c r="G88" s="28">
        <v>4.1395</v>
      </c>
      <c r="H88" s="29">
        <v>2.9786000000000001</v>
      </c>
      <c r="I88" s="29">
        <v>4.4885000000000002</v>
      </c>
      <c r="J88" s="25">
        <v>52.05</v>
      </c>
      <c r="K88" s="49">
        <v>57.32</v>
      </c>
      <c r="L88" s="66">
        <v>2683</v>
      </c>
      <c r="M88" s="25">
        <v>550.5</v>
      </c>
      <c r="N88" s="65"/>
      <c r="O88" s="65"/>
      <c r="P88" s="65"/>
    </row>
    <row r="89" spans="2:16" hidden="1" x14ac:dyDescent="0.35">
      <c r="B89" s="59">
        <v>43876</v>
      </c>
      <c r="C89" s="25" t="s">
        <v>31</v>
      </c>
      <c r="D89" s="47" t="s">
        <v>31</v>
      </c>
      <c r="E89" s="47" t="s">
        <v>31</v>
      </c>
      <c r="F89" s="49" t="s">
        <v>31</v>
      </c>
      <c r="G89" s="28" t="s">
        <v>31</v>
      </c>
      <c r="H89" s="29" t="s">
        <v>31</v>
      </c>
      <c r="I89" s="29" t="s">
        <v>31</v>
      </c>
      <c r="J89" s="25" t="s">
        <v>31</v>
      </c>
      <c r="K89" s="49" t="s">
        <v>31</v>
      </c>
      <c r="L89" s="66" t="s">
        <v>31</v>
      </c>
      <c r="M89" s="31" t="s">
        <v>31</v>
      </c>
      <c r="N89" s="67"/>
      <c r="O89" s="67"/>
      <c r="P89" s="67"/>
    </row>
    <row r="90" spans="2:16" hidden="1" x14ac:dyDescent="0.35">
      <c r="B90" s="59">
        <v>43877</v>
      </c>
      <c r="C90" s="25" t="s">
        <v>31</v>
      </c>
      <c r="D90" s="47" t="s">
        <v>31</v>
      </c>
      <c r="E90" s="47" t="s">
        <v>31</v>
      </c>
      <c r="F90" s="49" t="s">
        <v>31</v>
      </c>
      <c r="G90" s="28" t="s">
        <v>31</v>
      </c>
      <c r="H90" s="29" t="s">
        <v>31</v>
      </c>
      <c r="I90" s="29" t="s">
        <v>31</v>
      </c>
      <c r="J90" s="25" t="s">
        <v>31</v>
      </c>
      <c r="K90" s="49" t="s">
        <v>31</v>
      </c>
      <c r="L90" s="66" t="s">
        <v>31</v>
      </c>
      <c r="M90" s="31" t="s">
        <v>31</v>
      </c>
      <c r="N90" s="67"/>
      <c r="O90" s="67"/>
      <c r="P90" s="67"/>
    </row>
    <row r="91" spans="2:16" hidden="1" x14ac:dyDescent="0.35">
      <c r="B91" s="59">
        <v>43878</v>
      </c>
      <c r="C91" s="25">
        <v>1537.12</v>
      </c>
      <c r="D91" s="47">
        <v>3213</v>
      </c>
      <c r="E91" s="47">
        <v>23523.24</v>
      </c>
      <c r="F91" s="49" t="s">
        <v>29</v>
      </c>
      <c r="G91" s="28">
        <v>4.1443000000000003</v>
      </c>
      <c r="H91" s="29">
        <v>2.9819</v>
      </c>
      <c r="I91" s="29">
        <v>4.4949000000000003</v>
      </c>
      <c r="J91" s="25" t="s">
        <v>31</v>
      </c>
      <c r="K91" s="49">
        <v>57.67</v>
      </c>
      <c r="L91" s="78">
        <v>2709</v>
      </c>
      <c r="M91" s="25">
        <v>555.5</v>
      </c>
      <c r="N91" s="67"/>
      <c r="O91" s="67"/>
      <c r="P91" s="67"/>
    </row>
    <row r="92" spans="2:16" hidden="1" x14ac:dyDescent="0.35">
      <c r="B92" s="59">
        <v>43879</v>
      </c>
      <c r="C92" s="25">
        <v>1537.08</v>
      </c>
      <c r="D92" s="47">
        <v>3196.63</v>
      </c>
      <c r="E92" s="47">
        <v>23193.8</v>
      </c>
      <c r="F92" s="49">
        <v>14039.01</v>
      </c>
      <c r="G92" s="28">
        <v>4.1524999999999999</v>
      </c>
      <c r="H92" s="29">
        <v>2.9809999999999999</v>
      </c>
      <c r="I92" s="29">
        <v>4.4958999999999998</v>
      </c>
      <c r="J92" s="25">
        <v>52.05</v>
      </c>
      <c r="K92" s="49">
        <v>57.75</v>
      </c>
      <c r="L92" s="78" t="s">
        <v>34</v>
      </c>
      <c r="M92" s="25">
        <v>556</v>
      </c>
      <c r="N92" s="67"/>
      <c r="O92" s="67"/>
      <c r="P92" s="67"/>
    </row>
    <row r="93" spans="2:16" hidden="1" x14ac:dyDescent="0.35">
      <c r="B93" s="59">
        <v>43880</v>
      </c>
      <c r="C93" s="25">
        <v>1534.16</v>
      </c>
      <c r="D93" s="47">
        <v>3213.71</v>
      </c>
      <c r="E93" s="47">
        <v>23400.7</v>
      </c>
      <c r="F93" s="49">
        <v>14087.13</v>
      </c>
      <c r="G93" s="28">
        <v>4.16</v>
      </c>
      <c r="H93" s="29">
        <v>2.9910999999999999</v>
      </c>
      <c r="I93" s="29">
        <v>4.4945000000000004</v>
      </c>
      <c r="J93" s="25">
        <v>53.29</v>
      </c>
      <c r="K93" s="49">
        <v>59.12</v>
      </c>
      <c r="L93" s="78">
        <v>2694.5</v>
      </c>
      <c r="M93" s="25">
        <v>557</v>
      </c>
      <c r="N93" s="67"/>
      <c r="O93" s="67"/>
      <c r="P93" s="67"/>
    </row>
    <row r="94" spans="2:16" hidden="1" x14ac:dyDescent="0.35">
      <c r="B94" s="59">
        <v>43881</v>
      </c>
      <c r="C94" s="25">
        <v>1534.98</v>
      </c>
      <c r="D94" s="47">
        <v>3198.68</v>
      </c>
      <c r="E94" s="47">
        <v>23479.15</v>
      </c>
      <c r="F94" s="49">
        <v>14061.48</v>
      </c>
      <c r="G94" s="28">
        <v>4.1820000000000004</v>
      </c>
      <c r="H94" s="29">
        <v>2.9870999999999999</v>
      </c>
      <c r="I94" s="29">
        <v>4.5152999999999999</v>
      </c>
      <c r="J94" s="25">
        <v>53.78</v>
      </c>
      <c r="K94" s="49">
        <v>59.31</v>
      </c>
      <c r="L94" s="78" t="s">
        <v>35</v>
      </c>
      <c r="M94" s="25">
        <v>561</v>
      </c>
      <c r="N94" s="68"/>
      <c r="O94" s="68"/>
      <c r="P94" s="68"/>
    </row>
    <row r="95" spans="2:16" hidden="1" x14ac:dyDescent="0.35">
      <c r="B95" s="59">
        <v>43882</v>
      </c>
      <c r="C95" s="25">
        <v>1531.2</v>
      </c>
      <c r="D95" s="47">
        <v>3181.03</v>
      </c>
      <c r="E95" s="47">
        <v>23386.74</v>
      </c>
      <c r="F95" s="49">
        <v>13975.78</v>
      </c>
      <c r="G95" s="28">
        <v>4.1944999999999997</v>
      </c>
      <c r="H95" s="29">
        <v>2.9954000000000001</v>
      </c>
      <c r="I95" s="29">
        <v>4.5358999999999998</v>
      </c>
      <c r="J95" s="25">
        <v>53.38</v>
      </c>
      <c r="K95" s="49">
        <v>58.5</v>
      </c>
      <c r="L95" s="78">
        <v>2667</v>
      </c>
      <c r="M95" s="25">
        <v>568</v>
      </c>
      <c r="N95" s="65"/>
      <c r="O95" s="65"/>
      <c r="P95" s="65"/>
    </row>
    <row r="96" spans="2:16" hidden="1" x14ac:dyDescent="0.35">
      <c r="B96" s="59">
        <v>43883</v>
      </c>
      <c r="C96" s="25" t="s">
        <v>31</v>
      </c>
      <c r="D96" s="47" t="s">
        <v>31</v>
      </c>
      <c r="E96" s="47" t="s">
        <v>31</v>
      </c>
      <c r="F96" s="49" t="s">
        <v>31</v>
      </c>
      <c r="G96" s="28" t="s">
        <v>31</v>
      </c>
      <c r="H96" s="29" t="s">
        <v>31</v>
      </c>
      <c r="I96" s="29" t="s">
        <v>31</v>
      </c>
      <c r="J96" s="25" t="s">
        <v>31</v>
      </c>
      <c r="K96" s="49" t="s">
        <v>31</v>
      </c>
      <c r="L96" s="66" t="s">
        <v>31</v>
      </c>
      <c r="M96" s="31" t="s">
        <v>31</v>
      </c>
      <c r="N96" s="67"/>
      <c r="O96" s="67"/>
      <c r="P96" s="67"/>
    </row>
    <row r="97" spans="2:16" hidden="1" x14ac:dyDescent="0.35">
      <c r="B97" s="59">
        <v>43884</v>
      </c>
      <c r="C97" s="25" t="s">
        <v>31</v>
      </c>
      <c r="D97" s="47" t="s">
        <v>31</v>
      </c>
      <c r="E97" s="47" t="s">
        <v>31</v>
      </c>
      <c r="F97" s="49" t="s">
        <v>31</v>
      </c>
      <c r="G97" s="28" t="s">
        <v>31</v>
      </c>
      <c r="H97" s="29" t="s">
        <v>31</v>
      </c>
      <c r="I97" s="29" t="s">
        <v>31</v>
      </c>
      <c r="J97" s="25" t="s">
        <v>31</v>
      </c>
      <c r="K97" s="49" t="s">
        <v>31</v>
      </c>
      <c r="L97" s="66" t="s">
        <v>31</v>
      </c>
      <c r="M97" s="31" t="s">
        <v>31</v>
      </c>
      <c r="N97" s="67"/>
      <c r="O97" s="67"/>
      <c r="P97" s="67"/>
    </row>
    <row r="98" spans="2:16" hidden="1" x14ac:dyDescent="0.35">
      <c r="B98" s="59">
        <v>43885</v>
      </c>
      <c r="C98" s="25">
        <v>1490.06</v>
      </c>
      <c r="D98" s="47">
        <v>3142.2</v>
      </c>
      <c r="E98" s="47" t="s">
        <v>29</v>
      </c>
      <c r="F98" s="47">
        <v>13534.12</v>
      </c>
      <c r="G98" s="28">
        <v>4.2249999999999996</v>
      </c>
      <c r="H98" s="29">
        <v>3.0145</v>
      </c>
      <c r="I98" s="29">
        <v>4.5746000000000002</v>
      </c>
      <c r="J98" s="25">
        <v>51.43</v>
      </c>
      <c r="K98" s="49">
        <v>56.3</v>
      </c>
      <c r="L98" s="66">
        <v>2645</v>
      </c>
      <c r="M98" s="25">
        <v>557</v>
      </c>
      <c r="N98" s="67"/>
      <c r="O98" s="67"/>
      <c r="P98" s="67"/>
    </row>
    <row r="99" spans="2:16" hidden="1" x14ac:dyDescent="0.35">
      <c r="B99" s="59">
        <v>43886</v>
      </c>
      <c r="C99" s="25">
        <v>1500.88</v>
      </c>
      <c r="D99" s="47">
        <v>3158.24</v>
      </c>
      <c r="E99" s="47">
        <v>22605.41</v>
      </c>
      <c r="F99" s="49">
        <v>13143.73</v>
      </c>
      <c r="G99" s="28">
        <v>4.2329999999999997</v>
      </c>
      <c r="H99" s="29">
        <v>3.0282</v>
      </c>
      <c r="I99" s="29">
        <v>4.5987</v>
      </c>
      <c r="J99" s="25">
        <v>49.9</v>
      </c>
      <c r="K99" s="49">
        <v>54.95</v>
      </c>
      <c r="L99" s="66">
        <v>2545</v>
      </c>
      <c r="M99" s="25">
        <v>558.5</v>
      </c>
      <c r="N99" s="67"/>
      <c r="O99" s="67"/>
      <c r="P99" s="67"/>
    </row>
    <row r="100" spans="2:16" hidden="1" x14ac:dyDescent="0.35">
      <c r="B100" s="59">
        <v>43887</v>
      </c>
      <c r="C100" s="25">
        <v>1495.19</v>
      </c>
      <c r="D100" s="47">
        <v>3117.52</v>
      </c>
      <c r="E100" s="47">
        <v>22426.19</v>
      </c>
      <c r="F100" s="49">
        <v>13046.62</v>
      </c>
      <c r="G100" s="28">
        <v>4.2255000000000003</v>
      </c>
      <c r="H100" s="29">
        <v>3.0242</v>
      </c>
      <c r="I100" s="29">
        <v>4.6029999999999998</v>
      </c>
      <c r="J100" s="25">
        <v>48.73</v>
      </c>
      <c r="K100" s="49">
        <v>53.43</v>
      </c>
      <c r="L100" s="66">
        <v>2509.5</v>
      </c>
      <c r="M100" s="25">
        <v>570</v>
      </c>
      <c r="N100" s="67"/>
      <c r="O100" s="67"/>
      <c r="P100" s="67"/>
    </row>
    <row r="101" spans="2:16" hidden="1" x14ac:dyDescent="0.35">
      <c r="B101" s="59">
        <v>43888</v>
      </c>
      <c r="C101" s="25">
        <v>1505.59</v>
      </c>
      <c r="D101" s="47">
        <v>3111.7</v>
      </c>
      <c r="E101" s="47">
        <v>21948.23</v>
      </c>
      <c r="F101" s="49">
        <v>12547.25</v>
      </c>
      <c r="G101" s="28">
        <v>4.2065000000000001</v>
      </c>
      <c r="H101" s="29">
        <v>3.0177</v>
      </c>
      <c r="I101" s="29">
        <v>4.6052999999999997</v>
      </c>
      <c r="J101" s="25">
        <v>47.09</v>
      </c>
      <c r="K101" s="49">
        <v>52.18</v>
      </c>
      <c r="L101" s="66">
        <v>2486.5</v>
      </c>
      <c r="M101" s="25">
        <v>563.5</v>
      </c>
      <c r="N101" s="68"/>
      <c r="O101" s="68"/>
      <c r="P101" s="68"/>
    </row>
    <row r="102" spans="2:16" hidden="1" x14ac:dyDescent="0.35">
      <c r="B102" s="59">
        <v>43889</v>
      </c>
      <c r="C102" s="25">
        <v>1482.64</v>
      </c>
      <c r="D102" s="47">
        <v>3011.08</v>
      </c>
      <c r="E102" s="47">
        <v>21142.959999999999</v>
      </c>
      <c r="F102" s="49">
        <v>12380.97</v>
      </c>
      <c r="G102" s="28">
        <v>4.2169999999999996</v>
      </c>
      <c r="H102" s="29">
        <v>3.0236000000000001</v>
      </c>
      <c r="I102" s="29">
        <v>4.6525999999999996</v>
      </c>
      <c r="J102" s="25">
        <v>44.76</v>
      </c>
      <c r="K102" s="49">
        <v>50.52</v>
      </c>
      <c r="L102" s="66" t="s">
        <v>36</v>
      </c>
      <c r="M102" s="25">
        <v>549</v>
      </c>
      <c r="N102" s="40"/>
      <c r="O102" s="40"/>
      <c r="P102" s="40"/>
    </row>
    <row r="103" spans="2:16" ht="15" hidden="1" thickBot="1" x14ac:dyDescent="0.4">
      <c r="B103" s="70">
        <v>43890</v>
      </c>
      <c r="C103" s="71"/>
      <c r="D103" s="72"/>
      <c r="E103" s="72"/>
      <c r="F103" s="73"/>
      <c r="G103" s="74"/>
      <c r="H103" s="75"/>
      <c r="I103" s="75"/>
      <c r="J103" s="72"/>
      <c r="K103" s="72"/>
      <c r="L103" s="76"/>
      <c r="M103" s="77"/>
      <c r="N103" s="231">
        <v>2.08</v>
      </c>
      <c r="O103" s="231">
        <v>2.4</v>
      </c>
      <c r="P103" s="231">
        <v>2.13</v>
      </c>
    </row>
    <row r="104" spans="2:16" hidden="1" x14ac:dyDescent="0.35">
      <c r="B104" s="59">
        <v>43891</v>
      </c>
      <c r="C104" s="63"/>
      <c r="D104" s="54"/>
      <c r="E104" s="54"/>
      <c r="F104" s="55"/>
      <c r="G104" s="28"/>
      <c r="H104" s="29"/>
      <c r="I104" s="29"/>
      <c r="J104" s="25"/>
      <c r="K104" s="49"/>
      <c r="L104" s="79"/>
      <c r="M104" s="63"/>
      <c r="N104" s="232"/>
      <c r="O104" s="232"/>
      <c r="P104" s="232"/>
    </row>
    <row r="105" spans="2:16" hidden="1" x14ac:dyDescent="0.35">
      <c r="B105" s="59">
        <v>43892</v>
      </c>
      <c r="C105" s="25">
        <v>1466.94</v>
      </c>
      <c r="D105" s="54">
        <v>3007.72</v>
      </c>
      <c r="E105" s="54">
        <v>21344.080000000002</v>
      </c>
      <c r="F105" s="55">
        <v>12827.99</v>
      </c>
      <c r="G105" s="28">
        <v>4.2004999999999999</v>
      </c>
      <c r="H105" s="29">
        <v>3.0249000000000001</v>
      </c>
      <c r="I105" s="29">
        <v>4.6559999999999997</v>
      </c>
      <c r="J105" s="25">
        <v>46.75</v>
      </c>
      <c r="K105" s="49">
        <v>51.9</v>
      </c>
      <c r="L105" s="66">
        <v>2394.5</v>
      </c>
      <c r="M105" s="31">
        <v>542</v>
      </c>
      <c r="N105" s="232"/>
      <c r="O105" s="232"/>
      <c r="P105" s="232"/>
    </row>
    <row r="106" spans="2:16" hidden="1" x14ac:dyDescent="0.35">
      <c r="B106" s="59">
        <v>43893</v>
      </c>
      <c r="C106" s="25">
        <v>1478.64</v>
      </c>
      <c r="D106" s="54">
        <v>3019.56</v>
      </c>
      <c r="E106" s="54">
        <v>21082.73</v>
      </c>
      <c r="F106" s="55">
        <v>12542.74</v>
      </c>
      <c r="G106" s="28">
        <v>4.2035</v>
      </c>
      <c r="H106" s="29">
        <v>3.0165000000000002</v>
      </c>
      <c r="I106" s="29">
        <v>4.6700999999999997</v>
      </c>
      <c r="J106" s="25">
        <v>47.18</v>
      </c>
      <c r="K106" s="49">
        <v>51.86</v>
      </c>
      <c r="L106" s="66">
        <v>2377.5</v>
      </c>
      <c r="M106" s="31">
        <v>550</v>
      </c>
      <c r="N106" s="232"/>
      <c r="O106" s="232"/>
      <c r="P106" s="232"/>
    </row>
    <row r="107" spans="2:16" hidden="1" x14ac:dyDescent="0.35">
      <c r="B107" s="59">
        <v>43894</v>
      </c>
      <c r="C107" s="25">
        <v>1489.95</v>
      </c>
      <c r="D107" s="54">
        <v>3025.03</v>
      </c>
      <c r="E107" s="54">
        <v>21100.06</v>
      </c>
      <c r="F107" s="55">
        <v>13009.96</v>
      </c>
      <c r="G107" s="28">
        <v>4.1805000000000003</v>
      </c>
      <c r="H107" s="29">
        <v>3.0186999999999999</v>
      </c>
      <c r="I107" s="29">
        <v>4.6670999999999996</v>
      </c>
      <c r="J107" s="25">
        <v>46.78</v>
      </c>
      <c r="K107" s="49">
        <v>51.13</v>
      </c>
      <c r="L107" s="66">
        <v>2432</v>
      </c>
      <c r="M107" s="31">
        <v>541</v>
      </c>
      <c r="N107" s="232"/>
      <c r="O107" s="232"/>
      <c r="P107" s="232"/>
    </row>
    <row r="108" spans="2:16" hidden="1" x14ac:dyDescent="0.35">
      <c r="B108" s="59">
        <v>43895</v>
      </c>
      <c r="C108" s="25">
        <v>1491.03</v>
      </c>
      <c r="D108" s="54">
        <v>3018.27</v>
      </c>
      <c r="E108" s="54">
        <v>21329.119999999999</v>
      </c>
      <c r="F108" s="55">
        <v>12593.03</v>
      </c>
      <c r="G108" s="28">
        <v>4.1624999999999996</v>
      </c>
      <c r="H108" s="29">
        <v>3.0011000000000001</v>
      </c>
      <c r="I108" s="29">
        <v>4.6357999999999997</v>
      </c>
      <c r="J108" s="25">
        <v>45.9</v>
      </c>
      <c r="K108" s="49">
        <v>49.99</v>
      </c>
      <c r="L108" s="66">
        <v>2517</v>
      </c>
      <c r="M108" s="31">
        <v>545</v>
      </c>
      <c r="N108" s="232"/>
      <c r="O108" s="232"/>
      <c r="P108" s="232"/>
    </row>
    <row r="109" spans="2:16" hidden="1" x14ac:dyDescent="0.35">
      <c r="B109" s="59">
        <v>43896</v>
      </c>
      <c r="C109" s="25">
        <v>1483.1</v>
      </c>
      <c r="D109" s="54">
        <v>2960.98</v>
      </c>
      <c r="E109" s="54">
        <v>20749.75</v>
      </c>
      <c r="F109" s="55">
        <v>12352.03</v>
      </c>
      <c r="G109" s="28">
        <v>4.1755000000000004</v>
      </c>
      <c r="H109" s="29">
        <v>3.0238999999999998</v>
      </c>
      <c r="I109" s="29">
        <v>4.7069999999999999</v>
      </c>
      <c r="J109" s="25">
        <v>41.28</v>
      </c>
      <c r="K109" s="49">
        <v>45.27</v>
      </c>
      <c r="L109" s="66">
        <v>2491</v>
      </c>
      <c r="M109" s="31">
        <v>537.5</v>
      </c>
      <c r="N109" s="233"/>
      <c r="O109" s="233"/>
      <c r="P109" s="233"/>
    </row>
    <row r="110" spans="2:16" hidden="1" x14ac:dyDescent="0.35">
      <c r="B110" s="59">
        <v>43897</v>
      </c>
      <c r="C110" s="25" t="s">
        <v>31</v>
      </c>
      <c r="D110" s="47" t="s">
        <v>31</v>
      </c>
      <c r="E110" s="47" t="s">
        <v>31</v>
      </c>
      <c r="F110" s="49" t="s">
        <v>31</v>
      </c>
      <c r="G110" s="28" t="s">
        <v>31</v>
      </c>
      <c r="H110" s="29" t="s">
        <v>31</v>
      </c>
      <c r="I110" s="29" t="s">
        <v>31</v>
      </c>
      <c r="J110" s="25" t="s">
        <v>31</v>
      </c>
      <c r="K110" s="49" t="s">
        <v>31</v>
      </c>
      <c r="L110" s="66" t="s">
        <v>31</v>
      </c>
      <c r="M110" s="31" t="s">
        <v>31</v>
      </c>
      <c r="N110" s="231">
        <v>1.89</v>
      </c>
      <c r="O110" s="231">
        <v>2.19</v>
      </c>
      <c r="P110" s="231">
        <v>1.96</v>
      </c>
    </row>
    <row r="111" spans="2:16" hidden="1" x14ac:dyDescent="0.35">
      <c r="B111" s="59">
        <v>43898</v>
      </c>
      <c r="C111" s="25" t="s">
        <v>31</v>
      </c>
      <c r="D111" s="47" t="s">
        <v>31</v>
      </c>
      <c r="E111" s="47" t="s">
        <v>31</v>
      </c>
      <c r="F111" s="49" t="s">
        <v>31</v>
      </c>
      <c r="G111" s="28" t="s">
        <v>31</v>
      </c>
      <c r="H111" s="29" t="s">
        <v>31</v>
      </c>
      <c r="I111" s="29" t="s">
        <v>31</v>
      </c>
      <c r="J111" s="25" t="s">
        <v>31</v>
      </c>
      <c r="K111" s="49" t="s">
        <v>31</v>
      </c>
      <c r="L111" s="66" t="s">
        <v>31</v>
      </c>
      <c r="M111" s="31" t="s">
        <v>31</v>
      </c>
      <c r="N111" s="232"/>
      <c r="O111" s="232"/>
      <c r="P111" s="232"/>
    </row>
    <row r="112" spans="2:16" hidden="1" x14ac:dyDescent="0.35">
      <c r="B112" s="59">
        <v>43899</v>
      </c>
      <c r="C112" s="25">
        <v>1424.16</v>
      </c>
      <c r="D112" s="54">
        <v>2782.37</v>
      </c>
      <c r="E112" s="54">
        <v>19698.759999999998</v>
      </c>
      <c r="F112" s="55">
        <v>11298.43</v>
      </c>
      <c r="G112" s="28">
        <v>4.2130000000000001</v>
      </c>
      <c r="H112" s="29">
        <v>3.0449999999999999</v>
      </c>
      <c r="I112" s="29">
        <v>4.8052999999999999</v>
      </c>
      <c r="J112" s="25">
        <v>31.13</v>
      </c>
      <c r="K112" s="49">
        <v>34.36</v>
      </c>
      <c r="L112" s="66">
        <v>2274</v>
      </c>
      <c r="M112" s="31">
        <v>515.5</v>
      </c>
      <c r="N112" s="232"/>
      <c r="O112" s="232"/>
      <c r="P112" s="232"/>
    </row>
    <row r="113" spans="2:16" hidden="1" x14ac:dyDescent="0.35">
      <c r="B113" s="59">
        <v>43900</v>
      </c>
      <c r="C113" s="25">
        <v>1430.47</v>
      </c>
      <c r="D113" s="54">
        <v>2832.54</v>
      </c>
      <c r="E113" s="54">
        <v>19867.12</v>
      </c>
      <c r="F113" s="55">
        <v>11793.27</v>
      </c>
      <c r="G113" s="28">
        <v>4.2324999999999999</v>
      </c>
      <c r="H113" s="29">
        <v>3.048</v>
      </c>
      <c r="I113" s="29">
        <v>4.8085000000000004</v>
      </c>
      <c r="J113" s="25">
        <v>34.36</v>
      </c>
      <c r="K113" s="49">
        <v>37.22</v>
      </c>
      <c r="L113" s="66">
        <v>2366.5</v>
      </c>
      <c r="M113" s="31">
        <v>530</v>
      </c>
      <c r="N113" s="232"/>
      <c r="O113" s="232"/>
      <c r="P113" s="232"/>
    </row>
    <row r="114" spans="2:16" hidden="1" x14ac:dyDescent="0.35">
      <c r="B114" s="59">
        <v>43901</v>
      </c>
      <c r="C114" s="25">
        <v>1443.83</v>
      </c>
      <c r="D114" s="54">
        <v>2783.72</v>
      </c>
      <c r="E114" s="54">
        <v>19416.060000000001</v>
      </c>
      <c r="F114" s="55">
        <v>11177.29</v>
      </c>
      <c r="G114" s="28">
        <v>4.2294999999999998</v>
      </c>
      <c r="H114" s="29">
        <v>3.0421</v>
      </c>
      <c r="I114" s="29">
        <v>4.7850000000000001</v>
      </c>
      <c r="J114" s="25">
        <v>32.979999999999997</v>
      </c>
      <c r="K114" s="49">
        <v>35.79</v>
      </c>
      <c r="L114" s="66">
        <v>2345.5</v>
      </c>
      <c r="M114" s="31">
        <v>540</v>
      </c>
      <c r="N114" s="232"/>
      <c r="O114" s="232"/>
      <c r="P114" s="232"/>
    </row>
    <row r="115" spans="2:16" hidden="1" x14ac:dyDescent="0.35">
      <c r="B115" s="59">
        <v>43902</v>
      </c>
      <c r="C115" s="25">
        <v>1419.43</v>
      </c>
      <c r="D115" s="47">
        <v>2678.64</v>
      </c>
      <c r="E115" s="47">
        <v>18559.63</v>
      </c>
      <c r="F115" s="49">
        <v>10060.76</v>
      </c>
      <c r="G115" s="28">
        <v>4.2625000000000002</v>
      </c>
      <c r="H115" s="29">
        <v>3.0419</v>
      </c>
      <c r="I115" s="29">
        <v>4.8028000000000004</v>
      </c>
      <c r="J115" s="25">
        <v>31.5</v>
      </c>
      <c r="K115" s="49">
        <v>33.22</v>
      </c>
      <c r="L115" s="66">
        <v>2323</v>
      </c>
      <c r="M115" s="31">
        <v>530.5</v>
      </c>
      <c r="N115" s="232"/>
      <c r="O115" s="232"/>
      <c r="P115" s="232"/>
    </row>
    <row r="116" spans="2:16" hidden="1" x14ac:dyDescent="0.35">
      <c r="B116" s="59">
        <v>43903</v>
      </c>
      <c r="C116" s="25">
        <v>1344.75</v>
      </c>
      <c r="D116" s="47">
        <v>2634</v>
      </c>
      <c r="E116" s="47">
        <v>17431.05</v>
      </c>
      <c r="F116" s="49">
        <v>10851.98</v>
      </c>
      <c r="G116" s="28">
        <v>4.2874999999999996</v>
      </c>
      <c r="H116" s="29">
        <v>3.0436999999999999</v>
      </c>
      <c r="I116" s="29">
        <v>4.8049999999999997</v>
      </c>
      <c r="J116" s="25">
        <v>31.73</v>
      </c>
      <c r="K116" s="49">
        <v>35.44</v>
      </c>
      <c r="L116" s="66">
        <v>2307</v>
      </c>
      <c r="M116" s="31">
        <v>527.5</v>
      </c>
      <c r="N116" s="233"/>
      <c r="O116" s="233"/>
      <c r="P116" s="233"/>
    </row>
    <row r="117" spans="2:16" hidden="1" x14ac:dyDescent="0.35">
      <c r="B117" s="59">
        <v>43904</v>
      </c>
      <c r="C117" s="25" t="s">
        <v>31</v>
      </c>
      <c r="D117" s="47" t="s">
        <v>31</v>
      </c>
      <c r="E117" s="47" t="s">
        <v>31</v>
      </c>
      <c r="F117" s="49" t="s">
        <v>31</v>
      </c>
      <c r="G117" s="28" t="s">
        <v>31</v>
      </c>
      <c r="H117" s="29" t="s">
        <v>31</v>
      </c>
      <c r="I117" s="29" t="s">
        <v>31</v>
      </c>
      <c r="J117" s="25" t="s">
        <v>31</v>
      </c>
      <c r="K117" s="49" t="s">
        <v>31</v>
      </c>
      <c r="L117" s="66" t="s">
        <v>31</v>
      </c>
      <c r="M117" s="25" t="s">
        <v>31</v>
      </c>
      <c r="N117" s="231">
        <v>1.82</v>
      </c>
      <c r="O117" s="231">
        <v>2.1</v>
      </c>
      <c r="P117" s="231">
        <v>1.87</v>
      </c>
    </row>
    <row r="118" spans="2:16" hidden="1" x14ac:dyDescent="0.35">
      <c r="B118" s="59">
        <v>43905</v>
      </c>
      <c r="C118" s="25" t="s">
        <v>31</v>
      </c>
      <c r="D118" s="47" t="s">
        <v>31</v>
      </c>
      <c r="E118" s="47" t="s">
        <v>31</v>
      </c>
      <c r="F118" s="49" t="s">
        <v>31</v>
      </c>
      <c r="G118" s="28" t="s">
        <v>31</v>
      </c>
      <c r="H118" s="29" t="s">
        <v>31</v>
      </c>
      <c r="I118" s="29" t="s">
        <v>31</v>
      </c>
      <c r="J118" s="25">
        <v>31.09</v>
      </c>
      <c r="K118" s="49" t="s">
        <v>31</v>
      </c>
      <c r="L118" s="66" t="s">
        <v>31</v>
      </c>
      <c r="M118" s="25" t="s">
        <v>31</v>
      </c>
      <c r="N118" s="232"/>
      <c r="O118" s="232"/>
      <c r="P118" s="232"/>
    </row>
    <row r="119" spans="2:16" hidden="1" x14ac:dyDescent="0.35">
      <c r="B119" s="59">
        <v>43906</v>
      </c>
      <c r="C119" s="25">
        <v>1280.6300000000001</v>
      </c>
      <c r="D119" s="47">
        <v>2506.92</v>
      </c>
      <c r="E119" s="47">
        <v>17377.169999999998</v>
      </c>
      <c r="F119" s="49">
        <v>9567.5300000000007</v>
      </c>
      <c r="G119" s="28">
        <v>4.3064999999999998</v>
      </c>
      <c r="H119" s="29">
        <v>3.0304000000000002</v>
      </c>
      <c r="I119" s="29">
        <v>4.8345000000000002</v>
      </c>
      <c r="J119" s="25">
        <v>28.86</v>
      </c>
      <c r="K119" s="49">
        <v>31.41</v>
      </c>
      <c r="L119" s="66">
        <v>2278.5</v>
      </c>
      <c r="M119" s="25">
        <v>539.5</v>
      </c>
      <c r="N119" s="232"/>
      <c r="O119" s="232"/>
      <c r="P119" s="232"/>
    </row>
    <row r="120" spans="2:16" hidden="1" x14ac:dyDescent="0.35">
      <c r="B120" s="59">
        <v>43907</v>
      </c>
      <c r="C120" s="25">
        <v>1256.58</v>
      </c>
      <c r="D120" s="47">
        <v>2476.14</v>
      </c>
      <c r="E120" s="47">
        <v>17011.53</v>
      </c>
      <c r="F120" s="49">
        <v>10063.36</v>
      </c>
      <c r="G120" s="28">
        <v>4.3475000000000001</v>
      </c>
      <c r="H120" s="29">
        <v>3.0522999999999998</v>
      </c>
      <c r="I120" s="29">
        <v>4.8307000000000002</v>
      </c>
      <c r="J120" s="25">
        <v>26.93</v>
      </c>
      <c r="K120" s="49">
        <v>30.48</v>
      </c>
      <c r="L120" s="66">
        <v>2322.5</v>
      </c>
      <c r="M120" s="25">
        <v>539.5</v>
      </c>
      <c r="N120" s="232"/>
      <c r="O120" s="232"/>
      <c r="P120" s="232"/>
    </row>
    <row r="121" spans="2:16" hidden="1" x14ac:dyDescent="0.35">
      <c r="B121" s="59">
        <v>43908</v>
      </c>
      <c r="C121" s="25">
        <v>1239.01</v>
      </c>
      <c r="D121" s="47">
        <v>2425.62</v>
      </c>
      <c r="E121" s="47">
        <v>16726.55</v>
      </c>
      <c r="F121" s="49">
        <v>9384.6</v>
      </c>
      <c r="G121" s="28">
        <v>4.3695000000000004</v>
      </c>
      <c r="H121" s="29">
        <v>3.0442</v>
      </c>
      <c r="I121" s="29">
        <v>4.7942</v>
      </c>
      <c r="J121" s="25">
        <v>24.31</v>
      </c>
      <c r="K121" s="49">
        <v>28.73</v>
      </c>
      <c r="L121" s="66">
        <v>2300.5</v>
      </c>
      <c r="M121" s="25">
        <v>554.5</v>
      </c>
      <c r="N121" s="232"/>
      <c r="O121" s="232"/>
      <c r="P121" s="232"/>
    </row>
    <row r="122" spans="2:16" hidden="1" x14ac:dyDescent="0.35">
      <c r="B122" s="59">
        <v>43909</v>
      </c>
      <c r="C122" s="80">
        <v>1219.72</v>
      </c>
      <c r="D122" s="47">
        <v>2311</v>
      </c>
      <c r="E122" s="47">
        <v>16552.830000000002</v>
      </c>
      <c r="F122" s="49">
        <v>9461.31</v>
      </c>
      <c r="G122" s="28">
        <v>4.4095000000000004</v>
      </c>
      <c r="H122" s="29">
        <v>3.0447000000000002</v>
      </c>
      <c r="I122" s="29">
        <v>4.7789999999999999</v>
      </c>
      <c r="J122" s="25">
        <v>22.5</v>
      </c>
      <c r="K122" s="49">
        <v>27.41</v>
      </c>
      <c r="L122" s="66">
        <v>2264.5</v>
      </c>
      <c r="M122" s="25">
        <v>514</v>
      </c>
      <c r="N122" s="232"/>
      <c r="O122" s="232"/>
      <c r="P122" s="232"/>
    </row>
    <row r="123" spans="2:16" hidden="1" x14ac:dyDescent="0.35">
      <c r="B123" s="59">
        <v>43910</v>
      </c>
      <c r="C123" s="25">
        <v>1303.28</v>
      </c>
      <c r="D123" s="47">
        <v>2410.7399999999998</v>
      </c>
      <c r="E123" s="47">
        <v>16552.830000000002</v>
      </c>
      <c r="F123" s="49">
        <v>9133.16</v>
      </c>
      <c r="G123" s="28">
        <v>4.38</v>
      </c>
      <c r="H123" s="29">
        <v>3.0335999999999999</v>
      </c>
      <c r="I123" s="29">
        <v>4.7253999999999996</v>
      </c>
      <c r="J123" s="25">
        <v>22.43</v>
      </c>
      <c r="K123" s="49">
        <v>26.98</v>
      </c>
      <c r="L123" s="31">
        <v>2311</v>
      </c>
      <c r="M123" s="25">
        <v>519</v>
      </c>
      <c r="N123" s="233"/>
      <c r="O123" s="233"/>
      <c r="P123" s="233"/>
    </row>
    <row r="124" spans="2:16" hidden="1" x14ac:dyDescent="0.35">
      <c r="B124" s="59">
        <v>43911</v>
      </c>
      <c r="C124" s="25" t="s">
        <v>31</v>
      </c>
      <c r="D124" s="47" t="s">
        <v>31</v>
      </c>
      <c r="E124" s="47" t="s">
        <v>31</v>
      </c>
      <c r="F124" s="49" t="s">
        <v>31</v>
      </c>
      <c r="G124" s="28" t="s">
        <v>31</v>
      </c>
      <c r="H124" s="29" t="s">
        <v>31</v>
      </c>
      <c r="I124" s="29" t="s">
        <v>31</v>
      </c>
      <c r="J124" s="25" t="s">
        <v>31</v>
      </c>
      <c r="K124" s="49" t="s">
        <v>31</v>
      </c>
      <c r="L124" s="31" t="s">
        <v>31</v>
      </c>
      <c r="M124" s="25" t="s">
        <v>31</v>
      </c>
      <c r="N124" s="231">
        <v>1.44</v>
      </c>
      <c r="O124" s="231">
        <v>1.74</v>
      </c>
      <c r="P124" s="231">
        <v>1.75</v>
      </c>
    </row>
    <row r="125" spans="2:16" hidden="1" x14ac:dyDescent="0.35">
      <c r="B125" s="59">
        <v>43912</v>
      </c>
      <c r="C125" s="25" t="s">
        <v>31</v>
      </c>
      <c r="D125" s="47" t="s">
        <v>31</v>
      </c>
      <c r="E125" s="47" t="s">
        <v>31</v>
      </c>
      <c r="F125" s="49" t="s">
        <v>31</v>
      </c>
      <c r="G125" s="28" t="s">
        <v>31</v>
      </c>
      <c r="H125" s="29" t="s">
        <v>31</v>
      </c>
      <c r="I125" s="29" t="s">
        <v>31</v>
      </c>
      <c r="J125" s="25" t="s">
        <v>31</v>
      </c>
      <c r="K125" s="49" t="s">
        <v>31</v>
      </c>
      <c r="L125" s="31" t="s">
        <v>31</v>
      </c>
      <c r="M125" s="25" t="s">
        <v>31</v>
      </c>
      <c r="N125" s="232"/>
      <c r="O125" s="232"/>
      <c r="P125" s="232"/>
    </row>
    <row r="126" spans="2:16" hidden="1" x14ac:dyDescent="0.35">
      <c r="B126" s="59">
        <v>43913</v>
      </c>
      <c r="C126" s="25">
        <v>1259.8800000000001</v>
      </c>
      <c r="D126" s="47">
        <v>2233.48</v>
      </c>
      <c r="E126" s="47">
        <v>16887.78</v>
      </c>
      <c r="F126" s="47">
        <v>8777.3799999999992</v>
      </c>
      <c r="G126" s="28">
        <v>4.444</v>
      </c>
      <c r="H126" s="29">
        <v>3.0508000000000002</v>
      </c>
      <c r="I126" s="29">
        <v>4.7586000000000004</v>
      </c>
      <c r="J126" s="25">
        <v>23.36</v>
      </c>
      <c r="K126" s="49">
        <v>27.03</v>
      </c>
      <c r="L126" s="31">
        <v>2316</v>
      </c>
      <c r="M126" s="25">
        <v>501</v>
      </c>
      <c r="N126" s="232"/>
      <c r="O126" s="232"/>
      <c r="P126" s="232"/>
    </row>
    <row r="127" spans="2:16" hidden="1" x14ac:dyDescent="0.35">
      <c r="B127" s="59">
        <v>43914</v>
      </c>
      <c r="C127" s="25">
        <v>1291.1400000000001</v>
      </c>
      <c r="D127" s="47">
        <v>2362.0500000000002</v>
      </c>
      <c r="E127" s="47">
        <v>18092.349999999999</v>
      </c>
      <c r="F127" s="47">
        <v>9658.32</v>
      </c>
      <c r="G127" s="28">
        <v>4.4335000000000004</v>
      </c>
      <c r="H127" s="29">
        <v>3.0575000000000001</v>
      </c>
      <c r="I127" s="29">
        <v>4.7992999999999997</v>
      </c>
      <c r="J127" s="25">
        <v>24.01</v>
      </c>
      <c r="K127" s="49">
        <v>27.15</v>
      </c>
      <c r="L127" s="31">
        <v>2370.5</v>
      </c>
      <c r="M127" s="25">
        <v>488.5</v>
      </c>
      <c r="N127" s="232"/>
      <c r="O127" s="232"/>
      <c r="P127" s="232"/>
    </row>
    <row r="128" spans="2:16" hidden="1" x14ac:dyDescent="0.35">
      <c r="B128" s="59">
        <v>43915</v>
      </c>
      <c r="C128" s="25">
        <v>1324.5</v>
      </c>
      <c r="D128" s="47">
        <v>2505.4699999999998</v>
      </c>
      <c r="E128" s="47">
        <v>19546.63</v>
      </c>
      <c r="F128" s="49">
        <v>9961.3799999999992</v>
      </c>
      <c r="G128" s="28">
        <v>4.3944999999999999</v>
      </c>
      <c r="H128" s="29">
        <v>3.0402</v>
      </c>
      <c r="I128" s="29">
        <v>4.7614000000000001</v>
      </c>
      <c r="J128" s="25">
        <v>24.49</v>
      </c>
      <c r="K128" s="49">
        <v>27.39</v>
      </c>
      <c r="L128" s="31">
        <v>2429.5</v>
      </c>
      <c r="M128" s="25">
        <v>494.5</v>
      </c>
      <c r="N128" s="232"/>
      <c r="O128" s="232"/>
      <c r="P128" s="232"/>
    </row>
    <row r="129" spans="2:16" hidden="1" x14ac:dyDescent="0.35">
      <c r="B129" s="59">
        <v>43916</v>
      </c>
      <c r="C129" s="25">
        <v>1328.09</v>
      </c>
      <c r="D129" s="47">
        <v>2487.56</v>
      </c>
      <c r="E129" s="47">
        <v>18664.599999999999</v>
      </c>
      <c r="F129" s="49">
        <v>10536.28</v>
      </c>
      <c r="G129" s="28">
        <v>4.327</v>
      </c>
      <c r="H129" s="29">
        <v>3.0085000000000002</v>
      </c>
      <c r="I129" s="29">
        <v>4.7327000000000004</v>
      </c>
      <c r="J129" s="25">
        <v>22.6</v>
      </c>
      <c r="K129" s="49">
        <v>26.34</v>
      </c>
      <c r="L129" s="31">
        <v>2423.5</v>
      </c>
      <c r="M129" s="25">
        <v>488.5</v>
      </c>
      <c r="N129" s="232"/>
      <c r="O129" s="232"/>
      <c r="P129" s="232"/>
    </row>
    <row r="130" spans="2:16" hidden="1" x14ac:dyDescent="0.35">
      <c r="B130" s="59">
        <v>43917</v>
      </c>
      <c r="C130" s="25">
        <v>1343.09</v>
      </c>
      <c r="D130" s="47">
        <v>2528.7600000000002</v>
      </c>
      <c r="E130" s="47">
        <v>19389.43</v>
      </c>
      <c r="F130" s="49">
        <v>10187.209999999999</v>
      </c>
      <c r="G130" s="28">
        <v>4.3449999999999998</v>
      </c>
      <c r="H130" s="29">
        <v>3.0276000000000001</v>
      </c>
      <c r="I130" s="29">
        <v>4.7847</v>
      </c>
      <c r="J130" s="25">
        <v>21.51</v>
      </c>
      <c r="K130" s="49">
        <v>24.93</v>
      </c>
      <c r="L130" s="31">
        <v>2445</v>
      </c>
      <c r="M130" s="25">
        <v>472.5</v>
      </c>
      <c r="N130" s="233"/>
      <c r="O130" s="233"/>
      <c r="P130" s="233"/>
    </row>
    <row r="131" spans="2:16" hidden="1" x14ac:dyDescent="0.35">
      <c r="B131" s="59">
        <v>43918</v>
      </c>
      <c r="C131" s="25" t="s">
        <v>31</v>
      </c>
      <c r="D131" s="47" t="s">
        <v>31</v>
      </c>
      <c r="E131" s="47" t="s">
        <v>31</v>
      </c>
      <c r="F131" s="49" t="s">
        <v>31</v>
      </c>
      <c r="G131" s="28" t="s">
        <v>31</v>
      </c>
      <c r="H131" s="29" t="s">
        <v>31</v>
      </c>
      <c r="I131" s="29" t="s">
        <v>31</v>
      </c>
      <c r="J131" s="25" t="s">
        <v>31</v>
      </c>
      <c r="K131" s="49" t="s">
        <v>31</v>
      </c>
      <c r="L131" s="31" t="s">
        <v>31</v>
      </c>
      <c r="M131" s="25" t="s">
        <v>31</v>
      </c>
      <c r="N131" s="231">
        <v>1.38</v>
      </c>
      <c r="O131" s="231">
        <v>1.68</v>
      </c>
      <c r="P131" s="231">
        <v>1.68</v>
      </c>
    </row>
    <row r="132" spans="2:16" hidden="1" x14ac:dyDescent="0.35">
      <c r="B132" s="59">
        <v>43919</v>
      </c>
      <c r="C132" s="25" t="s">
        <v>31</v>
      </c>
      <c r="D132" s="47" t="s">
        <v>31</v>
      </c>
      <c r="E132" s="47" t="s">
        <v>31</v>
      </c>
      <c r="F132" s="49" t="s">
        <v>31</v>
      </c>
      <c r="G132" s="28" t="s">
        <v>31</v>
      </c>
      <c r="H132" s="29" t="s">
        <v>31</v>
      </c>
      <c r="I132" s="29" t="s">
        <v>31</v>
      </c>
      <c r="J132" s="25" t="s">
        <v>31</v>
      </c>
      <c r="K132" s="49" t="s">
        <v>31</v>
      </c>
      <c r="L132" s="31" t="s">
        <v>31</v>
      </c>
      <c r="M132" s="25" t="s">
        <v>31</v>
      </c>
      <c r="N132" s="232"/>
      <c r="O132" s="232"/>
      <c r="P132" s="232"/>
    </row>
    <row r="133" spans="2:16" hidden="1" x14ac:dyDescent="0.35">
      <c r="B133" s="59">
        <v>43920</v>
      </c>
      <c r="C133" s="25">
        <v>1328.88</v>
      </c>
      <c r="D133" s="47">
        <v>2416.2399999999998</v>
      </c>
      <c r="E133" s="47">
        <v>19084.97</v>
      </c>
      <c r="F133" s="49">
        <v>10434.74</v>
      </c>
      <c r="G133" s="28">
        <v>4.335</v>
      </c>
      <c r="H133" s="29">
        <v>3.0411000000000001</v>
      </c>
      <c r="I133" s="29">
        <v>4.8079000000000001</v>
      </c>
      <c r="J133" s="25">
        <v>20.09</v>
      </c>
      <c r="K133" s="49">
        <v>22.76</v>
      </c>
      <c r="L133" s="31">
        <v>2482</v>
      </c>
      <c r="M133" s="25">
        <v>456</v>
      </c>
      <c r="N133" s="232"/>
      <c r="O133" s="232"/>
      <c r="P133" s="232"/>
    </row>
    <row r="134" spans="2:16" ht="15" hidden="1" thickBot="1" x14ac:dyDescent="0.4">
      <c r="B134" s="70">
        <v>43921</v>
      </c>
      <c r="C134" s="71">
        <v>1350.89</v>
      </c>
      <c r="D134" s="72">
        <v>2481.23</v>
      </c>
      <c r="E134" s="72">
        <v>18917.009999999998</v>
      </c>
      <c r="F134" s="73">
        <v>10301.870000000001</v>
      </c>
      <c r="G134" s="74">
        <v>4.3129999999999997</v>
      </c>
      <c r="H134" s="75">
        <v>3.0255000000000001</v>
      </c>
      <c r="I134" s="75">
        <v>4.7351999999999999</v>
      </c>
      <c r="J134" s="71">
        <v>20.48</v>
      </c>
      <c r="K134" s="73">
        <v>22.74</v>
      </c>
      <c r="L134" s="77">
        <v>2392.5</v>
      </c>
      <c r="M134" s="77">
        <v>457.5</v>
      </c>
      <c r="N134" s="232"/>
      <c r="O134" s="232"/>
      <c r="P134" s="232"/>
    </row>
    <row r="135" spans="2:16" hidden="1" x14ac:dyDescent="0.35">
      <c r="B135" s="59">
        <v>43922</v>
      </c>
      <c r="C135" s="25">
        <v>1322.66</v>
      </c>
      <c r="D135" s="47">
        <v>2440.27</v>
      </c>
      <c r="E135" s="47">
        <v>18065.41</v>
      </c>
      <c r="F135" s="47">
        <v>9844.85</v>
      </c>
      <c r="G135" s="28">
        <v>4.3499999999999996</v>
      </c>
      <c r="H135" s="29">
        <v>3.0341</v>
      </c>
      <c r="I135" s="29">
        <v>4.7663000000000002</v>
      </c>
      <c r="J135" s="25">
        <v>20.309999999999999</v>
      </c>
      <c r="K135" s="49">
        <v>24.74</v>
      </c>
      <c r="L135" s="25">
        <v>2472.5</v>
      </c>
      <c r="M135" s="25">
        <v>450.5</v>
      </c>
      <c r="N135" s="232"/>
      <c r="O135" s="232"/>
      <c r="P135" s="232"/>
    </row>
    <row r="136" spans="2:16" hidden="1" x14ac:dyDescent="0.35">
      <c r="B136" s="59">
        <v>43923</v>
      </c>
      <c r="C136" s="25">
        <v>1330.9</v>
      </c>
      <c r="D136" s="47">
        <v>2453.0300000000002</v>
      </c>
      <c r="E136" s="47">
        <v>17818.72</v>
      </c>
      <c r="F136" s="47">
        <v>10062.370000000001</v>
      </c>
      <c r="G136" s="28">
        <v>4.3624999999999998</v>
      </c>
      <c r="H136" s="29">
        <v>3.0503999999999998</v>
      </c>
      <c r="I136" s="29">
        <v>4.7633999999999999</v>
      </c>
      <c r="J136" s="25">
        <v>25.32</v>
      </c>
      <c r="K136" s="49">
        <v>29.94</v>
      </c>
      <c r="L136" s="25">
        <v>2454</v>
      </c>
      <c r="M136" s="25">
        <v>449.5</v>
      </c>
      <c r="N136" s="232"/>
      <c r="O136" s="232"/>
      <c r="P136" s="232"/>
    </row>
    <row r="137" spans="2:16" ht="15" hidden="1" thickBot="1" x14ac:dyDescent="0.4">
      <c r="B137" s="59">
        <v>43924</v>
      </c>
      <c r="C137" s="25">
        <v>1330.65</v>
      </c>
      <c r="D137" s="47">
        <v>2389.29</v>
      </c>
      <c r="E137" s="47">
        <v>17820.189999999999</v>
      </c>
      <c r="F137" s="49">
        <v>9880.6299999999992</v>
      </c>
      <c r="G137" s="28">
        <v>4.3570000000000002</v>
      </c>
      <c r="H137" s="29">
        <v>3.0369999999999999</v>
      </c>
      <c r="I137" s="29">
        <v>4.7050999999999998</v>
      </c>
      <c r="J137" s="25">
        <v>28.34</v>
      </c>
      <c r="K137" s="49">
        <v>34.11</v>
      </c>
      <c r="L137" s="25">
        <v>2366</v>
      </c>
      <c r="M137" s="25">
        <v>458</v>
      </c>
      <c r="N137" s="253"/>
      <c r="O137" s="253"/>
      <c r="P137" s="253"/>
    </row>
    <row r="138" spans="2:16" hidden="1" x14ac:dyDescent="0.35">
      <c r="B138" s="59">
        <v>43925</v>
      </c>
      <c r="C138" s="25" t="s">
        <v>31</v>
      </c>
      <c r="D138" s="47" t="s">
        <v>31</v>
      </c>
      <c r="E138" s="47" t="s">
        <v>31</v>
      </c>
      <c r="F138" s="49" t="s">
        <v>31</v>
      </c>
      <c r="G138" s="28" t="s">
        <v>31</v>
      </c>
      <c r="H138" s="29" t="s">
        <v>31</v>
      </c>
      <c r="I138" s="29" t="s">
        <v>31</v>
      </c>
      <c r="J138" s="25" t="s">
        <v>31</v>
      </c>
      <c r="K138" s="49" t="s">
        <v>31</v>
      </c>
      <c r="L138" s="31" t="s">
        <v>31</v>
      </c>
      <c r="M138" s="25" t="s">
        <v>31</v>
      </c>
      <c r="N138" s="238" t="s">
        <v>37</v>
      </c>
      <c r="O138" s="238" t="s">
        <v>38</v>
      </c>
      <c r="P138" s="237">
        <v>1.58</v>
      </c>
    </row>
    <row r="139" spans="2:16" hidden="1" x14ac:dyDescent="0.35">
      <c r="B139" s="59">
        <v>43926</v>
      </c>
      <c r="C139" s="25" t="s">
        <v>31</v>
      </c>
      <c r="D139" s="47" t="s">
        <v>31</v>
      </c>
      <c r="E139" s="47" t="s">
        <v>31</v>
      </c>
      <c r="F139" s="49" t="s">
        <v>31</v>
      </c>
      <c r="G139" s="28" t="s">
        <v>31</v>
      </c>
      <c r="H139" s="29" t="s">
        <v>31</v>
      </c>
      <c r="I139" s="29" t="s">
        <v>31</v>
      </c>
      <c r="J139" s="25" t="s">
        <v>31</v>
      </c>
      <c r="K139" s="49" t="s">
        <v>31</v>
      </c>
      <c r="L139" s="31" t="s">
        <v>31</v>
      </c>
      <c r="M139" s="25" t="s">
        <v>31</v>
      </c>
      <c r="N139" s="239"/>
      <c r="O139" s="239"/>
      <c r="P139" s="229"/>
    </row>
    <row r="140" spans="2:16" hidden="1" x14ac:dyDescent="0.35">
      <c r="B140" s="59">
        <v>43927</v>
      </c>
      <c r="C140" s="25">
        <v>1341.69</v>
      </c>
      <c r="D140" s="47">
        <v>2470.59</v>
      </c>
      <c r="E140" s="47">
        <v>18576.3</v>
      </c>
      <c r="F140" s="49">
        <v>10515.24</v>
      </c>
      <c r="G140" s="28">
        <v>4.3689999999999998</v>
      </c>
      <c r="H140" s="29">
        <v>3.0448</v>
      </c>
      <c r="I140" s="29">
        <v>4.7145999999999999</v>
      </c>
      <c r="J140" s="25">
        <v>26.08</v>
      </c>
      <c r="K140" s="49">
        <v>33.049999999999997</v>
      </c>
      <c r="L140" s="25">
        <v>2334.5</v>
      </c>
      <c r="M140" s="25">
        <v>462</v>
      </c>
      <c r="N140" s="239"/>
      <c r="O140" s="239"/>
      <c r="P140" s="229"/>
    </row>
    <row r="141" spans="2:16" hidden="1" x14ac:dyDescent="0.35">
      <c r="B141" s="59">
        <v>43928</v>
      </c>
      <c r="C141" s="25">
        <v>1369.92</v>
      </c>
      <c r="D141" s="47">
        <v>2571.89</v>
      </c>
      <c r="E141" s="47">
        <v>18950.18</v>
      </c>
      <c r="F141" s="49">
        <v>10537.04</v>
      </c>
      <c r="G141" s="28">
        <v>4.3449999999999998</v>
      </c>
      <c r="H141" s="29">
        <v>3.0470999999999999</v>
      </c>
      <c r="I141" s="29">
        <v>4.7224000000000004</v>
      </c>
      <c r="J141" s="25">
        <v>23.63</v>
      </c>
      <c r="K141" s="49">
        <v>31.87</v>
      </c>
      <c r="L141" s="25">
        <v>2356.5</v>
      </c>
      <c r="M141" s="25">
        <v>463.5</v>
      </c>
      <c r="N141" s="239"/>
      <c r="O141" s="239"/>
      <c r="P141" s="229"/>
    </row>
    <row r="142" spans="2:16" hidden="1" x14ac:dyDescent="0.35">
      <c r="B142" s="59">
        <v>43929</v>
      </c>
      <c r="C142" s="25">
        <v>1361.39</v>
      </c>
      <c r="D142" s="47">
        <v>2539.44</v>
      </c>
      <c r="E142" s="47">
        <v>19353.240000000002</v>
      </c>
      <c r="F142" s="49">
        <v>10902.59</v>
      </c>
      <c r="G142" s="28">
        <v>4.3498000000000001</v>
      </c>
      <c r="H142" s="29">
        <v>3.0444</v>
      </c>
      <c r="I142" s="29">
        <v>4.7211999999999996</v>
      </c>
      <c r="J142" s="25">
        <v>25.09</v>
      </c>
      <c r="K142" s="49">
        <v>32.840000000000003</v>
      </c>
      <c r="L142" s="31">
        <v>2420</v>
      </c>
      <c r="M142" s="25">
        <v>478.5</v>
      </c>
      <c r="N142" s="239"/>
      <c r="O142" s="239"/>
      <c r="P142" s="229"/>
    </row>
    <row r="143" spans="2:16" hidden="1" x14ac:dyDescent="0.35">
      <c r="B143" s="59">
        <v>43930</v>
      </c>
      <c r="C143" s="25">
        <v>1369.76</v>
      </c>
      <c r="D143" s="47">
        <v>2571.3200000000002</v>
      </c>
      <c r="E143" s="47">
        <v>19345.77</v>
      </c>
      <c r="F143" s="49">
        <v>11136.61</v>
      </c>
      <c r="G143" s="28">
        <v>4.3369999999999997</v>
      </c>
      <c r="H143" s="29">
        <v>3.0455999999999999</v>
      </c>
      <c r="I143" s="29">
        <v>4.7141000000000002</v>
      </c>
      <c r="J143" s="25">
        <v>22.76</v>
      </c>
      <c r="K143" s="49">
        <v>31.48</v>
      </c>
      <c r="L143" s="31">
        <v>2432</v>
      </c>
      <c r="M143" s="25">
        <v>483</v>
      </c>
      <c r="N143" s="239"/>
      <c r="O143" s="239"/>
      <c r="P143" s="229"/>
    </row>
    <row r="144" spans="2:16" hidden="1" x14ac:dyDescent="0.35">
      <c r="B144" s="59">
        <v>43931</v>
      </c>
      <c r="C144" s="25">
        <v>1357.5</v>
      </c>
      <c r="D144" s="47">
        <v>2571.3200000000002</v>
      </c>
      <c r="E144" s="47">
        <v>19498.5</v>
      </c>
      <c r="F144" s="49">
        <v>11136.61</v>
      </c>
      <c r="G144" s="28">
        <v>4.3099999999999996</v>
      </c>
      <c r="H144" s="29">
        <v>3.0487000000000002</v>
      </c>
      <c r="I144" s="29">
        <v>4.7161999999999997</v>
      </c>
      <c r="J144" s="25">
        <v>23.23</v>
      </c>
      <c r="K144" s="49">
        <v>32.020000000000003</v>
      </c>
      <c r="L144" s="31">
        <v>2355.5</v>
      </c>
      <c r="M144" s="25">
        <v>483</v>
      </c>
      <c r="N144" s="240"/>
      <c r="O144" s="240"/>
      <c r="P144" s="230"/>
    </row>
    <row r="145" spans="2:16" hidden="1" x14ac:dyDescent="0.35">
      <c r="B145" s="59">
        <v>43932</v>
      </c>
      <c r="C145" s="81" t="s">
        <v>31</v>
      </c>
      <c r="D145" s="82" t="s">
        <v>31</v>
      </c>
      <c r="E145" s="83" t="s">
        <v>31</v>
      </c>
      <c r="F145" s="84" t="s">
        <v>31</v>
      </c>
      <c r="G145" s="81" t="s">
        <v>31</v>
      </c>
      <c r="H145" s="82" t="s">
        <v>31</v>
      </c>
      <c r="I145" s="84" t="s">
        <v>31</v>
      </c>
      <c r="J145" s="81" t="s">
        <v>31</v>
      </c>
      <c r="K145" s="84" t="s">
        <v>31</v>
      </c>
      <c r="L145" s="85" t="s">
        <v>31</v>
      </c>
      <c r="M145" s="85" t="s">
        <v>31</v>
      </c>
      <c r="N145" s="86"/>
      <c r="O145" s="86"/>
      <c r="P145" s="86"/>
    </row>
    <row r="146" spans="2:16" hidden="1" x14ac:dyDescent="0.35">
      <c r="B146" s="59">
        <v>43933</v>
      </c>
      <c r="C146" s="81" t="s">
        <v>31</v>
      </c>
      <c r="D146" s="82" t="s">
        <v>31</v>
      </c>
      <c r="E146" s="82" t="s">
        <v>31</v>
      </c>
      <c r="F146" s="84" t="s">
        <v>31</v>
      </c>
      <c r="G146" s="81" t="s">
        <v>31</v>
      </c>
      <c r="H146" s="82" t="s">
        <v>31</v>
      </c>
      <c r="I146" s="84" t="s">
        <v>31</v>
      </c>
      <c r="J146" s="81" t="s">
        <v>31</v>
      </c>
      <c r="K146" s="84" t="s">
        <v>31</v>
      </c>
      <c r="L146" s="85" t="s">
        <v>31</v>
      </c>
      <c r="M146" s="85" t="s">
        <v>31</v>
      </c>
      <c r="N146" s="87"/>
      <c r="O146" s="87"/>
      <c r="P146" s="87"/>
    </row>
    <row r="147" spans="2:16" hidden="1" x14ac:dyDescent="0.35">
      <c r="B147" s="59">
        <v>43934</v>
      </c>
      <c r="C147" s="25">
        <v>1356.03</v>
      </c>
      <c r="D147" s="47">
        <v>2567.25</v>
      </c>
      <c r="E147" s="47">
        <v>19043.400000000001</v>
      </c>
      <c r="F147" s="47">
        <v>10949.53</v>
      </c>
      <c r="G147" s="28">
        <v>4.3239999999999998</v>
      </c>
      <c r="H147" s="29">
        <v>3.0548000000000002</v>
      </c>
      <c r="I147" s="29">
        <v>4.7266000000000004</v>
      </c>
      <c r="J147" s="25">
        <v>22.41</v>
      </c>
      <c r="K147" s="49">
        <v>31.74</v>
      </c>
      <c r="L147" s="31">
        <v>2326</v>
      </c>
      <c r="M147" s="25">
        <v>473.5</v>
      </c>
      <c r="N147" s="87"/>
      <c r="O147" s="87"/>
      <c r="P147" s="87"/>
    </row>
    <row r="148" spans="2:16" hidden="1" x14ac:dyDescent="0.35">
      <c r="B148" s="59">
        <v>43935</v>
      </c>
      <c r="C148" s="25">
        <v>1371.66</v>
      </c>
      <c r="D148" s="47">
        <v>2634.57</v>
      </c>
      <c r="E148" s="47">
        <v>19638.810000000001</v>
      </c>
      <c r="F148" s="49">
        <v>11172.2</v>
      </c>
      <c r="G148" s="28">
        <v>4.3319999999999999</v>
      </c>
      <c r="H148" s="29">
        <v>3.0581999999999998</v>
      </c>
      <c r="I148" s="29">
        <v>4.7324999999999999</v>
      </c>
      <c r="J148" s="25">
        <v>20.11</v>
      </c>
      <c r="K148" s="49">
        <v>29.6</v>
      </c>
      <c r="L148" s="31">
        <v>2284.5</v>
      </c>
      <c r="M148" s="25">
        <v>474.5</v>
      </c>
      <c r="N148" s="88">
        <v>1.25</v>
      </c>
      <c r="O148" s="88">
        <v>1.55</v>
      </c>
      <c r="P148" s="88">
        <v>1.46</v>
      </c>
    </row>
    <row r="149" spans="2:16" hidden="1" x14ac:dyDescent="0.35">
      <c r="B149" s="59">
        <v>43936</v>
      </c>
      <c r="C149" s="25">
        <v>1387.79</v>
      </c>
      <c r="D149" s="47">
        <v>2605.56</v>
      </c>
      <c r="E149" s="47">
        <v>19550.09</v>
      </c>
      <c r="F149" s="49">
        <v>10843.92</v>
      </c>
      <c r="G149" s="28">
        <v>4.3390000000000004</v>
      </c>
      <c r="H149" s="29">
        <v>3.0470999999999999</v>
      </c>
      <c r="I149" s="29">
        <v>4.7431999999999999</v>
      </c>
      <c r="J149" s="25">
        <v>19.87</v>
      </c>
      <c r="K149" s="49">
        <v>27.69</v>
      </c>
      <c r="L149" s="31">
        <v>2295.5</v>
      </c>
      <c r="M149" s="25">
        <v>476</v>
      </c>
      <c r="N149" s="87"/>
      <c r="O149" s="87"/>
      <c r="P149" s="87"/>
    </row>
    <row r="150" spans="2:16" hidden="1" x14ac:dyDescent="0.35">
      <c r="B150" s="59">
        <v>43937</v>
      </c>
      <c r="C150" s="25">
        <v>1386.53</v>
      </c>
      <c r="D150" s="47">
        <v>2612.25</v>
      </c>
      <c r="E150" s="47">
        <v>19290.2</v>
      </c>
      <c r="F150" s="49">
        <v>10818.03</v>
      </c>
      <c r="G150" s="28">
        <v>4.3715000000000002</v>
      </c>
      <c r="H150" s="29">
        <v>3.0644999999999998</v>
      </c>
      <c r="I150" s="29">
        <v>4.7596999999999996</v>
      </c>
      <c r="J150" s="25">
        <v>19.87</v>
      </c>
      <c r="K150" s="49">
        <v>27.82</v>
      </c>
      <c r="L150" s="31">
        <v>2290</v>
      </c>
      <c r="M150" s="25">
        <v>476.5</v>
      </c>
      <c r="N150" s="87"/>
      <c r="O150" s="87"/>
      <c r="P150" s="87"/>
    </row>
    <row r="151" spans="2:16" hidden="1" x14ac:dyDescent="0.35">
      <c r="B151" s="59">
        <v>43938</v>
      </c>
      <c r="C151" s="25">
        <v>1407.34</v>
      </c>
      <c r="D151" s="47">
        <v>2614.6</v>
      </c>
      <c r="E151" s="47">
        <v>19897.259999999998</v>
      </c>
      <c r="F151" s="49">
        <v>11208.29</v>
      </c>
      <c r="G151" s="28">
        <v>4.37</v>
      </c>
      <c r="H151" s="29">
        <v>3.0676999999999999</v>
      </c>
      <c r="I151" s="29">
        <v>4.7331000000000003</v>
      </c>
      <c r="J151" s="25">
        <v>18.27</v>
      </c>
      <c r="K151" s="49">
        <v>28.08</v>
      </c>
      <c r="L151" s="31">
        <v>2291.5</v>
      </c>
      <c r="M151" s="25">
        <v>483</v>
      </c>
      <c r="N151" s="89"/>
      <c r="O151" s="89"/>
      <c r="P151" s="89"/>
    </row>
    <row r="152" spans="2:16" hidden="1" x14ac:dyDescent="0.35">
      <c r="B152" s="59">
        <v>43939</v>
      </c>
      <c r="C152" s="25" t="s">
        <v>31</v>
      </c>
      <c r="D152" s="47" t="s">
        <v>31</v>
      </c>
      <c r="E152" s="47" t="s">
        <v>31</v>
      </c>
      <c r="F152" s="49" t="s">
        <v>31</v>
      </c>
      <c r="G152" s="28" t="s">
        <v>31</v>
      </c>
      <c r="H152" s="29" t="s">
        <v>31</v>
      </c>
      <c r="I152" s="29" t="s">
        <v>31</v>
      </c>
      <c r="J152" s="25" t="s">
        <v>31</v>
      </c>
      <c r="K152" s="49" t="s">
        <v>31</v>
      </c>
      <c r="L152" s="31" t="s">
        <v>31</v>
      </c>
      <c r="M152" s="25" t="s">
        <v>31</v>
      </c>
      <c r="N152" s="86"/>
      <c r="O152" s="86"/>
      <c r="P152" s="86"/>
    </row>
    <row r="153" spans="2:16" hidden="1" x14ac:dyDescent="0.35">
      <c r="B153" s="59">
        <v>43940</v>
      </c>
      <c r="C153" s="25" t="s">
        <v>31</v>
      </c>
      <c r="D153" s="47" t="s">
        <v>31</v>
      </c>
      <c r="E153" s="47" t="s">
        <v>31</v>
      </c>
      <c r="F153" s="49" t="s">
        <v>31</v>
      </c>
      <c r="G153" s="28" t="s">
        <v>31</v>
      </c>
      <c r="H153" s="29" t="s">
        <v>31</v>
      </c>
      <c r="I153" s="29" t="s">
        <v>31</v>
      </c>
      <c r="J153" s="25" t="s">
        <v>31</v>
      </c>
      <c r="K153" s="49" t="s">
        <v>31</v>
      </c>
      <c r="L153" s="31" t="s">
        <v>31</v>
      </c>
      <c r="M153" s="25" t="s">
        <v>31</v>
      </c>
      <c r="N153" s="87"/>
      <c r="O153" s="87"/>
      <c r="P153" s="87"/>
    </row>
    <row r="154" spans="2:16" hidden="1" x14ac:dyDescent="0.35">
      <c r="B154" s="59">
        <v>43941</v>
      </c>
      <c r="C154" s="25">
        <v>1413.12</v>
      </c>
      <c r="D154" s="47">
        <v>2597.85</v>
      </c>
      <c r="E154" s="47">
        <v>19669.12</v>
      </c>
      <c r="F154" s="49">
        <v>11003.88</v>
      </c>
      <c r="G154" s="28">
        <v>4.375</v>
      </c>
      <c r="H154" s="29">
        <v>3.0781999999999998</v>
      </c>
      <c r="I154" s="29">
        <v>4.7595999999999998</v>
      </c>
      <c r="J154" s="25">
        <v>-37.630000000000003</v>
      </c>
      <c r="K154" s="49">
        <v>25.57</v>
      </c>
      <c r="L154" s="31">
        <v>2308.5</v>
      </c>
      <c r="M154" s="25">
        <v>494.5</v>
      </c>
      <c r="N154" s="87"/>
      <c r="O154" s="87"/>
      <c r="P154" s="87"/>
    </row>
    <row r="155" spans="2:16" hidden="1" x14ac:dyDescent="0.35">
      <c r="B155" s="59">
        <v>43942</v>
      </c>
      <c r="C155" s="25">
        <v>1381.73</v>
      </c>
      <c r="D155" s="47">
        <v>2551.92</v>
      </c>
      <c r="E155" s="47">
        <v>19280.78</v>
      </c>
      <c r="F155" s="49">
        <v>10706.44</v>
      </c>
      <c r="G155" s="28">
        <v>4.3914999999999997</v>
      </c>
      <c r="H155" s="29">
        <v>3.0756999999999999</v>
      </c>
      <c r="I155" s="29">
        <v>4.7592999999999996</v>
      </c>
      <c r="J155" s="25">
        <v>10.01</v>
      </c>
      <c r="K155" s="49">
        <v>19.329999999999998</v>
      </c>
      <c r="L155" s="31">
        <v>2171</v>
      </c>
      <c r="M155" s="25">
        <v>476.5</v>
      </c>
      <c r="N155" s="88">
        <v>1.25</v>
      </c>
      <c r="O155" s="88">
        <v>1.55</v>
      </c>
      <c r="P155" s="88">
        <v>1.43</v>
      </c>
    </row>
    <row r="156" spans="2:16" hidden="1" x14ac:dyDescent="0.35">
      <c r="B156" s="59">
        <v>43943</v>
      </c>
      <c r="C156" s="25">
        <v>1381.89</v>
      </c>
      <c r="D156" s="47">
        <v>2550.04</v>
      </c>
      <c r="E156" s="47">
        <v>19137.95</v>
      </c>
      <c r="F156" s="49">
        <v>10908.56</v>
      </c>
      <c r="G156" s="28">
        <v>4.375</v>
      </c>
      <c r="H156" s="29">
        <v>3.0668000000000002</v>
      </c>
      <c r="I156" s="29">
        <v>4.7512999999999996</v>
      </c>
      <c r="J156" s="25">
        <v>13.78</v>
      </c>
      <c r="K156" s="49">
        <v>20.37</v>
      </c>
      <c r="L156" s="31">
        <v>2131</v>
      </c>
      <c r="M156" s="25">
        <v>472</v>
      </c>
      <c r="N156" s="87"/>
      <c r="O156" s="87"/>
      <c r="P156" s="87"/>
    </row>
    <row r="157" spans="2:16" hidden="1" x14ac:dyDescent="0.35">
      <c r="B157" s="59">
        <v>43944</v>
      </c>
      <c r="C157" s="25">
        <v>1381.64</v>
      </c>
      <c r="D157" s="47">
        <v>2542.37</v>
      </c>
      <c r="E157" s="47">
        <v>19429.439999999999</v>
      </c>
      <c r="F157" s="49">
        <v>10916.68</v>
      </c>
      <c r="G157" s="28">
        <v>4.3563000000000001</v>
      </c>
      <c r="H157" s="29">
        <v>3.0588000000000002</v>
      </c>
      <c r="I157" s="29">
        <v>4.7037000000000004</v>
      </c>
      <c r="J157" s="25">
        <v>16.5</v>
      </c>
      <c r="K157" s="49">
        <v>21.33</v>
      </c>
      <c r="L157" s="31">
        <v>2131.5</v>
      </c>
      <c r="M157" s="25">
        <v>473</v>
      </c>
      <c r="N157" s="87"/>
      <c r="O157" s="87"/>
      <c r="P157" s="87"/>
    </row>
    <row r="158" spans="2:16" hidden="1" x14ac:dyDescent="0.35">
      <c r="B158" s="59">
        <v>43945</v>
      </c>
      <c r="C158" s="25">
        <v>1369.85</v>
      </c>
      <c r="D158" s="47">
        <v>2518.16</v>
      </c>
      <c r="E158" s="47">
        <v>19262</v>
      </c>
      <c r="F158" s="49">
        <v>11017.9</v>
      </c>
      <c r="G158" s="28">
        <v>4.3639999999999999</v>
      </c>
      <c r="H158" s="29">
        <v>3.0630999999999999</v>
      </c>
      <c r="I158" s="29">
        <v>4.6939000000000002</v>
      </c>
      <c r="J158" s="25">
        <v>16.940000000000001</v>
      </c>
      <c r="K158" s="49">
        <v>21.44</v>
      </c>
      <c r="L158" s="31">
        <v>2162</v>
      </c>
      <c r="M158" s="25">
        <v>475</v>
      </c>
      <c r="N158" s="89"/>
      <c r="O158" s="89"/>
      <c r="P158" s="89"/>
    </row>
    <row r="159" spans="2:16" hidden="1" x14ac:dyDescent="0.35">
      <c r="B159" s="59">
        <v>43946</v>
      </c>
      <c r="C159" s="25" t="s">
        <v>31</v>
      </c>
      <c r="D159" s="47" t="s">
        <v>31</v>
      </c>
      <c r="E159" s="47" t="s">
        <v>31</v>
      </c>
      <c r="F159" s="49" t="s">
        <v>31</v>
      </c>
      <c r="G159" s="28" t="s">
        <v>31</v>
      </c>
      <c r="H159" s="29" t="s">
        <v>31</v>
      </c>
      <c r="I159" s="29" t="s">
        <v>31</v>
      </c>
      <c r="J159" s="25" t="s">
        <v>31</v>
      </c>
      <c r="K159" s="49" t="s">
        <v>31</v>
      </c>
      <c r="L159" s="31" t="s">
        <v>31</v>
      </c>
      <c r="M159" s="25" t="s">
        <v>31</v>
      </c>
      <c r="N159" s="86"/>
      <c r="O159" s="86"/>
      <c r="P159" s="86"/>
    </row>
    <row r="160" spans="2:16" hidden="1" x14ac:dyDescent="0.35">
      <c r="B160" s="59">
        <v>43947</v>
      </c>
      <c r="C160" s="25" t="s">
        <v>31</v>
      </c>
      <c r="D160" s="47" t="s">
        <v>31</v>
      </c>
      <c r="E160" s="47" t="s">
        <v>31</v>
      </c>
      <c r="F160" s="49" t="s">
        <v>31</v>
      </c>
      <c r="G160" s="28" t="s">
        <v>31</v>
      </c>
      <c r="H160" s="29" t="s">
        <v>31</v>
      </c>
      <c r="I160" s="29" t="s">
        <v>31</v>
      </c>
      <c r="J160" s="25" t="s">
        <v>31</v>
      </c>
      <c r="K160" s="49" t="s">
        <v>31</v>
      </c>
      <c r="L160" s="31" t="s">
        <v>31</v>
      </c>
      <c r="M160" s="25" t="s">
        <v>31</v>
      </c>
      <c r="N160" s="87"/>
      <c r="O160" s="87"/>
      <c r="P160" s="87"/>
    </row>
    <row r="161" spans="2:16" hidden="1" x14ac:dyDescent="0.35">
      <c r="B161" s="59">
        <v>43948</v>
      </c>
      <c r="C161" s="25">
        <v>1370.16</v>
      </c>
      <c r="D161" s="47">
        <v>2549.4</v>
      </c>
      <c r="E161" s="47">
        <v>19783.22</v>
      </c>
      <c r="F161" s="49">
        <v>11264.84</v>
      </c>
      <c r="G161" s="28">
        <v>4.3579999999999997</v>
      </c>
      <c r="H161" s="29">
        <v>3.0712999999999999</v>
      </c>
      <c r="I161" s="29">
        <v>4.7282000000000002</v>
      </c>
      <c r="J161" s="25">
        <v>12.78</v>
      </c>
      <c r="K161" s="49">
        <v>19.989999999999998</v>
      </c>
      <c r="L161" s="31">
        <v>2049</v>
      </c>
      <c r="M161" s="25">
        <v>469.5</v>
      </c>
      <c r="N161" s="87"/>
      <c r="O161" s="87"/>
      <c r="P161" s="87"/>
    </row>
    <row r="162" spans="2:16" hidden="1" x14ac:dyDescent="0.35">
      <c r="B162" s="59">
        <v>43949</v>
      </c>
      <c r="C162" s="25">
        <v>1372.2</v>
      </c>
      <c r="D162" s="47">
        <v>2562.9499999999998</v>
      </c>
      <c r="E162" s="47">
        <v>19771.189999999999</v>
      </c>
      <c r="F162" s="49">
        <v>11319.7</v>
      </c>
      <c r="G162" s="28">
        <v>4.367</v>
      </c>
      <c r="H162" s="29">
        <v>3.0815999999999999</v>
      </c>
      <c r="I162" s="29">
        <v>4.7382</v>
      </c>
      <c r="J162" s="25">
        <v>12.34</v>
      </c>
      <c r="K162" s="49">
        <v>20.46</v>
      </c>
      <c r="L162" s="31">
        <v>2046.5</v>
      </c>
      <c r="M162" s="25">
        <v>464</v>
      </c>
      <c r="N162" s="88">
        <v>1.25</v>
      </c>
      <c r="O162" s="88">
        <v>1.55</v>
      </c>
      <c r="P162" s="90" t="s">
        <v>39</v>
      </c>
    </row>
    <row r="163" spans="2:16" hidden="1" x14ac:dyDescent="0.35">
      <c r="B163" s="59">
        <v>43950</v>
      </c>
      <c r="C163" s="25">
        <v>1380.3</v>
      </c>
      <c r="D163" s="47">
        <v>2574.73</v>
      </c>
      <c r="E163" s="47" t="s">
        <v>29</v>
      </c>
      <c r="F163" s="49">
        <v>11618.23</v>
      </c>
      <c r="G163" s="28">
        <v>4.343</v>
      </c>
      <c r="H163" s="29">
        <v>3.0712000000000002</v>
      </c>
      <c r="I163" s="29">
        <v>4.7188999999999997</v>
      </c>
      <c r="J163" s="25">
        <v>15.06</v>
      </c>
      <c r="K163" s="49">
        <v>22.54</v>
      </c>
      <c r="L163" s="31">
        <v>2058</v>
      </c>
      <c r="M163" s="25">
        <v>462.5</v>
      </c>
      <c r="N163" s="87"/>
      <c r="O163" s="87"/>
      <c r="P163" s="87"/>
    </row>
    <row r="164" spans="2:16" ht="15" hidden="1" thickBot="1" x14ac:dyDescent="0.4">
      <c r="B164" s="70">
        <v>43951</v>
      </c>
      <c r="C164" s="71">
        <v>1407.78</v>
      </c>
      <c r="D164" s="72">
        <v>2624.23</v>
      </c>
      <c r="E164" s="72">
        <v>20193.689999999999</v>
      </c>
      <c r="F164" s="73">
        <v>11372.34</v>
      </c>
      <c r="G164" s="74">
        <v>4.3049999999999997</v>
      </c>
      <c r="H164" s="75">
        <v>3.0543999999999998</v>
      </c>
      <c r="I164" s="75">
        <v>4.6862000000000004</v>
      </c>
      <c r="J164" s="71">
        <v>18.84</v>
      </c>
      <c r="K164" s="73">
        <v>25.27</v>
      </c>
      <c r="L164" s="77">
        <v>2096.5</v>
      </c>
      <c r="M164" s="71">
        <v>461</v>
      </c>
      <c r="N164" s="87"/>
      <c r="O164" s="87"/>
      <c r="P164" s="87"/>
    </row>
    <row r="165" spans="2:16" hidden="1" x14ac:dyDescent="0.35">
      <c r="B165" s="59">
        <v>43952</v>
      </c>
      <c r="C165" s="25" t="s">
        <v>29</v>
      </c>
      <c r="D165" s="47" t="s">
        <v>40</v>
      </c>
      <c r="E165" s="47">
        <v>19619.349999999999</v>
      </c>
      <c r="F165" s="49">
        <v>11058.57</v>
      </c>
      <c r="G165" s="28" t="s">
        <v>29</v>
      </c>
      <c r="H165" s="29" t="s">
        <v>29</v>
      </c>
      <c r="I165" s="29" t="s">
        <v>40</v>
      </c>
      <c r="J165" s="25">
        <v>19.78</v>
      </c>
      <c r="K165" s="49">
        <v>26.44</v>
      </c>
      <c r="L165" s="31" t="s">
        <v>29</v>
      </c>
      <c r="M165" s="25" t="s">
        <v>29</v>
      </c>
      <c r="N165" s="89"/>
      <c r="O165" s="89"/>
      <c r="P165" s="89"/>
    </row>
    <row r="166" spans="2:16" hidden="1" x14ac:dyDescent="0.35">
      <c r="B166" s="59">
        <v>43953</v>
      </c>
      <c r="C166" s="25" t="s">
        <v>31</v>
      </c>
      <c r="D166" s="47" t="s">
        <v>31</v>
      </c>
      <c r="E166" s="47" t="s">
        <v>31</v>
      </c>
      <c r="F166" s="49" t="s">
        <v>31</v>
      </c>
      <c r="G166" s="28" t="s">
        <v>31</v>
      </c>
      <c r="H166" s="29" t="s">
        <v>31</v>
      </c>
      <c r="I166" s="29" t="s">
        <v>31</v>
      </c>
      <c r="J166" s="25" t="s">
        <v>31</v>
      </c>
      <c r="K166" s="49" t="s">
        <v>31</v>
      </c>
      <c r="L166" s="31" t="s">
        <v>31</v>
      </c>
      <c r="M166" s="25" t="s">
        <v>31</v>
      </c>
      <c r="N166" s="86"/>
      <c r="O166" s="86"/>
      <c r="P166" s="86"/>
    </row>
    <row r="167" spans="2:16" hidden="1" x14ac:dyDescent="0.35">
      <c r="B167" s="59">
        <v>43954</v>
      </c>
      <c r="C167" s="25" t="s">
        <v>31</v>
      </c>
      <c r="D167" s="47" t="s">
        <v>31</v>
      </c>
      <c r="E167" s="47" t="s">
        <v>31</v>
      </c>
      <c r="F167" s="49" t="s">
        <v>31</v>
      </c>
      <c r="G167" s="28" t="s">
        <v>31</v>
      </c>
      <c r="H167" s="29" t="s">
        <v>31</v>
      </c>
      <c r="I167" s="29" t="s">
        <v>31</v>
      </c>
      <c r="J167" s="25" t="s">
        <v>31</v>
      </c>
      <c r="K167" s="49" t="s">
        <v>31</v>
      </c>
      <c r="L167" s="31" t="s">
        <v>31</v>
      </c>
      <c r="M167" s="25" t="s">
        <v>31</v>
      </c>
      <c r="N167" s="87"/>
      <c r="O167" s="87"/>
      <c r="P167" s="87"/>
    </row>
    <row r="168" spans="2:16" hidden="1" x14ac:dyDescent="0.35">
      <c r="B168" s="59">
        <v>43955</v>
      </c>
      <c r="C168" s="25">
        <v>1376.59</v>
      </c>
      <c r="D168" s="47">
        <v>2563.69</v>
      </c>
      <c r="E168" s="47" t="s">
        <v>29</v>
      </c>
      <c r="F168" s="49">
        <v>11056.28</v>
      </c>
      <c r="G168" s="28">
        <v>4.3144999999999998</v>
      </c>
      <c r="H168" s="29">
        <v>3.0470999999999999</v>
      </c>
      <c r="I168" s="29">
        <v>4.7222</v>
      </c>
      <c r="J168" s="25">
        <v>20.39</v>
      </c>
      <c r="K168" s="49">
        <v>27.2</v>
      </c>
      <c r="L168" s="31">
        <v>2068.5</v>
      </c>
      <c r="M168" s="25">
        <v>464</v>
      </c>
      <c r="N168" s="87"/>
      <c r="O168" s="87"/>
      <c r="P168" s="87"/>
    </row>
    <row r="169" spans="2:16" hidden="1" x14ac:dyDescent="0.35">
      <c r="B169" s="59">
        <v>43956</v>
      </c>
      <c r="C169" s="25">
        <v>1389.55</v>
      </c>
      <c r="D169" s="47">
        <v>2572.36</v>
      </c>
      <c r="E169" s="47" t="s">
        <v>29</v>
      </c>
      <c r="F169" s="49">
        <v>11135.4</v>
      </c>
      <c r="G169" s="28">
        <v>4.3099999999999996</v>
      </c>
      <c r="H169" s="29">
        <v>3.0419</v>
      </c>
      <c r="I169" s="29">
        <v>4.6745999999999999</v>
      </c>
      <c r="J169" s="25">
        <v>24.56</v>
      </c>
      <c r="K169" s="49">
        <v>30.97</v>
      </c>
      <c r="L169" s="31">
        <v>2037</v>
      </c>
      <c r="M169" s="25">
        <v>457</v>
      </c>
      <c r="N169" s="88">
        <v>1.25</v>
      </c>
      <c r="O169" s="88">
        <v>1.55</v>
      </c>
      <c r="P169" s="90" t="s">
        <v>39</v>
      </c>
    </row>
    <row r="170" spans="2:16" hidden="1" x14ac:dyDescent="0.35">
      <c r="B170" s="59">
        <v>43957</v>
      </c>
      <c r="C170" s="25">
        <v>1376.93</v>
      </c>
      <c r="D170" s="47">
        <v>2591.6</v>
      </c>
      <c r="E170" s="47" t="s">
        <v>29</v>
      </c>
      <c r="F170" s="49">
        <v>10999.99</v>
      </c>
      <c r="G170" s="28">
        <v>4.3185000000000002</v>
      </c>
      <c r="H170" s="29">
        <v>3.0432999999999999</v>
      </c>
      <c r="I170" s="29">
        <v>4.6647999999999996</v>
      </c>
      <c r="J170" s="25">
        <v>23.99</v>
      </c>
      <c r="K170" s="49">
        <v>29.72</v>
      </c>
      <c r="L170" s="31">
        <v>2025.5</v>
      </c>
      <c r="M170" s="25">
        <v>466.5</v>
      </c>
      <c r="N170" s="87"/>
      <c r="O170" s="87"/>
      <c r="P170" s="87"/>
    </row>
    <row r="171" spans="2:16" hidden="1" x14ac:dyDescent="0.35">
      <c r="B171" s="59">
        <v>43958</v>
      </c>
      <c r="C171" s="25" t="s">
        <v>29</v>
      </c>
      <c r="D171" s="47" t="s">
        <v>40</v>
      </c>
      <c r="E171" s="47">
        <v>19674.77</v>
      </c>
      <c r="F171" s="49">
        <v>11121.67</v>
      </c>
      <c r="G171" s="28" t="s">
        <v>29</v>
      </c>
      <c r="H171" s="29" t="s">
        <v>29</v>
      </c>
      <c r="I171" s="29" t="s">
        <v>40</v>
      </c>
      <c r="J171" s="25">
        <v>23.55</v>
      </c>
      <c r="K171" s="49">
        <v>29.46</v>
      </c>
      <c r="L171" s="31" t="s">
        <v>29</v>
      </c>
      <c r="M171" s="25" t="s">
        <v>29</v>
      </c>
      <c r="N171" s="87"/>
      <c r="O171" s="87"/>
      <c r="P171" s="87"/>
    </row>
    <row r="172" spans="2:16" hidden="1" x14ac:dyDescent="0.35">
      <c r="B172" s="59">
        <v>43959</v>
      </c>
      <c r="C172" s="25">
        <v>1382.31</v>
      </c>
      <c r="D172" s="47">
        <v>2591.88</v>
      </c>
      <c r="E172" s="47">
        <v>20179.09</v>
      </c>
      <c r="F172" s="49">
        <v>11354.34</v>
      </c>
      <c r="G172" s="28">
        <v>4.3339999999999996</v>
      </c>
      <c r="H172" s="29">
        <v>3.0669</v>
      </c>
      <c r="I172" s="29">
        <v>4.6959</v>
      </c>
      <c r="J172" s="25">
        <v>24.74</v>
      </c>
      <c r="K172" s="49">
        <v>30.97</v>
      </c>
      <c r="L172" s="31">
        <v>2036.5</v>
      </c>
      <c r="M172" s="25">
        <v>464.5</v>
      </c>
      <c r="N172" s="89"/>
      <c r="O172" s="89"/>
      <c r="P172" s="89"/>
    </row>
    <row r="173" spans="2:16" hidden="1" x14ac:dyDescent="0.35">
      <c r="B173" s="59">
        <v>43960</v>
      </c>
      <c r="C173" s="25" t="s">
        <v>31</v>
      </c>
      <c r="D173" s="47" t="s">
        <v>31</v>
      </c>
      <c r="E173" s="47" t="s">
        <v>31</v>
      </c>
      <c r="F173" s="49" t="s">
        <v>31</v>
      </c>
      <c r="G173" s="28" t="s">
        <v>31</v>
      </c>
      <c r="H173" s="29" t="s">
        <v>31</v>
      </c>
      <c r="I173" s="29" t="s">
        <v>31</v>
      </c>
      <c r="J173" s="25" t="s">
        <v>31</v>
      </c>
      <c r="K173" s="49" t="s">
        <v>31</v>
      </c>
      <c r="L173" s="31" t="s">
        <v>31</v>
      </c>
      <c r="M173" s="25" t="s">
        <v>31</v>
      </c>
      <c r="N173" s="86"/>
      <c r="O173" s="86"/>
      <c r="P173" s="86"/>
    </row>
    <row r="174" spans="2:16" hidden="1" x14ac:dyDescent="0.35">
      <c r="B174" s="59">
        <v>43961</v>
      </c>
      <c r="C174" s="25" t="s">
        <v>31</v>
      </c>
      <c r="D174" s="47" t="s">
        <v>31</v>
      </c>
      <c r="E174" s="47" t="s">
        <v>31</v>
      </c>
      <c r="F174" s="49" t="s">
        <v>31</v>
      </c>
      <c r="G174" s="28" t="s">
        <v>31</v>
      </c>
      <c r="H174" s="29" t="s">
        <v>31</v>
      </c>
      <c r="I174" s="29" t="s">
        <v>31</v>
      </c>
      <c r="J174" s="25" t="s">
        <v>31</v>
      </c>
      <c r="K174" s="49" t="s">
        <v>31</v>
      </c>
      <c r="L174" s="31" t="s">
        <v>31</v>
      </c>
      <c r="M174" s="25" t="s">
        <v>31</v>
      </c>
      <c r="N174" s="87"/>
      <c r="O174" s="87"/>
      <c r="P174" s="87"/>
    </row>
    <row r="175" spans="2:16" hidden="1" x14ac:dyDescent="0.35">
      <c r="B175" s="59">
        <v>43962</v>
      </c>
      <c r="C175" s="25" t="s">
        <v>40</v>
      </c>
      <c r="D175" s="47">
        <v>2611.31</v>
      </c>
      <c r="E175" s="47">
        <v>20390.66</v>
      </c>
      <c r="F175" s="49">
        <v>11281.37</v>
      </c>
      <c r="G175" s="28" t="s">
        <v>29</v>
      </c>
      <c r="H175" s="29" t="s">
        <v>29</v>
      </c>
      <c r="I175" s="29" t="s">
        <v>40</v>
      </c>
      <c r="J175" s="25">
        <v>24.14</v>
      </c>
      <c r="K175" s="49">
        <v>29.63</v>
      </c>
      <c r="L175" s="31">
        <v>2036.5</v>
      </c>
      <c r="M175" s="25" t="s">
        <v>29</v>
      </c>
      <c r="N175" s="87"/>
      <c r="O175" s="87"/>
      <c r="P175" s="87"/>
    </row>
    <row r="176" spans="2:16" hidden="1" x14ac:dyDescent="0.35">
      <c r="B176" s="59">
        <v>43963</v>
      </c>
      <c r="C176" s="25">
        <v>1379.93</v>
      </c>
      <c r="D176" s="47">
        <v>2587.81</v>
      </c>
      <c r="E176" s="47">
        <v>20366.48</v>
      </c>
      <c r="F176" s="49">
        <v>11055.58</v>
      </c>
      <c r="G176" s="28">
        <v>4.335</v>
      </c>
      <c r="H176" s="29">
        <v>3.0577000000000001</v>
      </c>
      <c r="I176" s="29">
        <v>4.6906999999999996</v>
      </c>
      <c r="J176" s="25">
        <v>25.78</v>
      </c>
      <c r="K176" s="49">
        <v>29.98</v>
      </c>
      <c r="L176" s="31">
        <v>2021.5</v>
      </c>
      <c r="M176" s="25">
        <v>466</v>
      </c>
      <c r="N176" s="88">
        <v>1.25</v>
      </c>
      <c r="O176" s="88">
        <v>1.55</v>
      </c>
      <c r="P176" s="90" t="s">
        <v>39</v>
      </c>
    </row>
    <row r="177" spans="2:16" hidden="1" x14ac:dyDescent="0.35">
      <c r="B177" s="59">
        <v>43964</v>
      </c>
      <c r="C177" s="25">
        <v>1397.13</v>
      </c>
      <c r="D177" s="47">
        <v>2572.0100000000002</v>
      </c>
      <c r="E177" s="47">
        <v>20267.05</v>
      </c>
      <c r="F177" s="49">
        <v>10829.44</v>
      </c>
      <c r="G177" s="28">
        <v>4.3280000000000003</v>
      </c>
      <c r="H177" s="29">
        <v>3.0528</v>
      </c>
      <c r="I177" s="29">
        <v>4.6925999999999997</v>
      </c>
      <c r="J177" s="25">
        <v>25.29</v>
      </c>
      <c r="K177" s="49">
        <v>29.19</v>
      </c>
      <c r="L177" s="31">
        <v>2037</v>
      </c>
      <c r="M177" s="25">
        <v>465</v>
      </c>
      <c r="N177" s="87"/>
      <c r="O177" s="87"/>
      <c r="P177" s="87"/>
    </row>
    <row r="178" spans="2:16" hidden="1" x14ac:dyDescent="0.35">
      <c r="B178" s="59">
        <v>43965</v>
      </c>
      <c r="C178" s="25">
        <v>1397.25</v>
      </c>
      <c r="D178" s="47">
        <v>2522.31</v>
      </c>
      <c r="E178" s="47">
        <v>19914.78</v>
      </c>
      <c r="F178" s="49">
        <v>10927.41</v>
      </c>
      <c r="G178" s="28">
        <v>4.3369999999999997</v>
      </c>
      <c r="H178" s="29">
        <v>3.0506000000000002</v>
      </c>
      <c r="I178" s="29">
        <v>4.6882999999999999</v>
      </c>
      <c r="J178" s="25">
        <v>27.56</v>
      </c>
      <c r="K178" s="49">
        <v>31.13</v>
      </c>
      <c r="L178" s="31">
        <v>2030.5</v>
      </c>
      <c r="M178" s="25">
        <v>462.5</v>
      </c>
      <c r="N178" s="87"/>
      <c r="O178" s="87"/>
      <c r="P178" s="87"/>
    </row>
    <row r="179" spans="2:16" hidden="1" x14ac:dyDescent="0.35">
      <c r="B179" s="59">
        <v>43966</v>
      </c>
      <c r="C179" s="25">
        <v>1403.44</v>
      </c>
      <c r="D179" s="47">
        <v>2523.5500000000002</v>
      </c>
      <c r="E179" s="47">
        <v>20037.47</v>
      </c>
      <c r="F179" s="49">
        <v>10947.32</v>
      </c>
      <c r="G179" s="28">
        <v>4.3470000000000004</v>
      </c>
      <c r="H179" s="29">
        <v>3.0545</v>
      </c>
      <c r="I179" s="29">
        <v>4.6994999999999996</v>
      </c>
      <c r="J179" s="25">
        <v>29.43</v>
      </c>
      <c r="K179" s="49">
        <v>32.5</v>
      </c>
      <c r="L179" s="31">
        <v>2081</v>
      </c>
      <c r="M179" s="25">
        <v>469.5</v>
      </c>
      <c r="N179" s="89"/>
      <c r="O179" s="89"/>
      <c r="P179" s="89"/>
    </row>
    <row r="180" spans="2:16" hidden="1" x14ac:dyDescent="0.35">
      <c r="B180" s="59">
        <v>43967</v>
      </c>
      <c r="C180" s="25" t="s">
        <v>31</v>
      </c>
      <c r="D180" s="47" t="s">
        <v>31</v>
      </c>
      <c r="E180" s="47" t="s">
        <v>31</v>
      </c>
      <c r="F180" s="49" t="s">
        <v>31</v>
      </c>
      <c r="G180" s="28" t="s">
        <v>31</v>
      </c>
      <c r="H180" s="29" t="s">
        <v>31</v>
      </c>
      <c r="I180" s="29" t="s">
        <v>31</v>
      </c>
      <c r="J180" s="25" t="s">
        <v>31</v>
      </c>
      <c r="K180" s="49" t="s">
        <v>31</v>
      </c>
      <c r="L180" s="31" t="s">
        <v>31</v>
      </c>
      <c r="M180" s="25" t="s">
        <v>31</v>
      </c>
      <c r="N180" s="86"/>
      <c r="O180" s="86"/>
      <c r="P180" s="86"/>
    </row>
    <row r="181" spans="2:16" hidden="1" x14ac:dyDescent="0.35">
      <c r="B181" s="59">
        <v>43968</v>
      </c>
      <c r="C181" s="25" t="s">
        <v>31</v>
      </c>
      <c r="D181" s="47" t="s">
        <v>31</v>
      </c>
      <c r="E181" s="47" t="s">
        <v>31</v>
      </c>
      <c r="F181" s="49" t="s">
        <v>31</v>
      </c>
      <c r="G181" s="28" t="s">
        <v>31</v>
      </c>
      <c r="H181" s="29" t="s">
        <v>31</v>
      </c>
      <c r="I181" s="29" t="s">
        <v>31</v>
      </c>
      <c r="J181" s="25" t="s">
        <v>31</v>
      </c>
      <c r="K181" s="49" t="s">
        <v>31</v>
      </c>
      <c r="L181" s="31" t="s">
        <v>31</v>
      </c>
      <c r="M181" s="25" t="s">
        <v>31</v>
      </c>
      <c r="N181" s="87"/>
      <c r="O181" s="87"/>
      <c r="P181" s="87"/>
    </row>
    <row r="182" spans="2:16" hidden="1" x14ac:dyDescent="0.35">
      <c r="B182" s="59">
        <v>43969</v>
      </c>
      <c r="C182" s="25">
        <v>1410.16</v>
      </c>
      <c r="D182" s="47">
        <v>2539.2800000000002</v>
      </c>
      <c r="E182" s="47">
        <v>20133.73</v>
      </c>
      <c r="F182" s="49">
        <v>11402.23</v>
      </c>
      <c r="G182" s="28">
        <v>4.37</v>
      </c>
      <c r="H182" s="29">
        <v>3.0629</v>
      </c>
      <c r="I182" s="29">
        <v>4.7240000000000002</v>
      </c>
      <c r="J182" s="25">
        <v>31.82</v>
      </c>
      <c r="K182" s="49">
        <v>34.81</v>
      </c>
      <c r="L182" s="31">
        <v>2138.5</v>
      </c>
      <c r="M182" s="25">
        <v>469.5</v>
      </c>
      <c r="N182" s="87"/>
      <c r="O182" s="87"/>
      <c r="P182" s="87"/>
    </row>
    <row r="183" spans="2:16" hidden="1" x14ac:dyDescent="0.35">
      <c r="B183" s="59">
        <v>43970</v>
      </c>
      <c r="C183" s="25">
        <v>1423.97</v>
      </c>
      <c r="D183" s="47">
        <v>2589.65</v>
      </c>
      <c r="E183" s="47">
        <v>20433.45</v>
      </c>
      <c r="F183" s="49">
        <v>11248.97</v>
      </c>
      <c r="G183" s="28">
        <v>4.3449999999999998</v>
      </c>
      <c r="H183" s="29">
        <v>3.0686</v>
      </c>
      <c r="I183" s="29">
        <v>4.7584</v>
      </c>
      <c r="J183" s="25">
        <v>32.5</v>
      </c>
      <c r="K183" s="49">
        <v>34.65</v>
      </c>
      <c r="L183" s="31">
        <v>2183</v>
      </c>
      <c r="M183" s="25">
        <v>474</v>
      </c>
      <c r="N183" s="88">
        <v>1.31</v>
      </c>
      <c r="O183" s="88">
        <v>1.61</v>
      </c>
      <c r="P183" s="90" t="s">
        <v>39</v>
      </c>
    </row>
    <row r="184" spans="2:16" hidden="1" x14ac:dyDescent="0.35">
      <c r="B184" s="59">
        <v>43971</v>
      </c>
      <c r="C184" s="25">
        <v>1435.12</v>
      </c>
      <c r="D184" s="47">
        <v>2561.94</v>
      </c>
      <c r="E184" s="47">
        <v>20595.150000000001</v>
      </c>
      <c r="F184" s="49">
        <v>11420.04</v>
      </c>
      <c r="G184" s="28">
        <v>4.3544999999999998</v>
      </c>
      <c r="H184" s="29">
        <v>3.0722999999999998</v>
      </c>
      <c r="I184" s="29">
        <v>4.7648999999999999</v>
      </c>
      <c r="J184" s="25">
        <v>33.49</v>
      </c>
      <c r="K184" s="49">
        <v>35.75</v>
      </c>
      <c r="L184" s="31">
        <v>2182</v>
      </c>
      <c r="M184" s="25">
        <v>478</v>
      </c>
      <c r="N184" s="87"/>
      <c r="O184" s="87"/>
      <c r="P184" s="87"/>
    </row>
    <row r="185" spans="2:16" hidden="1" x14ac:dyDescent="0.35">
      <c r="B185" s="59">
        <v>43972</v>
      </c>
      <c r="C185" s="25">
        <v>1452.11</v>
      </c>
      <c r="D185" s="47">
        <v>2555.34</v>
      </c>
      <c r="E185" s="47">
        <v>20552.310000000001</v>
      </c>
      <c r="F185" s="49">
        <v>11351.6</v>
      </c>
      <c r="G185" s="28">
        <v>4.3449999999999998</v>
      </c>
      <c r="H185" s="29">
        <v>3.0714999999999999</v>
      </c>
      <c r="I185" s="29">
        <v>4.7678000000000003</v>
      </c>
      <c r="J185" s="25">
        <v>33.92</v>
      </c>
      <c r="K185" s="49">
        <v>36.06</v>
      </c>
      <c r="L185" s="31">
        <v>2191</v>
      </c>
      <c r="M185" s="25">
        <v>479</v>
      </c>
      <c r="N185" s="87"/>
      <c r="O185" s="87"/>
      <c r="P185" s="87"/>
    </row>
    <row r="186" spans="2:16" hidden="1" x14ac:dyDescent="0.35">
      <c r="B186" s="59">
        <v>43973</v>
      </c>
      <c r="C186" s="25">
        <v>1436.76</v>
      </c>
      <c r="D186" s="47">
        <v>2499.83</v>
      </c>
      <c r="E186" s="47">
        <v>20388.16</v>
      </c>
      <c r="F186" s="49">
        <v>11331.97</v>
      </c>
      <c r="G186" s="28">
        <v>4.3650000000000002</v>
      </c>
      <c r="H186" s="29">
        <v>3.0661</v>
      </c>
      <c r="I186" s="29">
        <v>4.7580999999999998</v>
      </c>
      <c r="J186" s="25">
        <v>33.25</v>
      </c>
      <c r="K186" s="49">
        <v>35.130000000000003</v>
      </c>
      <c r="L186" s="31">
        <v>2208</v>
      </c>
      <c r="M186" s="25">
        <v>472.5</v>
      </c>
      <c r="N186" s="89"/>
      <c r="O186" s="89"/>
      <c r="P186" s="89"/>
    </row>
    <row r="187" spans="2:16" hidden="1" x14ac:dyDescent="0.35">
      <c r="B187" s="59">
        <v>43974</v>
      </c>
      <c r="C187" s="25" t="s">
        <v>31</v>
      </c>
      <c r="D187" s="47" t="s">
        <v>31</v>
      </c>
      <c r="E187" s="47" t="s">
        <v>31</v>
      </c>
      <c r="F187" s="49" t="s">
        <v>31</v>
      </c>
      <c r="G187" s="28" t="s">
        <v>31</v>
      </c>
      <c r="H187" s="29" t="s">
        <v>31</v>
      </c>
      <c r="I187" s="29" t="s">
        <v>31</v>
      </c>
      <c r="J187" s="25" t="s">
        <v>31</v>
      </c>
      <c r="K187" s="49" t="s">
        <v>31</v>
      </c>
      <c r="L187" s="31" t="s">
        <v>31</v>
      </c>
      <c r="M187" s="25" t="s">
        <v>31</v>
      </c>
      <c r="N187" s="86"/>
      <c r="O187" s="86"/>
      <c r="P187" s="86"/>
    </row>
    <row r="188" spans="2:16" hidden="1" x14ac:dyDescent="0.35">
      <c r="B188" s="59">
        <v>43975</v>
      </c>
      <c r="C188" s="25" t="s">
        <v>31</v>
      </c>
      <c r="D188" s="47" t="s">
        <v>31</v>
      </c>
      <c r="E188" s="47" t="s">
        <v>31</v>
      </c>
      <c r="F188" s="49" t="s">
        <v>31</v>
      </c>
      <c r="G188" s="28" t="s">
        <v>31</v>
      </c>
      <c r="H188" s="29" t="s">
        <v>31</v>
      </c>
      <c r="I188" s="29" t="s">
        <v>31</v>
      </c>
      <c r="J188" s="25" t="s">
        <v>31</v>
      </c>
      <c r="K188" s="49" t="s">
        <v>31</v>
      </c>
      <c r="L188" s="31" t="s">
        <v>31</v>
      </c>
      <c r="M188" s="25" t="s">
        <v>31</v>
      </c>
      <c r="N188" s="87"/>
      <c r="O188" s="87"/>
      <c r="P188" s="87"/>
    </row>
    <row r="189" spans="2:16" hidden="1" x14ac:dyDescent="0.35">
      <c r="B189" s="59">
        <v>43976</v>
      </c>
      <c r="C189" s="25" t="s">
        <v>31</v>
      </c>
      <c r="D189" s="47" t="s">
        <v>31</v>
      </c>
      <c r="E189" s="47">
        <v>20741.650000000001</v>
      </c>
      <c r="F189" s="49" t="s">
        <v>31</v>
      </c>
      <c r="G189" s="28" t="s">
        <v>31</v>
      </c>
      <c r="H189" s="29" t="s">
        <v>31</v>
      </c>
      <c r="I189" s="29" t="s">
        <v>31</v>
      </c>
      <c r="J189" s="25">
        <v>33.92</v>
      </c>
      <c r="K189" s="49">
        <v>35.53</v>
      </c>
      <c r="L189" s="31" t="s">
        <v>31</v>
      </c>
      <c r="M189" s="25" t="s">
        <v>31</v>
      </c>
      <c r="N189" s="87"/>
      <c r="O189" s="87"/>
      <c r="P189" s="87"/>
    </row>
    <row r="190" spans="2:16" hidden="1" x14ac:dyDescent="0.35">
      <c r="B190" s="59">
        <v>43977</v>
      </c>
      <c r="C190" s="25" t="s">
        <v>31</v>
      </c>
      <c r="D190" s="47">
        <v>2530.3000000000002</v>
      </c>
      <c r="E190" s="47">
        <v>21271.17</v>
      </c>
      <c r="F190" s="49">
        <v>11603</v>
      </c>
      <c r="G190" s="28" t="s">
        <v>31</v>
      </c>
      <c r="H190" s="29" t="s">
        <v>31</v>
      </c>
      <c r="I190" s="29" t="s">
        <v>31</v>
      </c>
      <c r="J190" s="25">
        <v>34.35</v>
      </c>
      <c r="K190" s="49">
        <v>36.17</v>
      </c>
      <c r="L190" s="31" t="s">
        <v>31</v>
      </c>
      <c r="M190" s="25" t="s">
        <v>31</v>
      </c>
      <c r="N190" s="88">
        <v>1.38</v>
      </c>
      <c r="O190" s="88">
        <v>1.68</v>
      </c>
      <c r="P190" s="88">
        <v>1.51</v>
      </c>
    </row>
    <row r="191" spans="2:16" hidden="1" x14ac:dyDescent="0.35">
      <c r="B191" s="59">
        <v>43978</v>
      </c>
      <c r="C191" s="25">
        <v>1451.73</v>
      </c>
      <c r="D191" s="47">
        <v>2519.48</v>
      </c>
      <c r="E191" s="47">
        <v>21419.23</v>
      </c>
      <c r="F191" s="49">
        <v>11837.53</v>
      </c>
      <c r="G191" s="28">
        <v>4.3529999999999998</v>
      </c>
      <c r="H191" s="29">
        <v>3.0701000000000001</v>
      </c>
      <c r="I191" s="29">
        <v>4.7694000000000001</v>
      </c>
      <c r="J191" s="25">
        <v>32.81</v>
      </c>
      <c r="K191" s="49">
        <v>34.74</v>
      </c>
      <c r="L191" s="31">
        <v>2254.5</v>
      </c>
      <c r="M191" s="25">
        <v>476</v>
      </c>
      <c r="N191" s="87"/>
      <c r="O191" s="87"/>
      <c r="P191" s="87"/>
    </row>
    <row r="192" spans="2:16" hidden="1" x14ac:dyDescent="0.35">
      <c r="B192" s="59">
        <v>43979</v>
      </c>
      <c r="C192" s="25">
        <v>1457.5</v>
      </c>
      <c r="D192" s="47">
        <v>2515.2399999999998</v>
      </c>
      <c r="E192" s="47">
        <v>21916.31</v>
      </c>
      <c r="F192" s="49">
        <v>11804.91</v>
      </c>
      <c r="G192" s="28">
        <v>4.3570000000000002</v>
      </c>
      <c r="H192" s="29">
        <v>3.0686</v>
      </c>
      <c r="I192" s="29">
        <v>4.7923</v>
      </c>
      <c r="J192" s="25">
        <v>33.71</v>
      </c>
      <c r="K192" s="49">
        <v>35.29</v>
      </c>
      <c r="L192" s="31">
        <v>2273</v>
      </c>
      <c r="M192" s="25">
        <v>476.5</v>
      </c>
      <c r="N192" s="87"/>
      <c r="O192" s="87"/>
      <c r="P192" s="87"/>
    </row>
    <row r="193" spans="2:16" hidden="1" x14ac:dyDescent="0.35">
      <c r="B193" s="59">
        <v>43980</v>
      </c>
      <c r="C193" s="25">
        <v>1473.25</v>
      </c>
      <c r="D193" s="47">
        <v>2510.75</v>
      </c>
      <c r="E193" s="47">
        <v>21877.89</v>
      </c>
      <c r="F193" s="49">
        <v>11802.95</v>
      </c>
      <c r="G193" s="28">
        <v>4.3455000000000004</v>
      </c>
      <c r="H193" s="29">
        <v>3.0771999999999999</v>
      </c>
      <c r="I193" s="29">
        <v>4.8304999999999998</v>
      </c>
      <c r="J193" s="25">
        <v>35.49</v>
      </c>
      <c r="K193" s="49">
        <v>35.33</v>
      </c>
      <c r="L193" s="31">
        <v>2283</v>
      </c>
      <c r="M193" s="25">
        <v>478</v>
      </c>
      <c r="N193" s="89"/>
      <c r="O193" s="89"/>
      <c r="P193" s="89"/>
    </row>
    <row r="194" spans="2:16" s="91" customFormat="1" hidden="1" x14ac:dyDescent="0.35">
      <c r="B194" s="59">
        <v>43981</v>
      </c>
      <c r="C194" s="25" t="s">
        <v>31</v>
      </c>
      <c r="D194" s="47" t="s">
        <v>31</v>
      </c>
      <c r="E194" s="47" t="s">
        <v>31</v>
      </c>
      <c r="F194" s="49" t="s">
        <v>31</v>
      </c>
      <c r="G194" s="28" t="s">
        <v>31</v>
      </c>
      <c r="H194" s="29" t="s">
        <v>31</v>
      </c>
      <c r="I194" s="29" t="s">
        <v>31</v>
      </c>
      <c r="J194" s="25" t="s">
        <v>31</v>
      </c>
      <c r="K194" s="49" t="s">
        <v>31</v>
      </c>
      <c r="L194" s="31" t="s">
        <v>31</v>
      </c>
      <c r="M194" s="25" t="s">
        <v>31</v>
      </c>
      <c r="N194" s="250">
        <v>1.43</v>
      </c>
      <c r="O194" s="250">
        <v>1.73</v>
      </c>
      <c r="P194" s="250">
        <v>1.61</v>
      </c>
    </row>
    <row r="195" spans="2:16" s="91" customFormat="1" hidden="1" x14ac:dyDescent="0.35">
      <c r="B195" s="92">
        <v>43982</v>
      </c>
      <c r="C195" s="34" t="s">
        <v>31</v>
      </c>
      <c r="D195" s="93" t="s">
        <v>31</v>
      </c>
      <c r="E195" s="93" t="s">
        <v>31</v>
      </c>
      <c r="F195" s="94" t="s">
        <v>31</v>
      </c>
      <c r="G195" s="37" t="s">
        <v>31</v>
      </c>
      <c r="H195" s="38" t="s">
        <v>31</v>
      </c>
      <c r="I195" s="38" t="s">
        <v>31</v>
      </c>
      <c r="J195" s="34" t="s">
        <v>31</v>
      </c>
      <c r="K195" s="94" t="s">
        <v>31</v>
      </c>
      <c r="L195" s="40" t="s">
        <v>31</v>
      </c>
      <c r="M195" s="34" t="s">
        <v>31</v>
      </c>
      <c r="N195" s="251"/>
      <c r="O195" s="251"/>
      <c r="P195" s="251"/>
    </row>
    <row r="196" spans="2:16" s="91" customFormat="1" hidden="1" x14ac:dyDescent="0.35">
      <c r="B196" s="95">
        <v>43983</v>
      </c>
      <c r="C196" s="17">
        <v>1490.14</v>
      </c>
      <c r="D196" s="45">
        <v>2550.86</v>
      </c>
      <c r="E196" s="45">
        <v>22062.39</v>
      </c>
      <c r="F196" s="96">
        <v>11900.24</v>
      </c>
      <c r="G196" s="20">
        <v>4.3125</v>
      </c>
      <c r="H196" s="21">
        <v>3.0647000000000002</v>
      </c>
      <c r="I196" s="21">
        <v>4.8038999999999996</v>
      </c>
      <c r="J196" s="17">
        <v>35.44</v>
      </c>
      <c r="K196" s="96">
        <v>38.32</v>
      </c>
      <c r="L196" s="23">
        <v>2366</v>
      </c>
      <c r="M196" s="17">
        <v>484</v>
      </c>
      <c r="N196" s="251"/>
      <c r="O196" s="251"/>
      <c r="P196" s="251"/>
    </row>
    <row r="197" spans="2:16" s="91" customFormat="1" hidden="1" x14ac:dyDescent="0.35">
      <c r="B197" s="59">
        <v>43984</v>
      </c>
      <c r="C197" s="25">
        <v>1507.69</v>
      </c>
      <c r="D197" s="47">
        <v>2611.63</v>
      </c>
      <c r="E197" s="47">
        <v>22325.61</v>
      </c>
      <c r="F197" s="49">
        <v>12046.41</v>
      </c>
      <c r="G197" s="28">
        <v>4.2794999999999996</v>
      </c>
      <c r="H197" s="29">
        <v>3.0535999999999999</v>
      </c>
      <c r="I197" s="29">
        <v>4.7801999999999998</v>
      </c>
      <c r="J197" s="25">
        <v>36.81</v>
      </c>
      <c r="K197" s="49">
        <v>39.57</v>
      </c>
      <c r="L197" s="31">
        <v>2374</v>
      </c>
      <c r="M197" s="25">
        <v>477</v>
      </c>
      <c r="N197" s="251"/>
      <c r="O197" s="251"/>
      <c r="P197" s="251"/>
    </row>
    <row r="198" spans="2:16" s="91" customFormat="1" hidden="1" x14ac:dyDescent="0.35">
      <c r="B198" s="59">
        <v>43985</v>
      </c>
      <c r="C198" s="25">
        <v>1538.53</v>
      </c>
      <c r="D198" s="47">
        <v>2700.39</v>
      </c>
      <c r="E198" s="47">
        <v>22613.759999999998</v>
      </c>
      <c r="F198" s="49">
        <v>12302.19</v>
      </c>
      <c r="G198" s="28">
        <v>4.2670000000000003</v>
      </c>
      <c r="H198" s="29">
        <v>3.0508000000000002</v>
      </c>
      <c r="I198" s="29">
        <v>4.7836999999999996</v>
      </c>
      <c r="J198" s="25">
        <v>37.29</v>
      </c>
      <c r="K198" s="49">
        <v>39.79</v>
      </c>
      <c r="L198" s="31">
        <v>2389.5</v>
      </c>
      <c r="M198" s="25">
        <v>477</v>
      </c>
      <c r="N198" s="251"/>
      <c r="O198" s="251"/>
      <c r="P198" s="251"/>
    </row>
    <row r="199" spans="2:16" s="91" customFormat="1" hidden="1" x14ac:dyDescent="0.35">
      <c r="B199" s="59">
        <v>43986</v>
      </c>
      <c r="C199" s="25">
        <v>1561.84</v>
      </c>
      <c r="D199" s="47">
        <v>2707.2</v>
      </c>
      <c r="E199" s="47">
        <v>22695.74</v>
      </c>
      <c r="F199" s="49">
        <v>12286.98</v>
      </c>
      <c r="G199" s="28">
        <v>4.2755000000000001</v>
      </c>
      <c r="H199" s="29">
        <v>3.0499000000000001</v>
      </c>
      <c r="I199" s="29">
        <v>4.7912999999999997</v>
      </c>
      <c r="J199" s="25">
        <v>37.409999999999997</v>
      </c>
      <c r="K199" s="49">
        <v>39.99</v>
      </c>
      <c r="L199" s="31">
        <v>2389.5</v>
      </c>
      <c r="M199" s="25">
        <v>476</v>
      </c>
      <c r="N199" s="251"/>
      <c r="O199" s="251"/>
      <c r="P199" s="251"/>
    </row>
    <row r="200" spans="2:16" s="91" customFormat="1" hidden="1" x14ac:dyDescent="0.35">
      <c r="B200" s="59">
        <v>43987</v>
      </c>
      <c r="C200" s="25">
        <v>1556.33</v>
      </c>
      <c r="D200" s="47">
        <v>2751.5</v>
      </c>
      <c r="E200" s="47">
        <v>22863.73</v>
      </c>
      <c r="F200" s="49">
        <v>12641.44</v>
      </c>
      <c r="G200" s="28">
        <v>4.2690000000000001</v>
      </c>
      <c r="H200" s="29">
        <v>3.0630000000000002</v>
      </c>
      <c r="I200" s="29">
        <v>4.8380999999999998</v>
      </c>
      <c r="J200" s="25">
        <v>39.549999999999997</v>
      </c>
      <c r="K200" s="49">
        <v>42.3</v>
      </c>
      <c r="L200" s="31">
        <v>2379.5</v>
      </c>
      <c r="M200" s="25">
        <v>486.5</v>
      </c>
      <c r="N200" s="252"/>
      <c r="O200" s="252"/>
      <c r="P200" s="252"/>
    </row>
    <row r="201" spans="2:16" s="91" customFormat="1" hidden="1" x14ac:dyDescent="0.35">
      <c r="B201" s="59">
        <v>43988</v>
      </c>
      <c r="C201" s="25" t="s">
        <v>31</v>
      </c>
      <c r="D201" s="47" t="s">
        <v>31</v>
      </c>
      <c r="E201" s="47" t="s">
        <v>31</v>
      </c>
      <c r="F201" s="29" t="s">
        <v>31</v>
      </c>
      <c r="G201" s="28" t="s">
        <v>31</v>
      </c>
      <c r="H201" s="29" t="s">
        <v>31</v>
      </c>
      <c r="I201" s="29" t="s">
        <v>31</v>
      </c>
      <c r="J201" s="25" t="s">
        <v>31</v>
      </c>
      <c r="K201" s="49" t="s">
        <v>31</v>
      </c>
      <c r="L201" s="49" t="s">
        <v>31</v>
      </c>
      <c r="M201" s="49" t="s">
        <v>31</v>
      </c>
      <c r="N201" s="228">
        <v>1.48</v>
      </c>
      <c r="O201" s="228">
        <v>1.78</v>
      </c>
      <c r="P201" s="228">
        <v>1.63</v>
      </c>
    </row>
    <row r="202" spans="2:16" s="91" customFormat="1" hidden="1" x14ac:dyDescent="0.35">
      <c r="B202" s="59">
        <v>43989</v>
      </c>
      <c r="C202" s="25" t="s">
        <v>31</v>
      </c>
      <c r="D202" s="47" t="s">
        <v>31</v>
      </c>
      <c r="E202" s="47" t="s">
        <v>31</v>
      </c>
      <c r="F202" s="29" t="s">
        <v>31</v>
      </c>
      <c r="G202" s="28" t="s">
        <v>31</v>
      </c>
      <c r="H202" s="29" t="s">
        <v>31</v>
      </c>
      <c r="I202" s="29" t="s">
        <v>31</v>
      </c>
      <c r="J202" s="25">
        <v>40.39</v>
      </c>
      <c r="K202" s="49">
        <v>43.33</v>
      </c>
      <c r="L202" s="49" t="s">
        <v>31</v>
      </c>
      <c r="M202" s="49" t="s">
        <v>31</v>
      </c>
      <c r="N202" s="229"/>
      <c r="O202" s="229"/>
      <c r="P202" s="229"/>
    </row>
    <row r="203" spans="2:16" s="91" customFormat="1" hidden="1" x14ac:dyDescent="0.35">
      <c r="B203" s="59">
        <v>43990</v>
      </c>
      <c r="C203" s="25" t="s">
        <v>31</v>
      </c>
      <c r="D203" s="47">
        <v>2796.97</v>
      </c>
      <c r="E203" s="47">
        <v>23178.1</v>
      </c>
      <c r="F203" s="49">
        <v>12836.6</v>
      </c>
      <c r="G203" s="28" t="s">
        <v>31</v>
      </c>
      <c r="H203" s="29" t="s">
        <v>31</v>
      </c>
      <c r="I203" s="29" t="s">
        <v>31</v>
      </c>
      <c r="J203" s="25">
        <v>38.19</v>
      </c>
      <c r="K203" s="49">
        <v>40.799999999999997</v>
      </c>
      <c r="L203" s="49" t="s">
        <v>31</v>
      </c>
      <c r="M203" s="49" t="s">
        <v>31</v>
      </c>
      <c r="N203" s="229"/>
      <c r="O203" s="229"/>
      <c r="P203" s="229"/>
    </row>
    <row r="204" spans="2:16" s="91" customFormat="1" hidden="1" x14ac:dyDescent="0.35">
      <c r="B204" s="59">
        <v>43991</v>
      </c>
      <c r="C204" s="25">
        <v>1575.16</v>
      </c>
      <c r="D204" s="47">
        <v>2794.17</v>
      </c>
      <c r="E204" s="47">
        <v>23091.03</v>
      </c>
      <c r="F204" s="49">
        <v>12619.52</v>
      </c>
      <c r="G204" s="28">
        <v>4.2759999999999998</v>
      </c>
      <c r="H204" s="29">
        <v>3.0695000000000001</v>
      </c>
      <c r="I204" s="29">
        <v>4.8155999999999999</v>
      </c>
      <c r="J204" s="25">
        <v>38.94</v>
      </c>
      <c r="K204" s="49">
        <v>41.18</v>
      </c>
      <c r="L204" s="31">
        <v>2413</v>
      </c>
      <c r="M204" s="25">
        <v>492.5</v>
      </c>
      <c r="N204" s="229"/>
      <c r="O204" s="229"/>
      <c r="P204" s="229"/>
    </row>
    <row r="205" spans="2:16" hidden="1" x14ac:dyDescent="0.35">
      <c r="B205" s="59">
        <v>43992</v>
      </c>
      <c r="C205" s="25">
        <v>1575.27</v>
      </c>
      <c r="D205" s="47">
        <v>2800.57</v>
      </c>
      <c r="E205" s="47">
        <v>23124.95</v>
      </c>
      <c r="F205" s="49">
        <v>12449.22</v>
      </c>
      <c r="G205" s="28">
        <v>4.2525000000000004</v>
      </c>
      <c r="H205" s="29">
        <v>3.0710999999999999</v>
      </c>
      <c r="I205" s="29">
        <v>4.8349000000000002</v>
      </c>
      <c r="J205" s="25">
        <v>39.6</v>
      </c>
      <c r="K205" s="49">
        <v>41.73</v>
      </c>
      <c r="L205" s="31">
        <v>2404.5</v>
      </c>
      <c r="M205" s="25">
        <v>491</v>
      </c>
      <c r="N205" s="229"/>
      <c r="O205" s="229"/>
      <c r="P205" s="229"/>
    </row>
    <row r="206" spans="2:16" hidden="1" x14ac:dyDescent="0.35">
      <c r="B206" s="59">
        <v>43993</v>
      </c>
      <c r="C206" s="25">
        <v>1557.25</v>
      </c>
      <c r="D206" s="47">
        <v>2704.21</v>
      </c>
      <c r="E206" s="47">
        <v>22472.91</v>
      </c>
      <c r="F206" s="49">
        <v>11659.17</v>
      </c>
      <c r="G206" s="28">
        <v>4.2489999999999997</v>
      </c>
      <c r="H206" s="29">
        <v>3.0632000000000001</v>
      </c>
      <c r="I206" s="29">
        <v>4.8391999999999999</v>
      </c>
      <c r="J206" s="25">
        <v>36.340000000000003</v>
      </c>
      <c r="K206" s="49">
        <v>38.549999999999997</v>
      </c>
      <c r="L206" s="31">
        <v>2390</v>
      </c>
      <c r="M206" s="25">
        <v>488</v>
      </c>
      <c r="N206" s="229"/>
      <c r="O206" s="229"/>
      <c r="P206" s="229"/>
    </row>
    <row r="207" spans="2:16" hidden="1" x14ac:dyDescent="0.35">
      <c r="B207" s="59">
        <v>43994</v>
      </c>
      <c r="C207" s="25">
        <v>1546.02</v>
      </c>
      <c r="D207" s="47">
        <v>2684.63</v>
      </c>
      <c r="E207" s="47">
        <v>22305.48</v>
      </c>
      <c r="F207" s="49">
        <v>11867.17</v>
      </c>
      <c r="G207" s="28">
        <v>4.2614999999999998</v>
      </c>
      <c r="H207" s="29">
        <v>3.0672999999999999</v>
      </c>
      <c r="I207" s="29">
        <v>4.8261000000000003</v>
      </c>
      <c r="J207" s="25">
        <v>36.26</v>
      </c>
      <c r="K207" s="49">
        <v>38.729999999999997</v>
      </c>
      <c r="L207" s="31">
        <v>2387</v>
      </c>
      <c r="M207" s="25">
        <v>482.5</v>
      </c>
      <c r="N207" s="230"/>
      <c r="O207" s="230"/>
      <c r="P207" s="230"/>
    </row>
    <row r="208" spans="2:16" hidden="1" x14ac:dyDescent="0.35">
      <c r="B208" s="59">
        <v>43995</v>
      </c>
      <c r="C208" s="25" t="s">
        <v>31</v>
      </c>
      <c r="D208" s="47" t="s">
        <v>31</v>
      </c>
      <c r="E208" s="47" t="s">
        <v>31</v>
      </c>
      <c r="F208" s="29" t="s">
        <v>31</v>
      </c>
      <c r="G208" s="28" t="s">
        <v>31</v>
      </c>
      <c r="H208" s="29" t="s">
        <v>31</v>
      </c>
      <c r="I208" s="29" t="s">
        <v>31</v>
      </c>
      <c r="J208" s="25" t="s">
        <v>31</v>
      </c>
      <c r="K208" s="49" t="s">
        <v>31</v>
      </c>
      <c r="L208" s="49" t="s">
        <v>31</v>
      </c>
      <c r="M208" s="49" t="s">
        <v>31</v>
      </c>
      <c r="N208" s="228">
        <v>1.56</v>
      </c>
      <c r="O208" s="228">
        <v>1.86</v>
      </c>
      <c r="P208" s="228">
        <v>1.73</v>
      </c>
    </row>
    <row r="209" spans="2:16" hidden="1" x14ac:dyDescent="0.35">
      <c r="B209" s="59">
        <v>43996</v>
      </c>
      <c r="C209" s="25" t="s">
        <v>31</v>
      </c>
      <c r="D209" s="47" t="s">
        <v>31</v>
      </c>
      <c r="E209" s="47" t="s">
        <v>31</v>
      </c>
      <c r="F209" s="29" t="s">
        <v>31</v>
      </c>
      <c r="G209" s="28" t="s">
        <v>31</v>
      </c>
      <c r="H209" s="29" t="s">
        <v>31</v>
      </c>
      <c r="I209" s="29" t="s">
        <v>31</v>
      </c>
      <c r="J209" s="25" t="s">
        <v>31</v>
      </c>
      <c r="K209" s="49" t="s">
        <v>31</v>
      </c>
      <c r="L209" s="49" t="s">
        <v>31</v>
      </c>
      <c r="M209" s="49" t="s">
        <v>31</v>
      </c>
      <c r="N209" s="229"/>
      <c r="O209" s="229"/>
      <c r="P209" s="229"/>
    </row>
    <row r="210" spans="2:16" hidden="1" x14ac:dyDescent="0.35">
      <c r="B210" s="59">
        <v>43997</v>
      </c>
      <c r="C210" s="25">
        <v>1498.83</v>
      </c>
      <c r="D210" s="47">
        <v>2613.88</v>
      </c>
      <c r="E210" s="47">
        <v>21530.95</v>
      </c>
      <c r="F210" s="49">
        <v>11942.91</v>
      </c>
      <c r="G210" s="28">
        <v>4.2779999999999996</v>
      </c>
      <c r="H210" s="29">
        <v>3.0676999999999999</v>
      </c>
      <c r="I210" s="29">
        <v>4.8197999999999999</v>
      </c>
      <c r="J210" s="25">
        <v>37.119999999999997</v>
      </c>
      <c r="K210" s="49">
        <v>39.72</v>
      </c>
      <c r="L210" s="31">
        <v>2369</v>
      </c>
      <c r="M210" s="25">
        <v>475.5</v>
      </c>
      <c r="N210" s="229"/>
      <c r="O210" s="229"/>
      <c r="P210" s="229"/>
    </row>
    <row r="211" spans="2:16" hidden="1" x14ac:dyDescent="0.35">
      <c r="B211" s="59">
        <v>43998</v>
      </c>
      <c r="C211" s="25">
        <v>1517.71</v>
      </c>
      <c r="D211" s="47">
        <v>2666.85</v>
      </c>
      <c r="E211" s="47">
        <v>22582.21</v>
      </c>
      <c r="F211" s="49">
        <v>12161.47</v>
      </c>
      <c r="G211" s="28">
        <v>4.2735000000000003</v>
      </c>
      <c r="H211" s="29">
        <v>3.0737999999999999</v>
      </c>
      <c r="I211" s="29">
        <v>4.8446999999999996</v>
      </c>
      <c r="J211" s="25">
        <v>38.380000000000003</v>
      </c>
      <c r="K211" s="49">
        <v>40.96</v>
      </c>
      <c r="L211" s="31">
        <v>2403.5</v>
      </c>
      <c r="M211" s="25">
        <v>480</v>
      </c>
      <c r="N211" s="229"/>
      <c r="O211" s="229"/>
      <c r="P211" s="229"/>
    </row>
    <row r="212" spans="2:16" hidden="1" x14ac:dyDescent="0.35">
      <c r="B212" s="59">
        <v>43999</v>
      </c>
      <c r="C212" s="25">
        <v>1526.32</v>
      </c>
      <c r="D212" s="47">
        <v>2669.62</v>
      </c>
      <c r="E212" s="47">
        <v>22455.759999999998</v>
      </c>
      <c r="F212" s="49">
        <v>12086.49</v>
      </c>
      <c r="G212" s="28">
        <v>4.2805</v>
      </c>
      <c r="H212" s="29">
        <v>3.0722</v>
      </c>
      <c r="I212" s="29">
        <v>4.819</v>
      </c>
      <c r="J212" s="25">
        <v>37.96</v>
      </c>
      <c r="K212" s="49">
        <v>40.71</v>
      </c>
      <c r="L212" s="31">
        <v>2415</v>
      </c>
      <c r="M212" s="25">
        <v>484</v>
      </c>
      <c r="N212" s="229"/>
      <c r="O212" s="229"/>
      <c r="P212" s="229"/>
    </row>
    <row r="213" spans="2:16" hidden="1" x14ac:dyDescent="0.35">
      <c r="B213" s="59">
        <v>44000</v>
      </c>
      <c r="C213" s="25">
        <v>1504.91</v>
      </c>
      <c r="D213" s="47">
        <v>2665.66</v>
      </c>
      <c r="E213" s="47">
        <v>22355.46</v>
      </c>
      <c r="F213" s="49">
        <v>12072.59</v>
      </c>
      <c r="G213" s="28">
        <v>4.2755000000000001</v>
      </c>
      <c r="H213" s="29">
        <v>3.0720000000000001</v>
      </c>
      <c r="I213" s="29">
        <v>4.8094999999999999</v>
      </c>
      <c r="J213" s="25">
        <v>38.840000000000003</v>
      </c>
      <c r="K213" s="49">
        <v>41.51</v>
      </c>
      <c r="L213" s="31">
        <v>2419.5</v>
      </c>
      <c r="M213" s="25">
        <v>483</v>
      </c>
      <c r="N213" s="229"/>
      <c r="O213" s="229"/>
      <c r="P213" s="229"/>
    </row>
    <row r="214" spans="2:16" hidden="1" x14ac:dyDescent="0.35">
      <c r="B214" s="59">
        <v>44001</v>
      </c>
      <c r="C214" s="25">
        <v>1507.26</v>
      </c>
      <c r="D214" s="47">
        <v>2634.83</v>
      </c>
      <c r="E214" s="47">
        <v>22478.79</v>
      </c>
      <c r="F214" s="49">
        <v>11980.12</v>
      </c>
      <c r="G214" s="28">
        <v>4.2770000000000001</v>
      </c>
      <c r="H214" s="29">
        <v>3.0684999999999998</v>
      </c>
      <c r="I214" s="29">
        <v>4.7971000000000004</v>
      </c>
      <c r="J214" s="25">
        <v>39.75</v>
      </c>
      <c r="K214" s="49">
        <v>42.19</v>
      </c>
      <c r="L214" s="31">
        <v>2483</v>
      </c>
      <c r="M214" s="25">
        <v>494</v>
      </c>
      <c r="N214" s="230"/>
      <c r="O214" s="230"/>
      <c r="P214" s="230"/>
    </row>
    <row r="215" spans="2:16" hidden="1" x14ac:dyDescent="0.35">
      <c r="B215" s="59">
        <v>44002</v>
      </c>
      <c r="C215" s="25" t="s">
        <v>31</v>
      </c>
      <c r="D215" s="47" t="s">
        <v>31</v>
      </c>
      <c r="E215" s="47" t="s">
        <v>31</v>
      </c>
      <c r="F215" s="29" t="s">
        <v>31</v>
      </c>
      <c r="G215" s="28" t="s">
        <v>31</v>
      </c>
      <c r="H215" s="29" t="s">
        <v>31</v>
      </c>
      <c r="I215" s="29" t="s">
        <v>31</v>
      </c>
      <c r="J215" s="25" t="s">
        <v>31</v>
      </c>
      <c r="K215" s="49" t="s">
        <v>31</v>
      </c>
      <c r="L215" s="49" t="s">
        <v>31</v>
      </c>
      <c r="M215" s="49" t="s">
        <v>31</v>
      </c>
      <c r="N215" s="228">
        <v>1.59</v>
      </c>
      <c r="O215" s="228">
        <v>1.89</v>
      </c>
      <c r="P215" s="228">
        <v>1.77</v>
      </c>
    </row>
    <row r="216" spans="2:16" hidden="1" x14ac:dyDescent="0.35">
      <c r="B216" s="59">
        <v>44003</v>
      </c>
      <c r="C216" s="25" t="s">
        <v>31</v>
      </c>
      <c r="D216" s="47" t="s">
        <v>31</v>
      </c>
      <c r="E216" s="47" t="s">
        <v>31</v>
      </c>
      <c r="F216" s="29" t="s">
        <v>31</v>
      </c>
      <c r="G216" s="28" t="s">
        <v>31</v>
      </c>
      <c r="H216" s="29" t="s">
        <v>31</v>
      </c>
      <c r="I216" s="29" t="s">
        <v>31</v>
      </c>
      <c r="J216" s="25" t="s">
        <v>31</v>
      </c>
      <c r="K216" s="49" t="s">
        <v>31</v>
      </c>
      <c r="L216" s="49" t="s">
        <v>31</v>
      </c>
      <c r="M216" s="49" t="s">
        <v>31</v>
      </c>
      <c r="N216" s="229"/>
      <c r="O216" s="229"/>
      <c r="P216" s="229"/>
    </row>
    <row r="217" spans="2:16" hidden="1" x14ac:dyDescent="0.35">
      <c r="B217" s="59">
        <v>44004</v>
      </c>
      <c r="C217" s="25">
        <v>1511.24</v>
      </c>
      <c r="D217" s="47">
        <v>2629.69</v>
      </c>
      <c r="E217" s="47">
        <v>22437.27</v>
      </c>
      <c r="F217" s="49">
        <v>12028.91</v>
      </c>
      <c r="G217" s="28">
        <v>4.2774999999999999</v>
      </c>
      <c r="H217" s="29">
        <v>3.0666000000000002</v>
      </c>
      <c r="I217" s="29">
        <v>4.8010999999999999</v>
      </c>
      <c r="J217" s="25">
        <v>40.46</v>
      </c>
      <c r="K217" s="49">
        <v>43.08</v>
      </c>
      <c r="L217" s="31">
        <v>2486</v>
      </c>
      <c r="M217" s="25">
        <v>492.5</v>
      </c>
      <c r="N217" s="229"/>
      <c r="O217" s="229"/>
      <c r="P217" s="229"/>
    </row>
    <row r="218" spans="2:16" hidden="1" x14ac:dyDescent="0.35">
      <c r="B218" s="59">
        <v>44005</v>
      </c>
      <c r="C218" s="25">
        <v>1507.04</v>
      </c>
      <c r="D218" s="47">
        <v>2634.92</v>
      </c>
      <c r="E218" s="47">
        <v>22549.05</v>
      </c>
      <c r="F218" s="49">
        <v>12077.74</v>
      </c>
      <c r="G218" s="28">
        <v>4.2759999999999998</v>
      </c>
      <c r="H218" s="29">
        <v>3.0714999999999999</v>
      </c>
      <c r="I218" s="29">
        <v>4.8280000000000003</v>
      </c>
      <c r="J218" s="25">
        <v>40.369999999999997</v>
      </c>
      <c r="K218" s="49">
        <v>42.63</v>
      </c>
      <c r="L218" s="31">
        <v>2502</v>
      </c>
      <c r="M218" s="25">
        <v>489.5</v>
      </c>
      <c r="N218" s="229"/>
      <c r="O218" s="229"/>
      <c r="P218" s="229"/>
    </row>
    <row r="219" spans="2:16" hidden="1" x14ac:dyDescent="0.35">
      <c r="B219" s="59">
        <v>44006</v>
      </c>
      <c r="C219" s="25">
        <v>1502.63</v>
      </c>
      <c r="D219" s="47">
        <v>2628.62</v>
      </c>
      <c r="E219" s="47">
        <v>22534.32</v>
      </c>
      <c r="F219" s="49">
        <v>11726.54</v>
      </c>
      <c r="G219" s="28">
        <v>4.2755000000000001</v>
      </c>
      <c r="H219" s="29">
        <v>3.0790000000000002</v>
      </c>
      <c r="I219" s="29">
        <v>4.8330000000000002</v>
      </c>
      <c r="J219" s="25">
        <v>38.01</v>
      </c>
      <c r="K219" s="49">
        <v>40.31</v>
      </c>
      <c r="L219" s="31">
        <v>2515</v>
      </c>
      <c r="M219" s="25">
        <v>485</v>
      </c>
      <c r="N219" s="229"/>
      <c r="O219" s="229"/>
      <c r="P219" s="229"/>
    </row>
    <row r="220" spans="2:16" hidden="1" x14ac:dyDescent="0.35">
      <c r="B220" s="59">
        <v>44007</v>
      </c>
      <c r="C220" s="25">
        <v>1489.2</v>
      </c>
      <c r="D220" s="47">
        <v>2590.15</v>
      </c>
      <c r="E220" s="47">
        <v>22259.79</v>
      </c>
      <c r="F220" s="49">
        <v>11865.11</v>
      </c>
      <c r="G220" s="28">
        <v>4.2779999999999996</v>
      </c>
      <c r="H220" s="29">
        <v>3.0731999999999999</v>
      </c>
      <c r="I220" s="29">
        <v>4.8037999999999998</v>
      </c>
      <c r="J220" s="25">
        <v>38.72</v>
      </c>
      <c r="K220" s="49">
        <v>41.05</v>
      </c>
      <c r="L220" s="31">
        <v>2470</v>
      </c>
      <c r="M220" s="25">
        <v>482.5</v>
      </c>
      <c r="N220" s="229"/>
      <c r="O220" s="229"/>
      <c r="P220" s="229"/>
    </row>
    <row r="221" spans="2:16" hidden="1" x14ac:dyDescent="0.35">
      <c r="B221" s="59">
        <v>44008</v>
      </c>
      <c r="C221" s="25">
        <v>1488.14</v>
      </c>
      <c r="D221" s="47">
        <v>2604.5100000000002</v>
      </c>
      <c r="E221" s="47">
        <v>22512.080000000002</v>
      </c>
      <c r="F221" s="49">
        <v>11604.43</v>
      </c>
      <c r="G221" s="28">
        <v>4.2874999999999996</v>
      </c>
      <c r="H221" s="29">
        <v>3.0832999999999999</v>
      </c>
      <c r="I221" s="29">
        <v>4.8186999999999998</v>
      </c>
      <c r="J221" s="25">
        <v>38.49</v>
      </c>
      <c r="K221" s="49">
        <v>41.02</v>
      </c>
      <c r="L221" s="31">
        <v>2460.5</v>
      </c>
      <c r="M221" s="25">
        <v>482</v>
      </c>
      <c r="N221" s="230"/>
      <c r="O221" s="230"/>
      <c r="P221" s="230"/>
    </row>
    <row r="222" spans="2:16" hidden="1" x14ac:dyDescent="0.35">
      <c r="B222" s="59">
        <v>44009</v>
      </c>
      <c r="C222" s="25" t="s">
        <v>31</v>
      </c>
      <c r="D222" s="47" t="s">
        <v>31</v>
      </c>
      <c r="E222" s="47" t="s">
        <v>31</v>
      </c>
      <c r="F222" s="29" t="s">
        <v>31</v>
      </c>
      <c r="G222" s="28" t="s">
        <v>31</v>
      </c>
      <c r="H222" s="29" t="s">
        <v>31</v>
      </c>
      <c r="I222" s="29" t="s">
        <v>31</v>
      </c>
      <c r="J222" s="25" t="s">
        <v>31</v>
      </c>
      <c r="K222" s="49" t="s">
        <v>31</v>
      </c>
      <c r="L222" s="49" t="s">
        <v>31</v>
      </c>
      <c r="M222" s="49" t="s">
        <v>31</v>
      </c>
      <c r="N222" s="228">
        <v>1.69</v>
      </c>
      <c r="O222" s="228">
        <v>1.99</v>
      </c>
      <c r="P222" s="228">
        <v>1.86</v>
      </c>
    </row>
    <row r="223" spans="2:16" hidden="1" x14ac:dyDescent="0.35">
      <c r="B223" s="59">
        <v>44010</v>
      </c>
      <c r="C223" s="25" t="s">
        <v>31</v>
      </c>
      <c r="D223" s="47" t="s">
        <v>31</v>
      </c>
      <c r="E223" s="47" t="s">
        <v>31</v>
      </c>
      <c r="F223" s="29" t="s">
        <v>31</v>
      </c>
      <c r="G223" s="28" t="s">
        <v>31</v>
      </c>
      <c r="H223" s="29" t="s">
        <v>31</v>
      </c>
      <c r="I223" s="29" t="s">
        <v>31</v>
      </c>
      <c r="J223" s="25" t="s">
        <v>31</v>
      </c>
      <c r="K223" s="49" t="s">
        <v>31</v>
      </c>
      <c r="L223" s="49" t="s">
        <v>31</v>
      </c>
      <c r="M223" s="49" t="s">
        <v>31</v>
      </c>
      <c r="N223" s="229"/>
      <c r="O223" s="229"/>
      <c r="P223" s="229"/>
    </row>
    <row r="224" spans="2:16" hidden="1" x14ac:dyDescent="0.35">
      <c r="B224" s="59">
        <v>44011</v>
      </c>
      <c r="C224" s="25">
        <v>1494.43</v>
      </c>
      <c r="D224" s="47">
        <v>2574.1</v>
      </c>
      <c r="E224" s="47">
        <v>21995.040000000001</v>
      </c>
      <c r="F224" s="49">
        <v>11777.08</v>
      </c>
      <c r="G224" s="28">
        <v>4.2850000000000001</v>
      </c>
      <c r="H224" s="29">
        <v>3.0779999999999998</v>
      </c>
      <c r="I224" s="29">
        <v>4.8230000000000004</v>
      </c>
      <c r="J224" s="25">
        <v>39.700000000000003</v>
      </c>
      <c r="K224" s="49">
        <v>41.71</v>
      </c>
      <c r="L224" s="31">
        <v>2391</v>
      </c>
      <c r="M224" s="25">
        <v>480</v>
      </c>
      <c r="N224" s="229"/>
      <c r="O224" s="229"/>
      <c r="P224" s="229"/>
    </row>
    <row r="225" spans="2:16" ht="15" hidden="1" thickBot="1" x14ac:dyDescent="0.4">
      <c r="B225" s="70">
        <v>44012</v>
      </c>
      <c r="C225" s="71">
        <v>1500.97</v>
      </c>
      <c r="D225" s="72">
        <v>2589.91</v>
      </c>
      <c r="E225" s="72">
        <v>22288.14</v>
      </c>
      <c r="F225" s="73">
        <v>11893.78</v>
      </c>
      <c r="G225" s="74">
        <v>4.2824999999999998</v>
      </c>
      <c r="H225" s="75">
        <v>3.0676999999999999</v>
      </c>
      <c r="I225" s="75">
        <v>4.8045</v>
      </c>
      <c r="J225" s="71">
        <v>39.270000000000003</v>
      </c>
      <c r="K225" s="73">
        <v>41.15</v>
      </c>
      <c r="L225" s="77">
        <v>2392</v>
      </c>
      <c r="M225" s="71">
        <v>480.5</v>
      </c>
      <c r="N225" s="229"/>
      <c r="O225" s="229"/>
      <c r="P225" s="229"/>
    </row>
    <row r="226" spans="2:16" hidden="1" x14ac:dyDescent="0.35">
      <c r="B226" s="97">
        <v>44013</v>
      </c>
      <c r="C226" s="98">
        <v>1514.43</v>
      </c>
      <c r="D226" s="99">
        <v>2610.17</v>
      </c>
      <c r="E226" s="99">
        <v>22121.73</v>
      </c>
      <c r="F226" s="100">
        <v>11901.55</v>
      </c>
      <c r="G226" s="101">
        <v>4.2854999999999999</v>
      </c>
      <c r="H226" s="102">
        <v>3.0760999999999998</v>
      </c>
      <c r="I226" s="102">
        <v>4.8129999999999997</v>
      </c>
      <c r="J226" s="98">
        <v>39.82</v>
      </c>
      <c r="K226" s="100">
        <v>42.03</v>
      </c>
      <c r="L226" s="103">
        <v>2396</v>
      </c>
      <c r="M226" s="98">
        <v>483.5</v>
      </c>
      <c r="N226" s="229"/>
      <c r="O226" s="229"/>
      <c r="P226" s="229"/>
    </row>
    <row r="227" spans="2:16" hidden="1" x14ac:dyDescent="0.35">
      <c r="B227" s="59">
        <v>44014</v>
      </c>
      <c r="C227" s="25">
        <v>1536.28</v>
      </c>
      <c r="D227" s="47">
        <v>2636.69</v>
      </c>
      <c r="E227" s="47">
        <v>22145.96</v>
      </c>
      <c r="F227" s="49">
        <v>11991.52</v>
      </c>
      <c r="G227" s="28">
        <v>4.2859999999999996</v>
      </c>
      <c r="H227" s="29">
        <v>3.0792000000000002</v>
      </c>
      <c r="I227" s="29">
        <v>4.8422999999999998</v>
      </c>
      <c r="J227" s="25">
        <v>40.65</v>
      </c>
      <c r="K227" s="49">
        <v>43.14</v>
      </c>
      <c r="L227" s="31">
        <v>2420.5</v>
      </c>
      <c r="M227" s="25">
        <v>489.5</v>
      </c>
      <c r="N227" s="229"/>
      <c r="O227" s="229"/>
      <c r="P227" s="229"/>
    </row>
    <row r="228" spans="2:16" hidden="1" x14ac:dyDescent="0.35">
      <c r="B228" s="59">
        <v>44015</v>
      </c>
      <c r="C228" s="25">
        <v>1552.65</v>
      </c>
      <c r="D228" s="47">
        <v>2652.94</v>
      </c>
      <c r="E228" s="47">
        <v>22306.48</v>
      </c>
      <c r="F228" s="29" t="s">
        <v>31</v>
      </c>
      <c r="G228" s="28">
        <v>4.2869999999999999</v>
      </c>
      <c r="H228" s="29">
        <v>3.0746000000000002</v>
      </c>
      <c r="I228" s="29">
        <v>4.8158000000000003</v>
      </c>
      <c r="J228" s="25">
        <v>40.28</v>
      </c>
      <c r="K228" s="49">
        <v>42.8</v>
      </c>
      <c r="L228" s="31">
        <v>2414</v>
      </c>
      <c r="M228" s="25">
        <v>494</v>
      </c>
      <c r="N228" s="230"/>
      <c r="O228" s="230"/>
      <c r="P228" s="230"/>
    </row>
    <row r="229" spans="2:16" hidden="1" x14ac:dyDescent="0.35">
      <c r="B229" s="59">
        <v>44016</v>
      </c>
      <c r="C229" s="25" t="s">
        <v>31</v>
      </c>
      <c r="D229" s="47" t="s">
        <v>31</v>
      </c>
      <c r="E229" s="47" t="s">
        <v>31</v>
      </c>
      <c r="F229" s="29" t="s">
        <v>31</v>
      </c>
      <c r="G229" s="28" t="s">
        <v>31</v>
      </c>
      <c r="H229" s="29" t="s">
        <v>31</v>
      </c>
      <c r="I229" s="29" t="s">
        <v>31</v>
      </c>
      <c r="J229" s="25" t="s">
        <v>31</v>
      </c>
      <c r="K229" s="49" t="s">
        <v>31</v>
      </c>
      <c r="L229" s="49" t="s">
        <v>31</v>
      </c>
      <c r="M229" s="49" t="s">
        <v>31</v>
      </c>
      <c r="N229" s="228">
        <v>1.65</v>
      </c>
      <c r="O229" s="228">
        <v>1.95</v>
      </c>
      <c r="P229" s="228">
        <v>1.84</v>
      </c>
    </row>
    <row r="230" spans="2:16" hidden="1" x14ac:dyDescent="0.35">
      <c r="B230" s="59">
        <v>44017</v>
      </c>
      <c r="C230" s="25" t="s">
        <v>31</v>
      </c>
      <c r="D230" s="47" t="s">
        <v>31</v>
      </c>
      <c r="E230" s="47" t="s">
        <v>31</v>
      </c>
      <c r="F230" s="29" t="s">
        <v>31</v>
      </c>
      <c r="G230" s="28" t="s">
        <v>31</v>
      </c>
      <c r="H230" s="29" t="s">
        <v>31</v>
      </c>
      <c r="I230" s="29" t="s">
        <v>31</v>
      </c>
      <c r="J230" s="25" t="s">
        <v>31</v>
      </c>
      <c r="K230" s="49" t="s">
        <v>31</v>
      </c>
      <c r="L230" s="49" t="s">
        <v>31</v>
      </c>
      <c r="M230" s="49" t="s">
        <v>31</v>
      </c>
      <c r="N230" s="229"/>
      <c r="O230" s="229"/>
      <c r="P230" s="229"/>
    </row>
    <row r="231" spans="2:16" hidden="1" x14ac:dyDescent="0.35">
      <c r="B231" s="59">
        <v>44018</v>
      </c>
      <c r="C231" s="25">
        <v>1576.9</v>
      </c>
      <c r="D231" s="47">
        <v>2689.61</v>
      </c>
      <c r="E231" s="47">
        <v>22714.44</v>
      </c>
      <c r="F231" s="49">
        <v>12160.01</v>
      </c>
      <c r="G231" s="28">
        <v>4.2830000000000004</v>
      </c>
      <c r="H231" s="29">
        <v>3.0747</v>
      </c>
      <c r="I231" s="29">
        <v>4.8357000000000001</v>
      </c>
      <c r="J231" s="25">
        <v>40.630000000000003</v>
      </c>
      <c r="K231" s="49">
        <v>43.1</v>
      </c>
      <c r="L231" s="31">
        <v>2422.5</v>
      </c>
      <c r="M231" s="25">
        <v>500.5</v>
      </c>
      <c r="N231" s="229"/>
      <c r="O231" s="229"/>
      <c r="P231" s="229"/>
    </row>
    <row r="232" spans="2:16" hidden="1" x14ac:dyDescent="0.35">
      <c r="B232" s="59">
        <v>44019</v>
      </c>
      <c r="C232" s="25">
        <v>1566.72</v>
      </c>
      <c r="D232" s="47">
        <v>2661.42</v>
      </c>
      <c r="E232" s="47">
        <v>22614.69</v>
      </c>
      <c r="F232" s="49">
        <v>11990.14</v>
      </c>
      <c r="G232" s="28">
        <v>4.2774999999999999</v>
      </c>
      <c r="H232" s="29">
        <v>3.0638999999999998</v>
      </c>
      <c r="I232" s="29">
        <v>4.819</v>
      </c>
      <c r="J232" s="25">
        <v>40.619999999999997</v>
      </c>
      <c r="K232" s="49">
        <v>43.08</v>
      </c>
      <c r="L232" s="31">
        <v>2423</v>
      </c>
      <c r="M232" s="25">
        <v>496</v>
      </c>
      <c r="N232" s="229"/>
      <c r="O232" s="229"/>
      <c r="P232" s="229"/>
    </row>
    <row r="233" spans="2:16" hidden="1" x14ac:dyDescent="0.35">
      <c r="B233" s="59">
        <v>44020</v>
      </c>
      <c r="C233" s="25">
        <v>1583.5</v>
      </c>
      <c r="D233" s="47">
        <v>2669.49</v>
      </c>
      <c r="E233" s="47">
        <v>22438.65</v>
      </c>
      <c r="F233" s="49">
        <v>12086.39</v>
      </c>
      <c r="G233" s="28">
        <v>4.2744999999999997</v>
      </c>
      <c r="H233" s="29">
        <v>3.0621</v>
      </c>
      <c r="I233" s="29">
        <v>4.8212000000000002</v>
      </c>
      <c r="J233" s="25">
        <v>40.9</v>
      </c>
      <c r="K233" s="49">
        <v>43.29</v>
      </c>
      <c r="L233" s="31">
        <v>2428.5</v>
      </c>
      <c r="M233" s="25">
        <v>497</v>
      </c>
      <c r="N233" s="229"/>
      <c r="O233" s="229"/>
      <c r="P233" s="229"/>
    </row>
    <row r="234" spans="2:16" hidden="1" x14ac:dyDescent="0.35">
      <c r="B234" s="59">
        <v>44021</v>
      </c>
      <c r="C234" s="25">
        <v>1583.25</v>
      </c>
      <c r="D234" s="47">
        <v>2652.65</v>
      </c>
      <c r="E234" s="47">
        <v>22529.29</v>
      </c>
      <c r="F234" s="49">
        <v>11928.63</v>
      </c>
      <c r="G234" s="28">
        <v>4.2610000000000001</v>
      </c>
      <c r="H234" s="29">
        <v>3.0611000000000002</v>
      </c>
      <c r="I234" s="29">
        <v>4.8273000000000001</v>
      </c>
      <c r="J234" s="25">
        <v>39.619999999999997</v>
      </c>
      <c r="K234" s="49">
        <v>42.35</v>
      </c>
      <c r="L234" s="31">
        <v>2451.5</v>
      </c>
      <c r="M234" s="25">
        <v>498.5</v>
      </c>
      <c r="N234" s="229"/>
      <c r="O234" s="229"/>
      <c r="P234" s="229"/>
    </row>
    <row r="235" spans="2:16" hidden="1" x14ac:dyDescent="0.35">
      <c r="B235" s="59">
        <v>44022</v>
      </c>
      <c r="C235" s="25">
        <v>1591.84</v>
      </c>
      <c r="D235" s="47"/>
      <c r="E235" s="47">
        <v>22290.81</v>
      </c>
      <c r="F235" s="49">
        <v>12075.58</v>
      </c>
      <c r="G235" s="28">
        <v>4.2670000000000003</v>
      </c>
      <c r="H235" s="29">
        <v>3.0636000000000001</v>
      </c>
      <c r="I235" s="29">
        <v>4.8156999999999996</v>
      </c>
      <c r="J235" s="25">
        <v>40.549999999999997</v>
      </c>
      <c r="K235" s="49">
        <v>43.24</v>
      </c>
      <c r="L235" s="31">
        <v>2445.5</v>
      </c>
      <c r="M235" s="25">
        <v>498.5</v>
      </c>
      <c r="N235" s="230"/>
      <c r="O235" s="230"/>
      <c r="P235" s="230"/>
    </row>
    <row r="236" spans="2:16" hidden="1" x14ac:dyDescent="0.35">
      <c r="B236" s="59">
        <v>44023</v>
      </c>
      <c r="C236" s="25"/>
      <c r="D236" s="47"/>
      <c r="E236" s="47"/>
      <c r="F236" s="49"/>
      <c r="G236" s="28"/>
      <c r="H236" s="29"/>
      <c r="I236" s="29"/>
      <c r="J236" s="25"/>
      <c r="K236" s="49"/>
      <c r="L236" s="31"/>
      <c r="M236" s="25"/>
      <c r="N236" s="228">
        <v>1.72</v>
      </c>
      <c r="O236" s="228">
        <v>2.02</v>
      </c>
      <c r="P236" s="228">
        <v>1.87</v>
      </c>
    </row>
    <row r="237" spans="2:16" hidden="1" x14ac:dyDescent="0.35">
      <c r="B237" s="59">
        <v>44024</v>
      </c>
      <c r="C237" s="25"/>
      <c r="D237" s="47"/>
      <c r="E237" s="47"/>
      <c r="F237" s="49"/>
      <c r="G237" s="28"/>
      <c r="H237" s="29"/>
      <c r="I237" s="29"/>
      <c r="J237" s="25"/>
      <c r="K237" s="49"/>
      <c r="L237" s="31"/>
      <c r="M237" s="25"/>
      <c r="N237" s="229"/>
      <c r="O237" s="229"/>
      <c r="P237" s="229"/>
    </row>
    <row r="238" spans="2:16" hidden="1" x14ac:dyDescent="0.35">
      <c r="B238" s="59">
        <v>44025</v>
      </c>
      <c r="C238" s="25">
        <v>1606.43</v>
      </c>
      <c r="D238" s="47">
        <v>2631.08</v>
      </c>
      <c r="E238" s="47">
        <v>22784.74</v>
      </c>
      <c r="F238" s="49">
        <v>12014.67</v>
      </c>
      <c r="G238" s="28">
        <v>4.2655000000000003</v>
      </c>
      <c r="H238" s="29">
        <v>3.0672999999999999</v>
      </c>
      <c r="I238" s="29">
        <v>4.8235999999999999</v>
      </c>
      <c r="J238" s="25">
        <v>40.1</v>
      </c>
      <c r="K238" s="49">
        <v>42.72</v>
      </c>
      <c r="L238" s="31">
        <v>2454.5</v>
      </c>
      <c r="M238" s="25">
        <v>499</v>
      </c>
      <c r="N238" s="229"/>
      <c r="O238" s="229"/>
      <c r="P238" s="229"/>
    </row>
    <row r="239" spans="2:16" hidden="1" x14ac:dyDescent="0.35">
      <c r="B239" s="59">
        <v>44026</v>
      </c>
      <c r="C239" s="25">
        <v>1598.75</v>
      </c>
      <c r="D239" s="47">
        <v>2620.19</v>
      </c>
      <c r="E239" s="47">
        <v>22587.01</v>
      </c>
      <c r="F239" s="49">
        <v>12204.21</v>
      </c>
      <c r="G239" s="28">
        <v>4.2709999999999999</v>
      </c>
      <c r="H239" s="29">
        <v>3.0638000000000001</v>
      </c>
      <c r="I239" s="29">
        <v>4.8479999999999999</v>
      </c>
      <c r="J239" s="25">
        <v>40.29</v>
      </c>
      <c r="K239" s="49">
        <v>42.9</v>
      </c>
      <c r="L239" s="31">
        <v>2492</v>
      </c>
      <c r="M239" s="25">
        <v>495</v>
      </c>
      <c r="N239" s="229"/>
      <c r="O239" s="229"/>
      <c r="P239" s="229"/>
    </row>
    <row r="240" spans="2:16" hidden="1" x14ac:dyDescent="0.35">
      <c r="B240" s="59">
        <v>44027</v>
      </c>
      <c r="C240" s="25">
        <v>1585.56</v>
      </c>
      <c r="D240" s="47">
        <v>2648.9</v>
      </c>
      <c r="E240" s="47">
        <v>22945.5</v>
      </c>
      <c r="F240" s="49">
        <v>12391.32</v>
      </c>
      <c r="G240" s="28">
        <v>4.2629999999999999</v>
      </c>
      <c r="H240" s="29">
        <v>3.0701999999999998</v>
      </c>
      <c r="I240" s="29">
        <v>4.8756000000000004</v>
      </c>
      <c r="J240" s="25">
        <v>41.2</v>
      </c>
      <c r="K240" s="49">
        <v>43.79</v>
      </c>
      <c r="L240" s="31">
        <v>2541.5</v>
      </c>
      <c r="M240" s="25">
        <v>492.5</v>
      </c>
      <c r="N240" s="229"/>
      <c r="O240" s="229"/>
      <c r="P240" s="229"/>
    </row>
    <row r="241" spans="2:16" hidden="1" x14ac:dyDescent="0.35">
      <c r="B241" s="59">
        <v>44028</v>
      </c>
      <c r="C241" s="25">
        <v>1573.48</v>
      </c>
      <c r="D241" s="47">
        <v>2623.67</v>
      </c>
      <c r="E241" s="47">
        <v>22770.36</v>
      </c>
      <c r="F241" s="49">
        <v>12350.11</v>
      </c>
      <c r="G241" s="28">
        <v>4.2705000000000002</v>
      </c>
      <c r="H241" s="29">
        <v>3.0655999999999999</v>
      </c>
      <c r="I241" s="29">
        <v>4.8654000000000002</v>
      </c>
      <c r="J241" s="25">
        <v>40.75</v>
      </c>
      <c r="K241" s="49">
        <v>43.37</v>
      </c>
      <c r="L241" s="31">
        <v>2607</v>
      </c>
      <c r="M241" s="25">
        <v>492.5</v>
      </c>
      <c r="N241" s="229"/>
      <c r="O241" s="229"/>
      <c r="P241" s="229"/>
    </row>
    <row r="242" spans="2:16" hidden="1" x14ac:dyDescent="0.35">
      <c r="B242" s="59">
        <v>44029</v>
      </c>
      <c r="C242" s="25">
        <v>1596.33</v>
      </c>
      <c r="D242" s="47">
        <v>2618.48</v>
      </c>
      <c r="E242" s="47">
        <v>22696.42</v>
      </c>
      <c r="F242" s="49">
        <v>12402.74</v>
      </c>
      <c r="G242" s="28">
        <v>4.2685000000000004</v>
      </c>
      <c r="H242" s="29">
        <v>3.0710000000000002</v>
      </c>
      <c r="I242" s="29">
        <v>4.8733000000000004</v>
      </c>
      <c r="J242" s="25">
        <v>40.590000000000003</v>
      </c>
      <c r="K242" s="49">
        <v>43.14</v>
      </c>
      <c r="L242" s="31">
        <v>2630</v>
      </c>
      <c r="M242" s="25">
        <v>494.5</v>
      </c>
      <c r="N242" s="230"/>
      <c r="O242" s="230"/>
      <c r="P242" s="230"/>
    </row>
    <row r="243" spans="2:16" hidden="1" x14ac:dyDescent="0.35">
      <c r="B243" s="59">
        <v>44030</v>
      </c>
      <c r="C243" s="25"/>
      <c r="D243" s="47"/>
      <c r="E243" s="47"/>
      <c r="F243" s="49"/>
      <c r="G243" s="28"/>
      <c r="H243" s="29"/>
      <c r="I243" s="29"/>
      <c r="J243" s="25"/>
      <c r="K243" s="49"/>
      <c r="L243" s="31"/>
      <c r="M243" s="25"/>
      <c r="N243" s="228">
        <v>1.72</v>
      </c>
      <c r="O243" s="228">
        <v>2.02</v>
      </c>
      <c r="P243" s="228">
        <v>1.87</v>
      </c>
    </row>
    <row r="244" spans="2:16" hidden="1" x14ac:dyDescent="0.35">
      <c r="B244" s="59">
        <v>44031</v>
      </c>
      <c r="C244" s="25"/>
      <c r="D244" s="47"/>
      <c r="E244" s="47"/>
      <c r="F244" s="49"/>
      <c r="G244" s="28"/>
      <c r="H244" s="29"/>
      <c r="I244" s="29"/>
      <c r="J244" s="25">
        <v>40.78</v>
      </c>
      <c r="K244" s="49">
        <v>43.13</v>
      </c>
      <c r="L244" s="31"/>
      <c r="M244" s="25"/>
      <c r="N244" s="229"/>
      <c r="O244" s="229"/>
      <c r="P244" s="229"/>
    </row>
    <row r="245" spans="2:16" hidden="1" x14ac:dyDescent="0.35">
      <c r="B245" s="59">
        <v>44032</v>
      </c>
      <c r="C245" s="25">
        <v>1589.45</v>
      </c>
      <c r="D245" s="47">
        <v>2616.3000000000002</v>
      </c>
      <c r="E245" s="47">
        <v>22717.48</v>
      </c>
      <c r="F245" s="49">
        <v>12392.98</v>
      </c>
      <c r="G245" s="28">
        <v>4.2625000000000002</v>
      </c>
      <c r="H245" s="29">
        <v>3.0653000000000001</v>
      </c>
      <c r="I245" s="29">
        <v>4.8840000000000003</v>
      </c>
      <c r="J245" s="25">
        <v>40.81</v>
      </c>
      <c r="K245" s="49">
        <v>43.28</v>
      </c>
      <c r="L245" s="31">
        <v>2703.5</v>
      </c>
      <c r="M245" s="25">
        <v>492.5</v>
      </c>
      <c r="N245" s="229"/>
      <c r="O245" s="229"/>
      <c r="P245" s="229"/>
    </row>
    <row r="246" spans="2:16" hidden="1" x14ac:dyDescent="0.35">
      <c r="B246" s="59">
        <v>44033</v>
      </c>
      <c r="C246" s="25">
        <v>1595.93</v>
      </c>
      <c r="D246" s="47">
        <v>2629.45</v>
      </c>
      <c r="E246" s="47">
        <v>22884.22</v>
      </c>
      <c r="F246" s="49">
        <v>12508.68</v>
      </c>
      <c r="G246" s="28">
        <v>4.2619999999999996</v>
      </c>
      <c r="H246" s="29">
        <v>3.0663999999999998</v>
      </c>
      <c r="I246" s="29">
        <v>4.8773999999999997</v>
      </c>
      <c r="J246" s="25">
        <v>41.96</v>
      </c>
      <c r="K246" s="49">
        <v>44.32</v>
      </c>
      <c r="L246" s="31">
        <v>2714</v>
      </c>
      <c r="M246" s="25">
        <v>495</v>
      </c>
      <c r="N246" s="229"/>
      <c r="O246" s="229"/>
      <c r="P246" s="229"/>
    </row>
    <row r="247" spans="2:16" hidden="1" x14ac:dyDescent="0.35">
      <c r="B247" s="59">
        <v>44034</v>
      </c>
      <c r="C247" s="25">
        <v>1586.98</v>
      </c>
      <c r="D247" s="47">
        <v>2594.5300000000002</v>
      </c>
      <c r="E247" s="47">
        <v>22751.61</v>
      </c>
      <c r="F247" s="49">
        <v>12569.07</v>
      </c>
      <c r="G247" s="28">
        <v>4.2569999999999997</v>
      </c>
      <c r="H247" s="29">
        <v>3.0714999999999999</v>
      </c>
      <c r="I247" s="29">
        <v>4.9048999999999996</v>
      </c>
      <c r="J247" s="25">
        <v>41.9</v>
      </c>
      <c r="K247" s="49">
        <v>44.29</v>
      </c>
      <c r="L247" s="31">
        <v>2728.5</v>
      </c>
      <c r="M247" s="25">
        <v>495</v>
      </c>
      <c r="N247" s="229"/>
      <c r="O247" s="229"/>
      <c r="P247" s="229"/>
    </row>
    <row r="248" spans="2:16" hidden="1" x14ac:dyDescent="0.35">
      <c r="B248" s="59">
        <v>44035</v>
      </c>
      <c r="C248" s="25">
        <v>1606.42</v>
      </c>
      <c r="D248" s="47">
        <v>2612.35</v>
      </c>
      <c r="E248" s="47" t="s">
        <v>31</v>
      </c>
      <c r="F248" s="49">
        <v>12510.87</v>
      </c>
      <c r="G248" s="28">
        <v>4.2519999999999998</v>
      </c>
      <c r="H248" s="29">
        <v>3.0733999999999999</v>
      </c>
      <c r="I248" s="29">
        <v>4.9273999999999996</v>
      </c>
      <c r="J248" s="25">
        <v>41.07</v>
      </c>
      <c r="K248" s="49">
        <v>43.31</v>
      </c>
      <c r="L248" s="31">
        <v>2739</v>
      </c>
      <c r="M248" s="25">
        <v>496.5</v>
      </c>
      <c r="N248" s="229"/>
      <c r="O248" s="229"/>
      <c r="P248" s="229"/>
    </row>
    <row r="249" spans="2:16" hidden="1" x14ac:dyDescent="0.35">
      <c r="B249" s="59">
        <v>44036</v>
      </c>
      <c r="C249" s="25">
        <v>1589.61</v>
      </c>
      <c r="D249" s="47">
        <v>2579.5100000000002</v>
      </c>
      <c r="E249" s="47" t="s">
        <v>31</v>
      </c>
      <c r="F249" s="49">
        <v>12461.78</v>
      </c>
      <c r="G249" s="28">
        <v>4.2634999999999996</v>
      </c>
      <c r="H249" s="29">
        <v>3.0777999999999999</v>
      </c>
      <c r="I249" s="29">
        <v>4.9461000000000004</v>
      </c>
      <c r="J249" s="25">
        <v>41.29</v>
      </c>
      <c r="K249" s="49">
        <v>43.34</v>
      </c>
      <c r="L249" s="31">
        <v>2795</v>
      </c>
      <c r="M249" s="25">
        <v>497</v>
      </c>
      <c r="N249" s="230"/>
      <c r="O249" s="230"/>
      <c r="P249" s="230"/>
    </row>
    <row r="250" spans="2:16" hidden="1" x14ac:dyDescent="0.35">
      <c r="B250" s="59">
        <v>44037</v>
      </c>
      <c r="C250" s="25"/>
      <c r="D250" s="47"/>
      <c r="E250" s="47"/>
      <c r="F250" s="49"/>
      <c r="G250" s="28"/>
      <c r="H250" s="29"/>
      <c r="I250" s="29"/>
      <c r="J250" s="25"/>
      <c r="K250" s="49"/>
      <c r="L250" s="31"/>
      <c r="M250" s="25"/>
      <c r="N250" s="237">
        <v>1.68</v>
      </c>
      <c r="O250" s="237">
        <v>1.98</v>
      </c>
      <c r="P250" s="237">
        <v>1.83</v>
      </c>
    </row>
    <row r="251" spans="2:16" hidden="1" x14ac:dyDescent="0.35">
      <c r="B251" s="59">
        <v>44038</v>
      </c>
      <c r="C251" s="25"/>
      <c r="D251" s="47"/>
      <c r="E251" s="47"/>
      <c r="F251" s="49"/>
      <c r="G251" s="28"/>
      <c r="H251" s="29"/>
      <c r="I251" s="29"/>
      <c r="J251" s="25"/>
      <c r="K251" s="49"/>
      <c r="L251" s="31"/>
      <c r="M251" s="25"/>
      <c r="N251" s="229"/>
      <c r="O251" s="229"/>
      <c r="P251" s="229"/>
    </row>
    <row r="252" spans="2:16" hidden="1" x14ac:dyDescent="0.35">
      <c r="B252" s="59">
        <v>44039</v>
      </c>
      <c r="C252" s="25">
        <v>1591.48</v>
      </c>
      <c r="D252" s="47">
        <v>2575.79</v>
      </c>
      <c r="E252" s="47">
        <v>22715.85</v>
      </c>
      <c r="F252" s="49">
        <v>12553.13</v>
      </c>
      <c r="G252" s="28">
        <v>4.2525000000000004</v>
      </c>
      <c r="H252" s="29">
        <v>3.0802</v>
      </c>
      <c r="I252" s="29">
        <v>4.9734999999999996</v>
      </c>
      <c r="J252" s="25">
        <v>41.6</v>
      </c>
      <c r="K252" s="49">
        <v>43.41</v>
      </c>
      <c r="L252" s="31">
        <v>2791.5</v>
      </c>
      <c r="M252" s="25">
        <v>501</v>
      </c>
      <c r="N252" s="229"/>
      <c r="O252" s="229"/>
      <c r="P252" s="229"/>
    </row>
    <row r="253" spans="2:16" hidden="1" x14ac:dyDescent="0.35">
      <c r="B253" s="59">
        <v>44040</v>
      </c>
      <c r="C253" s="25">
        <v>1609.94</v>
      </c>
      <c r="D253" s="47">
        <v>2582.9699999999998</v>
      </c>
      <c r="E253" s="47">
        <v>22657.38</v>
      </c>
      <c r="F253" s="49">
        <v>12491.22</v>
      </c>
      <c r="G253" s="28">
        <v>4.2530000000000001</v>
      </c>
      <c r="H253" s="29">
        <v>3.0811999999999999</v>
      </c>
      <c r="I253" s="29">
        <v>4.9847000000000001</v>
      </c>
      <c r="J253" s="25">
        <v>41.04</v>
      </c>
      <c r="K253" s="49">
        <v>43.22</v>
      </c>
      <c r="L253" s="31">
        <v>2702.5</v>
      </c>
      <c r="M253" s="25">
        <v>502.5</v>
      </c>
      <c r="N253" s="229"/>
      <c r="O253" s="229"/>
      <c r="P253" s="229"/>
    </row>
    <row r="254" spans="2:16" hidden="1" x14ac:dyDescent="0.35">
      <c r="B254" s="59">
        <v>44041</v>
      </c>
      <c r="C254" s="25">
        <v>1611.42</v>
      </c>
      <c r="D254" s="47">
        <v>2573.4499999999998</v>
      </c>
      <c r="E254" s="47">
        <v>22397.11</v>
      </c>
      <c r="F254" s="49">
        <v>12669.62</v>
      </c>
      <c r="G254" s="28">
        <v>4.2435</v>
      </c>
      <c r="H254" s="29">
        <v>3.0869</v>
      </c>
      <c r="I254" s="29">
        <v>4.9863</v>
      </c>
      <c r="J254" s="25">
        <v>41.27</v>
      </c>
      <c r="K254" s="49">
        <v>43.75</v>
      </c>
      <c r="L254" s="31">
        <v>2677.5</v>
      </c>
      <c r="M254" s="25">
        <v>507.5</v>
      </c>
      <c r="N254" s="229"/>
      <c r="O254" s="229"/>
      <c r="P254" s="229"/>
    </row>
    <row r="255" spans="2:16" hidden="1" x14ac:dyDescent="0.35">
      <c r="B255" s="92">
        <v>44042</v>
      </c>
      <c r="C255" s="25">
        <v>1603.75</v>
      </c>
      <c r="D255" s="47">
        <v>2529.8200000000002</v>
      </c>
      <c r="E255" s="47">
        <v>22339.23</v>
      </c>
      <c r="F255" s="49">
        <v>12533.28</v>
      </c>
      <c r="G255" s="37">
        <v>4.2430000000000003</v>
      </c>
      <c r="H255" s="29">
        <v>3.0840999999999998</v>
      </c>
      <c r="I255" s="29">
        <v>4.9821</v>
      </c>
      <c r="J255" s="25">
        <v>39.92</v>
      </c>
      <c r="K255" s="49">
        <v>42.94</v>
      </c>
      <c r="L255" s="31">
        <v>2719.5</v>
      </c>
      <c r="M255" s="25">
        <v>524</v>
      </c>
      <c r="N255" s="229"/>
      <c r="O255" s="229"/>
      <c r="P255" s="229"/>
    </row>
    <row r="256" spans="2:16" ht="15" hidden="1" thickBot="1" x14ac:dyDescent="0.4">
      <c r="B256" s="70">
        <v>44043</v>
      </c>
      <c r="C256" s="104"/>
      <c r="D256" s="72"/>
      <c r="E256" s="93">
        <v>21710</v>
      </c>
      <c r="F256" s="94">
        <v>12465.05</v>
      </c>
      <c r="G256" s="74"/>
      <c r="H256" s="38"/>
      <c r="I256" s="38"/>
      <c r="J256" s="71">
        <v>40.270000000000003</v>
      </c>
      <c r="K256" s="94">
        <v>43.3</v>
      </c>
      <c r="L256" s="40"/>
      <c r="M256" s="77"/>
      <c r="N256" s="230"/>
      <c r="O256" s="230"/>
      <c r="P256" s="230"/>
    </row>
    <row r="257" spans="2:16" hidden="1" x14ac:dyDescent="0.35">
      <c r="B257" s="105">
        <v>44044</v>
      </c>
      <c r="C257" s="106"/>
      <c r="D257" s="99"/>
      <c r="E257" s="51"/>
      <c r="F257" s="52"/>
      <c r="G257" s="107"/>
      <c r="H257" s="51"/>
      <c r="I257" s="52"/>
      <c r="J257" s="98"/>
      <c r="K257" s="52"/>
      <c r="L257" s="108"/>
      <c r="M257" s="31"/>
      <c r="N257" s="237">
        <v>1.68</v>
      </c>
      <c r="O257" s="237">
        <v>1.98</v>
      </c>
      <c r="P257" s="237">
        <v>1.83</v>
      </c>
    </row>
    <row r="258" spans="2:16" hidden="1" x14ac:dyDescent="0.35">
      <c r="B258" s="109">
        <v>44045</v>
      </c>
      <c r="C258" s="110"/>
      <c r="D258" s="47"/>
      <c r="E258" s="111"/>
      <c r="F258" s="112"/>
      <c r="G258" s="37"/>
      <c r="H258" s="111"/>
      <c r="I258" s="112"/>
      <c r="J258" s="25"/>
      <c r="K258" s="112"/>
      <c r="L258" s="113"/>
      <c r="M258" s="31"/>
      <c r="N258" s="229"/>
      <c r="O258" s="229"/>
      <c r="P258" s="229"/>
    </row>
    <row r="259" spans="2:16" hidden="1" x14ac:dyDescent="0.35">
      <c r="B259" s="109">
        <v>44046</v>
      </c>
      <c r="C259" s="25">
        <v>1572.61</v>
      </c>
      <c r="D259" s="47">
        <v>2484.91</v>
      </c>
      <c r="E259" s="47">
        <v>22195.38</v>
      </c>
      <c r="F259" s="49">
        <v>12536.81</v>
      </c>
      <c r="G259" s="37">
        <v>4.2244999999999999</v>
      </c>
      <c r="H259" s="29">
        <v>3.0731000000000002</v>
      </c>
      <c r="I259" s="29">
        <v>4.9757999999999996</v>
      </c>
      <c r="J259" s="25">
        <v>41.01</v>
      </c>
      <c r="K259" s="49">
        <v>44.15</v>
      </c>
      <c r="L259" s="31">
        <v>2822.5</v>
      </c>
      <c r="M259" s="31">
        <v>516</v>
      </c>
      <c r="N259" s="229"/>
      <c r="O259" s="229"/>
      <c r="P259" s="229"/>
    </row>
    <row r="260" spans="2:16" hidden="1" x14ac:dyDescent="0.35">
      <c r="B260" s="109">
        <v>44047</v>
      </c>
      <c r="C260" s="25">
        <v>1575.94</v>
      </c>
      <c r="D260" s="47">
        <v>2515.6999999999998</v>
      </c>
      <c r="E260" s="47">
        <v>22573.66</v>
      </c>
      <c r="F260" s="49">
        <v>12612.11</v>
      </c>
      <c r="G260" s="37">
        <v>4.2225000000000001</v>
      </c>
      <c r="H260" s="29">
        <v>3.0707</v>
      </c>
      <c r="I260" s="29">
        <v>4.9794</v>
      </c>
      <c r="J260" s="25">
        <v>41.7</v>
      </c>
      <c r="K260" s="49">
        <v>44.43</v>
      </c>
      <c r="L260" s="31">
        <v>2855</v>
      </c>
      <c r="M260" s="31">
        <v>516</v>
      </c>
      <c r="N260" s="229"/>
      <c r="O260" s="229"/>
      <c r="P260" s="229"/>
    </row>
    <row r="261" spans="2:16" hidden="1" x14ac:dyDescent="0.35">
      <c r="B261" s="109">
        <v>44048</v>
      </c>
      <c r="C261" s="25">
        <v>1568.13</v>
      </c>
      <c r="D261" s="47">
        <v>2532.69</v>
      </c>
      <c r="E261" s="47">
        <v>22514.85</v>
      </c>
      <c r="F261" s="49">
        <v>12731.55</v>
      </c>
      <c r="G261" s="37">
        <v>4.1974999999999998</v>
      </c>
      <c r="H261" s="29">
        <v>3.0634999999999999</v>
      </c>
      <c r="I261" s="29">
        <v>4.9701000000000004</v>
      </c>
      <c r="J261" s="25">
        <v>42.19</v>
      </c>
      <c r="K261" s="49">
        <v>45.17</v>
      </c>
      <c r="L261" s="31">
        <v>2847</v>
      </c>
      <c r="M261" s="31">
        <v>522.5</v>
      </c>
      <c r="N261" s="229"/>
      <c r="O261" s="229"/>
      <c r="P261" s="229"/>
    </row>
    <row r="262" spans="2:16" hidden="1" x14ac:dyDescent="0.35">
      <c r="B262" s="109">
        <v>44049</v>
      </c>
      <c r="C262" s="25">
        <v>1588.57</v>
      </c>
      <c r="D262" s="47">
        <v>2559.1</v>
      </c>
      <c r="E262" s="47">
        <v>22418.15</v>
      </c>
      <c r="F262" s="49">
        <v>12729.17</v>
      </c>
      <c r="G262" s="37">
        <v>4.1900000000000004</v>
      </c>
      <c r="H262" s="29">
        <v>3.0566</v>
      </c>
      <c r="I262" s="29">
        <v>4.9622000000000002</v>
      </c>
      <c r="J262" s="114">
        <v>41.95</v>
      </c>
      <c r="K262" s="49">
        <v>45.09</v>
      </c>
      <c r="L262" s="31">
        <v>2852</v>
      </c>
      <c r="M262" s="31">
        <v>541.5</v>
      </c>
      <c r="N262" s="229"/>
      <c r="O262" s="229"/>
      <c r="P262" s="229"/>
    </row>
    <row r="263" spans="2:16" hidden="1" x14ac:dyDescent="0.35">
      <c r="B263" s="109">
        <v>44050</v>
      </c>
      <c r="C263" s="25">
        <v>1578.14</v>
      </c>
      <c r="D263" s="47">
        <v>2545.5100000000002</v>
      </c>
      <c r="E263" s="47">
        <v>22329.94</v>
      </c>
      <c r="F263" s="49">
        <v>12765.84</v>
      </c>
      <c r="G263" s="37">
        <v>4.1905000000000001</v>
      </c>
      <c r="H263" s="29">
        <v>3.0568</v>
      </c>
      <c r="I263" s="29">
        <v>4.9585999999999997</v>
      </c>
      <c r="J263" s="114">
        <v>41.22</v>
      </c>
      <c r="K263" s="49">
        <v>44.4</v>
      </c>
      <c r="L263" s="31">
        <v>2853.5</v>
      </c>
      <c r="M263" s="31">
        <v>548.5</v>
      </c>
      <c r="N263" s="230"/>
      <c r="O263" s="230"/>
      <c r="P263" s="230"/>
    </row>
    <row r="264" spans="2:16" hidden="1" x14ac:dyDescent="0.35">
      <c r="B264" s="109">
        <v>44051</v>
      </c>
      <c r="C264" s="25">
        <v>1584.13</v>
      </c>
      <c r="D264" s="47"/>
      <c r="E264" s="47"/>
      <c r="F264" s="49"/>
      <c r="G264" s="37"/>
      <c r="H264" s="29"/>
      <c r="I264" s="29"/>
      <c r="J264" s="114"/>
      <c r="K264" s="49"/>
      <c r="L264" s="31"/>
      <c r="M264" s="31"/>
      <c r="N264" s="228">
        <v>1.63</v>
      </c>
      <c r="O264" s="228">
        <v>1.93</v>
      </c>
      <c r="P264" s="228">
        <v>1.79</v>
      </c>
    </row>
    <row r="265" spans="2:16" hidden="1" x14ac:dyDescent="0.35">
      <c r="B265" s="109">
        <v>44052</v>
      </c>
      <c r="C265" s="25"/>
      <c r="D265" s="47"/>
      <c r="E265" s="47"/>
      <c r="F265" s="49"/>
      <c r="G265" s="37"/>
      <c r="H265" s="29"/>
      <c r="I265" s="29"/>
      <c r="J265" s="114"/>
      <c r="K265" s="49"/>
      <c r="L265" s="31"/>
      <c r="M265" s="31"/>
      <c r="N265" s="229"/>
      <c r="O265" s="229"/>
      <c r="P265" s="229"/>
    </row>
    <row r="266" spans="2:16" hidden="1" x14ac:dyDescent="0.35">
      <c r="B266" s="109">
        <v>44053</v>
      </c>
      <c r="C266" s="25">
        <v>1571.66</v>
      </c>
      <c r="D266" s="47"/>
      <c r="E266" s="47"/>
      <c r="F266" s="49">
        <v>12844.02</v>
      </c>
      <c r="G266" s="37">
        <v>4.1970000000000001</v>
      </c>
      <c r="H266" s="29">
        <v>3.0565000000000002</v>
      </c>
      <c r="I266" s="29">
        <v>4.9410999999999996</v>
      </c>
      <c r="J266" s="114">
        <v>41.94</v>
      </c>
      <c r="K266" s="49">
        <v>44.99</v>
      </c>
      <c r="L266" s="31">
        <v>2846</v>
      </c>
      <c r="M266" s="31">
        <v>546.5</v>
      </c>
      <c r="N266" s="229"/>
      <c r="O266" s="229"/>
      <c r="P266" s="229"/>
    </row>
    <row r="267" spans="2:16" hidden="1" x14ac:dyDescent="0.35">
      <c r="B267" s="109">
        <v>44054</v>
      </c>
      <c r="C267" s="25">
        <v>1564.74</v>
      </c>
      <c r="D267" s="47">
        <v>2544.15</v>
      </c>
      <c r="E267" s="47">
        <v>22750.240000000002</v>
      </c>
      <c r="F267" s="49">
        <v>12849.43</v>
      </c>
      <c r="G267" s="37">
        <v>4.1974999999999998</v>
      </c>
      <c r="H267" s="29">
        <v>3.0585</v>
      </c>
      <c r="I267" s="29">
        <v>4.9414999999999996</v>
      </c>
      <c r="J267" s="114">
        <v>41.61</v>
      </c>
      <c r="K267" s="49">
        <v>44.5</v>
      </c>
      <c r="L267" s="31">
        <v>2834.5</v>
      </c>
      <c r="M267" s="31">
        <v>536</v>
      </c>
      <c r="N267" s="229"/>
      <c r="O267" s="229"/>
      <c r="P267" s="229"/>
    </row>
    <row r="268" spans="2:16" hidden="1" x14ac:dyDescent="0.35">
      <c r="B268" s="109">
        <v>44055</v>
      </c>
      <c r="C268" s="25">
        <v>1556.64</v>
      </c>
      <c r="D268" s="47">
        <v>2563.1999999999998</v>
      </c>
      <c r="E268" s="47">
        <v>22843.96</v>
      </c>
      <c r="F268" s="49">
        <v>12974.83</v>
      </c>
      <c r="G268" s="37">
        <v>4.1924999999999999</v>
      </c>
      <c r="H268" s="29">
        <v>3.052</v>
      </c>
      <c r="I268" s="29">
        <v>4.9253</v>
      </c>
      <c r="J268" s="114">
        <v>42.67</v>
      </c>
      <c r="K268" s="49">
        <v>45.43</v>
      </c>
      <c r="L268" s="31">
        <v>2781.5</v>
      </c>
      <c r="M268" s="31">
        <v>534.5</v>
      </c>
      <c r="N268" s="229"/>
      <c r="O268" s="229"/>
      <c r="P268" s="229"/>
    </row>
    <row r="269" spans="2:16" hidden="1" x14ac:dyDescent="0.35">
      <c r="B269" s="109">
        <v>44056</v>
      </c>
      <c r="C269" s="25">
        <v>1576.42</v>
      </c>
      <c r="D269" s="47">
        <v>2595.9699999999998</v>
      </c>
      <c r="E269" s="47">
        <v>23249.61</v>
      </c>
      <c r="F269" s="49">
        <v>12919.15</v>
      </c>
      <c r="G269" s="37">
        <v>4.1914999999999996</v>
      </c>
      <c r="H269" s="29">
        <v>3.0569999999999999</v>
      </c>
      <c r="I269" s="29">
        <v>4.9622999999999999</v>
      </c>
      <c r="J269" s="114">
        <v>42.24</v>
      </c>
      <c r="K269" s="49">
        <v>44.96</v>
      </c>
      <c r="L269" s="31">
        <v>2858.5</v>
      </c>
      <c r="M269" s="31">
        <v>532</v>
      </c>
      <c r="N269" s="229"/>
      <c r="O269" s="229"/>
      <c r="P269" s="229"/>
    </row>
    <row r="270" spans="2:16" hidden="1" x14ac:dyDescent="0.35">
      <c r="B270" s="109">
        <v>44057</v>
      </c>
      <c r="C270" s="25">
        <v>1564.59</v>
      </c>
      <c r="D270" s="47">
        <v>2581.3200000000002</v>
      </c>
      <c r="E270" s="47">
        <v>23289.360000000001</v>
      </c>
      <c r="F270" s="49">
        <v>12902.5</v>
      </c>
      <c r="G270" s="37">
        <v>4.1935000000000002</v>
      </c>
      <c r="H270" s="29">
        <v>3.0562</v>
      </c>
      <c r="I270" s="29">
        <v>4.9550000000000001</v>
      </c>
      <c r="J270" s="114">
        <v>42.01</v>
      </c>
      <c r="K270" s="49">
        <v>44.8</v>
      </c>
      <c r="L270" s="31">
        <v>2784</v>
      </c>
      <c r="M270" s="31">
        <v>540</v>
      </c>
      <c r="N270" s="230"/>
      <c r="O270" s="230"/>
      <c r="P270" s="230"/>
    </row>
    <row r="271" spans="2:16" hidden="1" x14ac:dyDescent="0.35">
      <c r="B271" s="109">
        <v>44058</v>
      </c>
      <c r="C271" s="25"/>
      <c r="D271" s="47"/>
      <c r="E271" s="47"/>
      <c r="F271" s="49"/>
      <c r="G271" s="37"/>
      <c r="H271" s="29"/>
      <c r="I271" s="29"/>
      <c r="J271" s="114"/>
      <c r="K271" s="49"/>
      <c r="L271" s="31"/>
      <c r="M271" s="31"/>
      <c r="N271" s="228">
        <v>1.68</v>
      </c>
      <c r="O271" s="228">
        <v>1.98</v>
      </c>
      <c r="P271" s="228">
        <v>1.82</v>
      </c>
    </row>
    <row r="272" spans="2:16" hidden="1" x14ac:dyDescent="0.35">
      <c r="B272" s="109">
        <v>44059</v>
      </c>
      <c r="C272" s="25"/>
      <c r="D272" s="47"/>
      <c r="E272" s="47"/>
      <c r="F272" s="49"/>
      <c r="G272" s="37"/>
      <c r="H272" s="29"/>
      <c r="I272" s="29"/>
      <c r="J272" s="114"/>
      <c r="K272" s="49"/>
      <c r="L272" s="31"/>
      <c r="M272" s="31"/>
      <c r="N272" s="229"/>
      <c r="O272" s="229"/>
      <c r="P272" s="229"/>
    </row>
    <row r="273" spans="2:16" hidden="1" x14ac:dyDescent="0.35">
      <c r="B273" s="109">
        <v>44060</v>
      </c>
      <c r="C273" s="25">
        <v>1560.74</v>
      </c>
      <c r="D273" s="47">
        <v>2571.5500000000002</v>
      </c>
      <c r="E273" s="47">
        <v>23096.75</v>
      </c>
      <c r="F273" s="49">
        <v>12936.11</v>
      </c>
      <c r="G273" s="37">
        <v>4.1929999999999996</v>
      </c>
      <c r="H273" s="29">
        <v>3.0605000000000002</v>
      </c>
      <c r="I273" s="29">
        <v>4.9638999999999998</v>
      </c>
      <c r="J273" s="114">
        <v>42.89</v>
      </c>
      <c r="K273" s="49">
        <v>45.37</v>
      </c>
      <c r="L273" s="31">
        <v>2791</v>
      </c>
      <c r="M273" s="31">
        <v>538.5</v>
      </c>
      <c r="N273" s="229"/>
      <c r="O273" s="229"/>
      <c r="P273" s="229"/>
    </row>
    <row r="274" spans="2:16" hidden="1" x14ac:dyDescent="0.35">
      <c r="B274" s="109">
        <v>44061</v>
      </c>
      <c r="C274" s="25">
        <v>1577.85</v>
      </c>
      <c r="D274" s="47">
        <v>2563.09</v>
      </c>
      <c r="E274" s="47">
        <v>23051.08</v>
      </c>
      <c r="F274" s="49">
        <v>12910.33</v>
      </c>
      <c r="G274" s="37">
        <v>4.1825000000000001</v>
      </c>
      <c r="H274" s="29">
        <v>3.0644</v>
      </c>
      <c r="I274" s="29">
        <v>4.9829999999999997</v>
      </c>
      <c r="J274" s="114">
        <v>42.89</v>
      </c>
      <c r="K274" s="49">
        <v>45.46</v>
      </c>
      <c r="L274" s="31">
        <v>2773</v>
      </c>
      <c r="M274" s="31">
        <v>544.5</v>
      </c>
      <c r="N274" s="229"/>
      <c r="O274" s="229"/>
      <c r="P274" s="229"/>
    </row>
    <row r="275" spans="2:16" hidden="1" x14ac:dyDescent="0.35">
      <c r="B275" s="109">
        <v>44062</v>
      </c>
      <c r="C275" s="25">
        <v>1575.38</v>
      </c>
      <c r="D275" s="47">
        <v>2561.04</v>
      </c>
      <c r="E275" s="47">
        <v>23110.61</v>
      </c>
      <c r="F275" s="49">
        <v>12859.88</v>
      </c>
      <c r="G275" s="37">
        <v>4.1755000000000004</v>
      </c>
      <c r="H275" s="29">
        <v>3.0619999999999998</v>
      </c>
      <c r="I275" s="29">
        <v>4.9862000000000002</v>
      </c>
      <c r="J275" s="114">
        <v>42.93</v>
      </c>
      <c r="K275" s="49">
        <v>45.37</v>
      </c>
      <c r="L275" s="31">
        <v>2830</v>
      </c>
      <c r="M275" s="31">
        <v>541.5</v>
      </c>
      <c r="N275" s="229"/>
      <c r="O275" s="229"/>
      <c r="P275" s="229"/>
    </row>
    <row r="276" spans="2:16" hidden="1" x14ac:dyDescent="0.35">
      <c r="B276" s="109">
        <v>44063</v>
      </c>
      <c r="C276" s="25"/>
      <c r="D276" s="47">
        <v>2527.92</v>
      </c>
      <c r="E276" s="47">
        <v>22880.62</v>
      </c>
      <c r="F276" s="49">
        <v>12812.86</v>
      </c>
      <c r="G276" s="37"/>
      <c r="H276" s="29"/>
      <c r="I276" s="29"/>
      <c r="J276" s="114">
        <v>42.58</v>
      </c>
      <c r="K276" s="49">
        <v>44.9</v>
      </c>
      <c r="L276" s="31"/>
      <c r="M276" s="31"/>
      <c r="N276" s="229"/>
      <c r="O276" s="229"/>
      <c r="P276" s="229"/>
    </row>
    <row r="277" spans="2:16" hidden="1" x14ac:dyDescent="0.35">
      <c r="B277" s="109">
        <v>44064</v>
      </c>
      <c r="C277" s="25">
        <v>1577.12</v>
      </c>
      <c r="D277" s="47">
        <v>2528.54</v>
      </c>
      <c r="E277" s="47">
        <v>22920.3</v>
      </c>
      <c r="F277" s="49">
        <v>12809.07</v>
      </c>
      <c r="G277" s="37">
        <v>4.1784999999999997</v>
      </c>
      <c r="H277" s="29">
        <v>3.0533000000000001</v>
      </c>
      <c r="I277" s="29">
        <v>4.9360999999999997</v>
      </c>
      <c r="J277" s="114">
        <v>42.34</v>
      </c>
      <c r="K277" s="49">
        <v>44.35</v>
      </c>
      <c r="L277" s="31">
        <v>2785.5</v>
      </c>
      <c r="M277" s="31">
        <v>539.5</v>
      </c>
      <c r="N277" s="230"/>
      <c r="O277" s="230"/>
      <c r="P277" s="230"/>
    </row>
    <row r="278" spans="2:16" hidden="1" x14ac:dyDescent="0.35">
      <c r="B278" s="109">
        <v>44065</v>
      </c>
      <c r="C278" s="25"/>
      <c r="D278" s="47"/>
      <c r="E278" s="47"/>
      <c r="F278" s="49"/>
      <c r="G278" s="37"/>
      <c r="H278" s="29"/>
      <c r="I278" s="29"/>
      <c r="J278" s="114"/>
      <c r="K278" s="49"/>
      <c r="L278" s="31"/>
      <c r="M278" s="31"/>
      <c r="N278" s="228">
        <v>1.71</v>
      </c>
      <c r="O278" s="228">
        <v>2.0099999999999998</v>
      </c>
      <c r="P278" s="228">
        <v>1.8</v>
      </c>
    </row>
    <row r="279" spans="2:16" hidden="1" x14ac:dyDescent="0.35">
      <c r="B279" s="109">
        <v>44066</v>
      </c>
      <c r="C279" s="25"/>
      <c r="D279" s="47"/>
      <c r="E279" s="47"/>
      <c r="F279" s="49"/>
      <c r="G279" s="37"/>
      <c r="H279" s="29"/>
      <c r="I279" s="29"/>
      <c r="J279" s="114"/>
      <c r="K279" s="49"/>
      <c r="L279" s="31"/>
      <c r="M279" s="31"/>
      <c r="N279" s="229"/>
      <c r="O279" s="229"/>
      <c r="P279" s="229"/>
    </row>
    <row r="280" spans="2:16" hidden="1" x14ac:dyDescent="0.35">
      <c r="B280" s="109">
        <v>44067</v>
      </c>
      <c r="C280" s="25">
        <v>1568.58</v>
      </c>
      <c r="D280" s="47">
        <v>2538.61</v>
      </c>
      <c r="E280" s="47">
        <v>22985.51</v>
      </c>
      <c r="F280" s="49">
        <v>12972.88</v>
      </c>
      <c r="G280" s="37">
        <v>4.1755000000000004</v>
      </c>
      <c r="H280" s="29">
        <v>3.0491000000000001</v>
      </c>
      <c r="I280" s="29">
        <v>4.9364999999999997</v>
      </c>
      <c r="J280" s="114">
        <v>42.62</v>
      </c>
      <c r="K280" s="49">
        <v>45.13</v>
      </c>
      <c r="L280" s="31">
        <v>2776</v>
      </c>
      <c r="M280" s="31">
        <v>551</v>
      </c>
      <c r="N280" s="229"/>
      <c r="O280" s="229"/>
      <c r="P280" s="229"/>
    </row>
    <row r="281" spans="2:16" hidden="1" x14ac:dyDescent="0.35">
      <c r="B281" s="109">
        <v>44068</v>
      </c>
      <c r="C281" s="25">
        <v>1554.96</v>
      </c>
      <c r="D281" s="47">
        <v>2559.0300000000002</v>
      </c>
      <c r="E281" s="47">
        <v>23296.77</v>
      </c>
      <c r="F281" s="49">
        <v>13001.99</v>
      </c>
      <c r="G281" s="37">
        <v>4.1704999999999997</v>
      </c>
      <c r="H281" s="29">
        <v>3.0451999999999999</v>
      </c>
      <c r="I281" s="29">
        <v>4.9311999999999996</v>
      </c>
      <c r="J281" s="114">
        <v>43.35</v>
      </c>
      <c r="K281" s="49">
        <v>45.86</v>
      </c>
      <c r="L281" s="31">
        <v>2751.5</v>
      </c>
      <c r="M281" s="31">
        <v>546.5</v>
      </c>
      <c r="N281" s="229"/>
      <c r="O281" s="229"/>
      <c r="P281" s="229"/>
    </row>
    <row r="282" spans="2:16" hidden="1" x14ac:dyDescent="0.35">
      <c r="B282" s="109">
        <v>44069</v>
      </c>
      <c r="C282" s="25">
        <v>1549.58</v>
      </c>
      <c r="D282" s="47">
        <v>2542.08</v>
      </c>
      <c r="E282" s="47">
        <v>23290.86</v>
      </c>
      <c r="F282" s="49">
        <v>13042.54</v>
      </c>
      <c r="G282" s="37">
        <v>4.1704999999999997</v>
      </c>
      <c r="H282" s="29">
        <v>3.0493999999999999</v>
      </c>
      <c r="I282" s="29">
        <v>4.9272</v>
      </c>
      <c r="J282" s="114">
        <v>43.39</v>
      </c>
      <c r="K282" s="49">
        <v>45.64</v>
      </c>
      <c r="L282" s="31">
        <v>2730</v>
      </c>
      <c r="M282" s="31">
        <v>552</v>
      </c>
      <c r="N282" s="229"/>
      <c r="O282" s="229"/>
      <c r="P282" s="229"/>
    </row>
    <row r="283" spans="2:16" hidden="1" x14ac:dyDescent="0.35">
      <c r="B283" s="109">
        <v>44070</v>
      </c>
      <c r="C283" s="25">
        <v>1554.78</v>
      </c>
      <c r="D283" s="47">
        <v>2519.81</v>
      </c>
      <c r="E283" s="47">
        <v>23208.86</v>
      </c>
      <c r="F283" s="49">
        <v>13068.81</v>
      </c>
      <c r="G283" s="37">
        <v>4.173</v>
      </c>
      <c r="H283" s="29">
        <v>3.0565000000000002</v>
      </c>
      <c r="I283" s="29">
        <v>4.9382999999999999</v>
      </c>
      <c r="J283" s="114">
        <v>43.04</v>
      </c>
      <c r="K283" s="49">
        <v>45.09</v>
      </c>
      <c r="L283" s="31">
        <v>2784</v>
      </c>
      <c r="M283" s="31">
        <v>559</v>
      </c>
      <c r="N283" s="229"/>
      <c r="O283" s="229"/>
      <c r="P283" s="229"/>
    </row>
    <row r="284" spans="2:16" hidden="1" x14ac:dyDescent="0.35">
      <c r="B284" s="109">
        <v>44071</v>
      </c>
      <c r="C284" s="25">
        <v>1525.21</v>
      </c>
      <c r="D284" s="47">
        <v>2539.63</v>
      </c>
      <c r="E284" s="47">
        <v>22882.65</v>
      </c>
      <c r="F284" s="49">
        <v>13170.96</v>
      </c>
      <c r="G284" s="37">
        <v>4.1725000000000003</v>
      </c>
      <c r="H284" s="29">
        <v>3.0665</v>
      </c>
      <c r="I284" s="29">
        <v>4.9690000000000003</v>
      </c>
      <c r="J284" s="114">
        <v>42.97</v>
      </c>
      <c r="K284" s="49">
        <v>45.05</v>
      </c>
      <c r="L284" s="31">
        <v>2822.5</v>
      </c>
      <c r="M284" s="31">
        <v>557.5</v>
      </c>
      <c r="N284" s="230"/>
      <c r="O284" s="230"/>
      <c r="P284" s="230"/>
    </row>
    <row r="285" spans="2:16" hidden="1" x14ac:dyDescent="0.35">
      <c r="B285" s="109">
        <v>44072</v>
      </c>
      <c r="C285" s="115"/>
      <c r="D285" s="47"/>
      <c r="E285" s="47"/>
      <c r="F285" s="49"/>
      <c r="G285" s="37"/>
      <c r="H285" s="29"/>
      <c r="I285" s="29"/>
      <c r="J285" s="114"/>
      <c r="K285" s="49"/>
      <c r="L285" s="31"/>
      <c r="M285" s="31"/>
      <c r="N285" s="228">
        <v>1.72</v>
      </c>
      <c r="O285" s="228">
        <v>2.02</v>
      </c>
      <c r="P285" s="228">
        <v>1.78</v>
      </c>
    </row>
    <row r="286" spans="2:16" hidden="1" x14ac:dyDescent="0.35">
      <c r="B286" s="109">
        <v>44073</v>
      </c>
      <c r="C286" s="115"/>
      <c r="D286" s="47"/>
      <c r="E286" s="47"/>
      <c r="F286" s="49"/>
      <c r="G286" s="37"/>
      <c r="H286" s="29"/>
      <c r="I286" s="29"/>
      <c r="J286" s="114"/>
      <c r="K286" s="49"/>
      <c r="L286" s="31"/>
      <c r="M286" s="31"/>
      <c r="N286" s="229"/>
      <c r="O286" s="229"/>
      <c r="P286" s="229"/>
    </row>
    <row r="287" spans="2:16" ht="15" hidden="1" thickBot="1" x14ac:dyDescent="0.4">
      <c r="B287" s="116">
        <v>44074</v>
      </c>
      <c r="C287" s="117"/>
      <c r="D287" s="72">
        <v>2532.5100000000002</v>
      </c>
      <c r="E287" s="72">
        <v>23139.759999999998</v>
      </c>
      <c r="F287" s="73">
        <v>13045.6</v>
      </c>
      <c r="G287" s="74"/>
      <c r="H287" s="75"/>
      <c r="I287" s="75"/>
      <c r="J287" s="118">
        <v>42.61</v>
      </c>
      <c r="K287" s="73">
        <v>45.28</v>
      </c>
      <c r="L287" s="77"/>
      <c r="M287" s="77"/>
      <c r="N287" s="229"/>
      <c r="O287" s="229"/>
      <c r="P287" s="229"/>
    </row>
    <row r="288" spans="2:16" hidden="1" x14ac:dyDescent="0.35">
      <c r="B288" s="105">
        <v>44075</v>
      </c>
      <c r="C288" s="25">
        <v>1521.43</v>
      </c>
      <c r="D288" s="99">
        <v>2538.5500000000002</v>
      </c>
      <c r="E288" s="99">
        <v>23138.07</v>
      </c>
      <c r="F288" s="100">
        <v>13113.74</v>
      </c>
      <c r="G288" s="107">
        <v>4.1425000000000001</v>
      </c>
      <c r="H288" s="102">
        <v>3.0510999999999999</v>
      </c>
      <c r="I288" s="102">
        <v>4.9602000000000004</v>
      </c>
      <c r="J288" s="119">
        <v>42.76</v>
      </c>
      <c r="K288" s="100">
        <v>45.58</v>
      </c>
      <c r="L288" s="31">
        <v>2885.5</v>
      </c>
      <c r="M288" s="103">
        <v>578</v>
      </c>
      <c r="N288" s="229"/>
      <c r="O288" s="229"/>
      <c r="P288" s="229"/>
    </row>
    <row r="289" spans="2:16" hidden="1" x14ac:dyDescent="0.35">
      <c r="B289" s="105">
        <v>44076</v>
      </c>
      <c r="C289" s="25">
        <v>1537.54</v>
      </c>
      <c r="D289" s="47">
        <v>2539.94</v>
      </c>
      <c r="E289" s="47">
        <v>23247.15</v>
      </c>
      <c r="F289" s="49">
        <v>13276.74</v>
      </c>
      <c r="G289" s="37">
        <v>4.1455000000000002</v>
      </c>
      <c r="H289" s="29">
        <v>3.0436999999999999</v>
      </c>
      <c r="I289" s="29">
        <v>4.9153000000000002</v>
      </c>
      <c r="J289" s="114">
        <v>41.51</v>
      </c>
      <c r="K289" s="49">
        <v>44.43</v>
      </c>
      <c r="L289" s="31">
        <v>2885.5</v>
      </c>
      <c r="M289" s="31">
        <v>579.5</v>
      </c>
      <c r="N289" s="229"/>
      <c r="O289" s="229"/>
      <c r="P289" s="229"/>
    </row>
    <row r="290" spans="2:16" hidden="1" x14ac:dyDescent="0.35">
      <c r="B290" s="105">
        <v>44077</v>
      </c>
      <c r="C290" s="25">
        <v>1515.4</v>
      </c>
      <c r="D290" s="47">
        <v>2531.79</v>
      </c>
      <c r="E290" s="47">
        <v>23465.53</v>
      </c>
      <c r="F290" s="49">
        <v>12966.14</v>
      </c>
      <c r="G290" s="37">
        <v>4.1435000000000004</v>
      </c>
      <c r="H290" s="29">
        <v>3.0392999999999999</v>
      </c>
      <c r="I290" s="29">
        <v>4.9028</v>
      </c>
      <c r="J290" s="114">
        <v>41.37</v>
      </c>
      <c r="K290" s="49">
        <v>44.07</v>
      </c>
      <c r="L290" s="31">
        <v>2936.5</v>
      </c>
      <c r="M290" s="31">
        <v>564.5</v>
      </c>
      <c r="N290" s="229"/>
      <c r="O290" s="229"/>
      <c r="P290" s="229"/>
    </row>
    <row r="291" spans="2:16" hidden="1" x14ac:dyDescent="0.35">
      <c r="B291" s="105">
        <v>44078</v>
      </c>
      <c r="C291" s="25">
        <v>1515.86</v>
      </c>
      <c r="D291" s="47">
        <v>2509.64</v>
      </c>
      <c r="E291" s="47">
        <v>23205.43</v>
      </c>
      <c r="F291" s="49">
        <v>12917.15</v>
      </c>
      <c r="G291" s="37">
        <v>4.1494999999999997</v>
      </c>
      <c r="H291" s="29">
        <v>3.0427</v>
      </c>
      <c r="I291" s="29">
        <v>4.9211</v>
      </c>
      <c r="J291" s="114">
        <v>39.770000000000003</v>
      </c>
      <c r="K291" s="49">
        <v>42.66</v>
      </c>
      <c r="L291" s="31">
        <v>2916.5</v>
      </c>
      <c r="M291" s="31">
        <v>557.5</v>
      </c>
      <c r="N291" s="230"/>
      <c r="O291" s="230"/>
      <c r="P291" s="230"/>
    </row>
    <row r="292" spans="2:16" hidden="1" x14ac:dyDescent="0.35">
      <c r="B292" s="105">
        <v>44079</v>
      </c>
      <c r="C292" s="25"/>
      <c r="D292" s="47"/>
      <c r="E292" s="47"/>
      <c r="F292" s="49"/>
      <c r="G292" s="37"/>
      <c r="H292" s="29"/>
      <c r="I292" s="29"/>
      <c r="J292" s="114"/>
      <c r="K292" s="49"/>
      <c r="L292" s="31"/>
      <c r="M292" s="31"/>
      <c r="N292" s="228">
        <v>1.71</v>
      </c>
      <c r="O292" s="228">
        <v>2.0099999999999998</v>
      </c>
      <c r="P292" s="228">
        <v>1.78</v>
      </c>
    </row>
    <row r="293" spans="2:16" hidden="1" x14ac:dyDescent="0.35">
      <c r="B293" s="105">
        <v>44080</v>
      </c>
      <c r="C293" s="25"/>
      <c r="D293" s="47"/>
      <c r="E293" s="47"/>
      <c r="F293" s="49"/>
      <c r="G293" s="37"/>
      <c r="H293" s="29"/>
      <c r="I293" s="29"/>
      <c r="J293" s="114">
        <v>38.75</v>
      </c>
      <c r="K293" s="49"/>
      <c r="L293" s="31"/>
      <c r="M293" s="31"/>
      <c r="N293" s="229"/>
      <c r="O293" s="229"/>
      <c r="P293" s="229"/>
    </row>
    <row r="294" spans="2:16" hidden="1" x14ac:dyDescent="0.35">
      <c r="B294" s="105">
        <v>44081</v>
      </c>
      <c r="C294" s="25">
        <v>1516.38</v>
      </c>
      <c r="D294" s="47">
        <v>2511.21</v>
      </c>
      <c r="E294" s="47">
        <v>23089.95</v>
      </c>
      <c r="F294" s="49"/>
      <c r="G294" s="37">
        <v>4.1539999999999999</v>
      </c>
      <c r="H294" s="29">
        <v>3.0411999999999999</v>
      </c>
      <c r="I294" s="29">
        <v>4.9151999999999996</v>
      </c>
      <c r="J294" s="114">
        <v>39.200000000000003</v>
      </c>
      <c r="K294" s="49">
        <v>42.01</v>
      </c>
      <c r="L294" s="49">
        <v>2904.5</v>
      </c>
      <c r="M294" s="31">
        <v>553</v>
      </c>
      <c r="N294" s="229"/>
      <c r="O294" s="229"/>
      <c r="P294" s="229"/>
    </row>
    <row r="295" spans="2:16" hidden="1" x14ac:dyDescent="0.35">
      <c r="B295" s="105">
        <v>44082</v>
      </c>
      <c r="C295" s="25">
        <v>1519.32</v>
      </c>
      <c r="D295" s="47">
        <v>2504.7600000000002</v>
      </c>
      <c r="E295" s="47">
        <v>23274.13</v>
      </c>
      <c r="F295" s="49">
        <v>12688.07</v>
      </c>
      <c r="G295" s="37">
        <v>4.1660000000000004</v>
      </c>
      <c r="H295" s="29">
        <v>3.0444</v>
      </c>
      <c r="I295" s="29">
        <v>4.9192</v>
      </c>
      <c r="J295" s="114">
        <v>36.76</v>
      </c>
      <c r="K295" s="49">
        <v>39.78</v>
      </c>
      <c r="L295" s="49">
        <v>2916</v>
      </c>
      <c r="M295" s="31">
        <v>557</v>
      </c>
      <c r="N295" s="229"/>
      <c r="O295" s="229"/>
      <c r="P295" s="229"/>
    </row>
    <row r="296" spans="2:16" hidden="1" x14ac:dyDescent="0.35">
      <c r="B296" s="105">
        <v>44083</v>
      </c>
      <c r="C296" s="25">
        <v>1496.72</v>
      </c>
      <c r="D296" s="47">
        <v>2499.33</v>
      </c>
      <c r="E296" s="47">
        <v>23032.54</v>
      </c>
      <c r="F296" s="49">
        <v>12885.8</v>
      </c>
      <c r="G296" s="37">
        <v>4.1704999999999997</v>
      </c>
      <c r="H296" s="29">
        <v>3.0428000000000002</v>
      </c>
      <c r="I296" s="29">
        <v>4.9058000000000002</v>
      </c>
      <c r="J296" s="114">
        <v>38.049999999999997</v>
      </c>
      <c r="K296" s="49">
        <v>40.79</v>
      </c>
      <c r="L296" s="49">
        <v>2899</v>
      </c>
      <c r="M296" s="31">
        <v>541</v>
      </c>
      <c r="N296" s="229"/>
      <c r="O296" s="229"/>
      <c r="P296" s="229"/>
    </row>
    <row r="297" spans="2:16" hidden="1" x14ac:dyDescent="0.35">
      <c r="B297" s="105">
        <v>44084</v>
      </c>
      <c r="C297" s="25">
        <v>1490.12</v>
      </c>
      <c r="D297" s="47">
        <v>2492.09</v>
      </c>
      <c r="E297" s="47">
        <v>23235.47</v>
      </c>
      <c r="F297" s="49">
        <v>12706.69</v>
      </c>
      <c r="G297" s="37">
        <v>4.1645000000000003</v>
      </c>
      <c r="H297" s="29">
        <v>3.0438000000000001</v>
      </c>
      <c r="I297" s="29">
        <v>4.9279000000000002</v>
      </c>
      <c r="J297" s="114">
        <v>37.299999999999997</v>
      </c>
      <c r="K297" s="49">
        <v>40.06</v>
      </c>
      <c r="L297" s="31">
        <v>2874.5</v>
      </c>
      <c r="M297" s="31">
        <v>546.5</v>
      </c>
      <c r="N297" s="229"/>
      <c r="O297" s="229"/>
      <c r="P297" s="229"/>
    </row>
    <row r="298" spans="2:16" hidden="1" x14ac:dyDescent="0.35">
      <c r="B298" s="105">
        <v>44085</v>
      </c>
      <c r="C298" s="25">
        <v>1504.85</v>
      </c>
      <c r="D298" s="47">
        <v>2490.09</v>
      </c>
      <c r="E298" s="47">
        <v>23406.49</v>
      </c>
      <c r="F298" s="49">
        <v>12773.04</v>
      </c>
      <c r="G298" s="37">
        <v>4.1539999999999999</v>
      </c>
      <c r="H298" s="29">
        <v>3.0402999999999998</v>
      </c>
      <c r="I298" s="29">
        <v>4.9257999999999997</v>
      </c>
      <c r="J298" s="114">
        <v>37.33</v>
      </c>
      <c r="K298" s="49">
        <v>39.83</v>
      </c>
      <c r="L298" s="31">
        <v>2875</v>
      </c>
      <c r="M298" s="31">
        <v>543</v>
      </c>
      <c r="N298" s="230"/>
      <c r="O298" s="230"/>
      <c r="P298" s="230"/>
    </row>
    <row r="299" spans="2:16" hidden="1" x14ac:dyDescent="0.35">
      <c r="B299" s="105">
        <v>44086</v>
      </c>
      <c r="C299" s="25"/>
      <c r="D299" s="47"/>
      <c r="E299" s="47"/>
      <c r="F299" s="49"/>
      <c r="G299" s="37"/>
      <c r="H299" s="29"/>
      <c r="I299" s="29"/>
      <c r="J299" s="114"/>
      <c r="K299" s="49"/>
      <c r="L299" s="31"/>
      <c r="M299" s="31"/>
      <c r="N299" s="228">
        <v>1.66</v>
      </c>
      <c r="O299" s="228">
        <v>1.96</v>
      </c>
      <c r="P299" s="228">
        <v>1.72</v>
      </c>
    </row>
    <row r="300" spans="2:16" hidden="1" x14ac:dyDescent="0.35">
      <c r="B300" s="105">
        <v>44087</v>
      </c>
      <c r="C300" s="25"/>
      <c r="D300" s="47"/>
      <c r="E300" s="47"/>
      <c r="F300" s="49"/>
      <c r="G300" s="37"/>
      <c r="H300" s="29"/>
      <c r="I300" s="29"/>
      <c r="J300" s="114"/>
      <c r="K300" s="49"/>
      <c r="L300" s="31"/>
      <c r="M300" s="31"/>
      <c r="N300" s="229"/>
      <c r="O300" s="229"/>
      <c r="P300" s="229"/>
    </row>
    <row r="301" spans="2:16" hidden="1" x14ac:dyDescent="0.35">
      <c r="B301" s="105">
        <v>44088</v>
      </c>
      <c r="C301" s="25">
        <v>1511.36</v>
      </c>
      <c r="D301" s="47">
        <v>2482.5500000000002</v>
      </c>
      <c r="E301" s="47">
        <v>23559.3</v>
      </c>
      <c r="F301" s="49">
        <v>12932.69</v>
      </c>
      <c r="G301" s="37">
        <v>4.1425000000000001</v>
      </c>
      <c r="H301" s="29">
        <v>3.0318999999999998</v>
      </c>
      <c r="I301" s="29">
        <v>4.9112999999999998</v>
      </c>
      <c r="J301" s="114">
        <v>37.26</v>
      </c>
      <c r="K301" s="49">
        <v>39.61</v>
      </c>
      <c r="L301" s="31">
        <v>2905.5</v>
      </c>
      <c r="M301" s="31">
        <v>548</v>
      </c>
      <c r="N301" s="229"/>
      <c r="O301" s="229"/>
      <c r="P301" s="229"/>
    </row>
    <row r="302" spans="2:16" hidden="1" x14ac:dyDescent="0.35">
      <c r="B302" s="105">
        <v>44089</v>
      </c>
      <c r="C302" s="25">
        <v>1531.28</v>
      </c>
      <c r="D302" s="47">
        <v>2485.83</v>
      </c>
      <c r="E302" s="47">
        <v>23454.89</v>
      </c>
      <c r="F302" s="49">
        <v>12967.18</v>
      </c>
      <c r="G302" s="37">
        <v>4.1304999999999996</v>
      </c>
      <c r="H302" s="29">
        <v>3.0354999999999999</v>
      </c>
      <c r="I302" s="29">
        <v>4.9074</v>
      </c>
      <c r="J302" s="114">
        <v>38.28</v>
      </c>
      <c r="K302" s="49">
        <v>40.53</v>
      </c>
      <c r="L302" s="31">
        <v>2931</v>
      </c>
      <c r="M302" s="31">
        <v>553</v>
      </c>
      <c r="N302" s="229"/>
      <c r="O302" s="229"/>
      <c r="P302" s="229"/>
    </row>
    <row r="303" spans="2:16" hidden="1" x14ac:dyDescent="0.35">
      <c r="B303" s="105">
        <v>44090</v>
      </c>
      <c r="C303" s="25"/>
      <c r="D303" s="47">
        <v>2505.15</v>
      </c>
      <c r="E303" s="47">
        <v>23475.53</v>
      </c>
      <c r="F303" s="49">
        <v>12997.86</v>
      </c>
      <c r="G303" s="37"/>
      <c r="H303" s="29"/>
      <c r="I303" s="29"/>
      <c r="J303" s="114">
        <v>40.159999999999997</v>
      </c>
      <c r="K303" s="49">
        <v>42.22</v>
      </c>
      <c r="L303" s="31"/>
      <c r="M303" s="31"/>
      <c r="N303" s="229"/>
      <c r="O303" s="229"/>
      <c r="P303" s="229"/>
    </row>
    <row r="304" spans="2:16" hidden="1" x14ac:dyDescent="0.35">
      <c r="B304" s="105">
        <v>44091</v>
      </c>
      <c r="C304" s="25">
        <v>1513.07</v>
      </c>
      <c r="D304" s="47">
        <v>2500.7800000000002</v>
      </c>
      <c r="E304" s="47">
        <v>23319.37</v>
      </c>
      <c r="F304" s="49">
        <v>12948.45</v>
      </c>
      <c r="G304" s="37">
        <v>4.1390000000000002</v>
      </c>
      <c r="H304" s="29">
        <v>3.0442</v>
      </c>
      <c r="I304" s="29">
        <v>4.8855000000000004</v>
      </c>
      <c r="J304" s="114">
        <v>40.97</v>
      </c>
      <c r="K304" s="49">
        <v>43.3</v>
      </c>
      <c r="L304" s="31">
        <v>2982.5</v>
      </c>
      <c r="M304" s="31">
        <v>552</v>
      </c>
      <c r="N304" s="229"/>
      <c r="O304" s="229"/>
      <c r="P304" s="229"/>
    </row>
    <row r="305" spans="2:16" hidden="1" x14ac:dyDescent="0.35">
      <c r="B305" s="105">
        <v>44092</v>
      </c>
      <c r="C305" s="25">
        <v>1506.63</v>
      </c>
      <c r="D305" s="47">
        <v>2497.71</v>
      </c>
      <c r="E305" s="47">
        <v>23360.3</v>
      </c>
      <c r="F305" s="49">
        <v>12833.57</v>
      </c>
      <c r="G305" s="37">
        <v>4.1224999999999996</v>
      </c>
      <c r="H305" s="29">
        <v>3.0402</v>
      </c>
      <c r="I305" s="29">
        <v>4.8891</v>
      </c>
      <c r="J305" s="114">
        <v>41.11</v>
      </c>
      <c r="K305" s="49">
        <v>43.15</v>
      </c>
      <c r="L305" s="31">
        <v>3053.5</v>
      </c>
      <c r="M305" s="31">
        <v>559</v>
      </c>
      <c r="N305" s="230"/>
      <c r="O305" s="230"/>
      <c r="P305" s="230"/>
    </row>
    <row r="306" spans="2:16" hidden="1" x14ac:dyDescent="0.35">
      <c r="B306" s="105">
        <v>44093</v>
      </c>
      <c r="C306" s="25"/>
      <c r="D306" s="47"/>
      <c r="E306" s="47"/>
      <c r="F306" s="49"/>
      <c r="G306" s="37"/>
      <c r="H306" s="29"/>
      <c r="I306" s="29"/>
      <c r="J306" s="114"/>
      <c r="K306" s="49"/>
      <c r="L306" s="31"/>
      <c r="M306" s="31"/>
      <c r="N306" s="228">
        <v>1.63</v>
      </c>
      <c r="O306" s="228">
        <v>1.93</v>
      </c>
      <c r="P306" s="228">
        <v>1.67</v>
      </c>
    </row>
    <row r="307" spans="2:16" hidden="1" x14ac:dyDescent="0.35">
      <c r="B307" s="105">
        <v>44094</v>
      </c>
      <c r="C307" s="25"/>
      <c r="D307" s="47"/>
      <c r="E307" s="47"/>
      <c r="F307" s="49"/>
      <c r="G307" s="37"/>
      <c r="H307" s="29"/>
      <c r="I307" s="29"/>
      <c r="J307" s="114"/>
      <c r="K307" s="49"/>
      <c r="L307" s="31"/>
      <c r="M307" s="31"/>
      <c r="N307" s="229"/>
      <c r="O307" s="229"/>
      <c r="P307" s="229"/>
    </row>
    <row r="308" spans="2:16" hidden="1" x14ac:dyDescent="0.35">
      <c r="B308" s="105">
        <v>44095</v>
      </c>
      <c r="C308" s="25">
        <v>1499.43</v>
      </c>
      <c r="D308" s="47">
        <v>2485.71</v>
      </c>
      <c r="E308" s="47"/>
      <c r="F308" s="49">
        <v>12561.78</v>
      </c>
      <c r="G308" s="37">
        <v>4.1189999999999998</v>
      </c>
      <c r="H308" s="29">
        <v>3.0327000000000002</v>
      </c>
      <c r="I308" s="29">
        <v>4.8608000000000002</v>
      </c>
      <c r="J308" s="114">
        <v>39.31</v>
      </c>
      <c r="K308" s="49">
        <v>41.44</v>
      </c>
      <c r="L308" s="31">
        <v>3074</v>
      </c>
      <c r="M308" s="31">
        <v>556.5</v>
      </c>
      <c r="N308" s="229"/>
      <c r="O308" s="229"/>
      <c r="P308" s="229"/>
    </row>
    <row r="309" spans="2:16" hidden="1" x14ac:dyDescent="0.35">
      <c r="B309" s="105">
        <v>44096</v>
      </c>
      <c r="C309" s="25">
        <v>1505.78</v>
      </c>
      <c r="D309" s="47">
        <v>2463.29</v>
      </c>
      <c r="E309" s="47"/>
      <c r="F309" s="49">
        <v>12602.54</v>
      </c>
      <c r="G309" s="37">
        <v>4.1355000000000004</v>
      </c>
      <c r="H309" s="29">
        <v>3.0327000000000002</v>
      </c>
      <c r="I309" s="29">
        <v>4.8574000000000002</v>
      </c>
      <c r="J309" s="114">
        <v>39.6</v>
      </c>
      <c r="K309" s="49">
        <v>41.72</v>
      </c>
      <c r="L309" s="31">
        <v>2951</v>
      </c>
      <c r="M309" s="31">
        <v>552.5</v>
      </c>
      <c r="N309" s="229"/>
      <c r="O309" s="229"/>
      <c r="P309" s="229"/>
    </row>
    <row r="310" spans="2:16" hidden="1" x14ac:dyDescent="0.35">
      <c r="B310" s="105">
        <v>44097</v>
      </c>
      <c r="C310" s="25">
        <v>1496.48</v>
      </c>
      <c r="D310" s="47">
        <v>2481.14</v>
      </c>
      <c r="E310" s="47">
        <v>23346.49</v>
      </c>
      <c r="F310" s="49">
        <v>12359.16</v>
      </c>
      <c r="G310" s="37">
        <v>4.1524999999999999</v>
      </c>
      <c r="H310" s="29">
        <v>3.0406</v>
      </c>
      <c r="I310" s="29">
        <v>4.8598999999999997</v>
      </c>
      <c r="J310" s="114">
        <v>39.93</v>
      </c>
      <c r="K310" s="49">
        <v>41.77</v>
      </c>
      <c r="L310" s="31">
        <v>2933</v>
      </c>
      <c r="M310" s="31">
        <v>551</v>
      </c>
      <c r="N310" s="229"/>
      <c r="O310" s="229"/>
      <c r="P310" s="229"/>
    </row>
    <row r="311" spans="2:16" hidden="1" x14ac:dyDescent="0.35">
      <c r="B311" s="105">
        <v>44098</v>
      </c>
      <c r="C311" s="25">
        <v>1500.8</v>
      </c>
      <c r="D311" s="47">
        <v>2450.8200000000002</v>
      </c>
      <c r="E311" s="47">
        <v>23087.82</v>
      </c>
      <c r="F311" s="49">
        <v>12365.54</v>
      </c>
      <c r="G311" s="37">
        <v>4.1675000000000004</v>
      </c>
      <c r="H311" s="29">
        <v>3.0306000000000002</v>
      </c>
      <c r="I311" s="29">
        <v>4.8581000000000003</v>
      </c>
      <c r="J311" s="114">
        <v>40.31</v>
      </c>
      <c r="K311" s="49">
        <v>41.94</v>
      </c>
      <c r="L311" s="31">
        <v>2841.5</v>
      </c>
      <c r="M311" s="31">
        <v>562.5</v>
      </c>
      <c r="N311" s="229"/>
      <c r="O311" s="229"/>
      <c r="P311" s="229"/>
    </row>
    <row r="312" spans="2:16" hidden="1" x14ac:dyDescent="0.35">
      <c r="B312" s="105">
        <v>44099</v>
      </c>
      <c r="C312" s="25">
        <v>1509.14</v>
      </c>
      <c r="D312" s="47">
        <v>2472.2800000000002</v>
      </c>
      <c r="E312" s="47">
        <v>23204.62</v>
      </c>
      <c r="F312" s="49">
        <v>12485.38</v>
      </c>
      <c r="G312" s="37">
        <v>4.1669999999999998</v>
      </c>
      <c r="H312" s="29">
        <v>3.0312000000000001</v>
      </c>
      <c r="I312" s="29">
        <v>4.8571</v>
      </c>
      <c r="J312" s="114">
        <v>40.25</v>
      </c>
      <c r="K312" s="49">
        <v>41.92</v>
      </c>
      <c r="L312" s="31">
        <v>2879.5</v>
      </c>
      <c r="M312" s="31">
        <v>572.5</v>
      </c>
      <c r="N312" s="230"/>
      <c r="O312" s="230"/>
      <c r="P312" s="230"/>
    </row>
    <row r="313" spans="2:16" hidden="1" x14ac:dyDescent="0.35">
      <c r="B313" s="105">
        <v>44100</v>
      </c>
      <c r="C313" s="25"/>
      <c r="D313" s="47"/>
      <c r="E313" s="47"/>
      <c r="F313" s="49"/>
      <c r="G313" s="37"/>
      <c r="H313" s="29"/>
      <c r="I313" s="29"/>
      <c r="J313" s="114"/>
      <c r="K313" s="49"/>
      <c r="L313" s="31"/>
      <c r="M313" s="31"/>
      <c r="N313" s="228">
        <v>1.68</v>
      </c>
      <c r="O313" s="228">
        <v>1.98</v>
      </c>
      <c r="P313" s="228">
        <v>1.71</v>
      </c>
    </row>
    <row r="314" spans="2:16" hidden="1" x14ac:dyDescent="0.35">
      <c r="B314" s="105">
        <v>44101</v>
      </c>
      <c r="C314" s="25"/>
      <c r="D314" s="47"/>
      <c r="E314" s="47"/>
      <c r="F314" s="49"/>
      <c r="G314" s="37"/>
      <c r="H314" s="29"/>
      <c r="I314" s="29"/>
      <c r="J314" s="114"/>
      <c r="K314" s="49"/>
      <c r="L314" s="31"/>
      <c r="M314" s="31"/>
      <c r="N314" s="229"/>
      <c r="O314" s="229"/>
      <c r="P314" s="229"/>
    </row>
    <row r="315" spans="2:16" hidden="1" x14ac:dyDescent="0.35">
      <c r="B315" s="105">
        <v>44102</v>
      </c>
      <c r="C315" s="25">
        <v>1511.66</v>
      </c>
      <c r="D315" s="47">
        <v>2483.0100000000002</v>
      </c>
      <c r="E315" s="47">
        <v>23511.62</v>
      </c>
      <c r="F315" s="49">
        <v>12677.54</v>
      </c>
      <c r="G315" s="37">
        <v>4.1755000000000004</v>
      </c>
      <c r="H315" s="29">
        <v>3.0350999999999999</v>
      </c>
      <c r="I315" s="29">
        <v>4.8606999999999996</v>
      </c>
      <c r="J315" s="114">
        <v>40.6</v>
      </c>
      <c r="K315" s="49">
        <v>42.43</v>
      </c>
      <c r="L315" s="31">
        <v>2915.5</v>
      </c>
      <c r="M315" s="31">
        <v>576.5</v>
      </c>
      <c r="N315" s="229"/>
      <c r="O315" s="229"/>
      <c r="P315" s="229"/>
    </row>
    <row r="316" spans="2:16" hidden="1" x14ac:dyDescent="0.35">
      <c r="B316" s="105">
        <v>44103</v>
      </c>
      <c r="C316" s="25">
        <v>1503.9</v>
      </c>
      <c r="D316" s="47">
        <v>2471.61</v>
      </c>
      <c r="E316" s="47">
        <v>23539.1</v>
      </c>
      <c r="F316" s="49">
        <v>12602.64</v>
      </c>
      <c r="G316" s="37">
        <v>4.1604999999999999</v>
      </c>
      <c r="H316" s="29">
        <v>3.0356000000000001</v>
      </c>
      <c r="I316" s="29">
        <v>4.8609</v>
      </c>
      <c r="J316" s="114">
        <v>39.29</v>
      </c>
      <c r="K316" s="49">
        <v>41.03</v>
      </c>
      <c r="L316" s="31">
        <v>2909.5</v>
      </c>
      <c r="M316" s="31">
        <v>573</v>
      </c>
      <c r="N316" s="229"/>
      <c r="O316" s="229"/>
      <c r="P316" s="229"/>
    </row>
    <row r="317" spans="2:16" ht="15" hidden="1" thickBot="1" x14ac:dyDescent="0.4">
      <c r="B317" s="116">
        <v>44104</v>
      </c>
      <c r="C317" s="25">
        <v>1504.82</v>
      </c>
      <c r="D317" s="72">
        <v>2466.62</v>
      </c>
      <c r="E317" s="72">
        <v>23185.119999999999</v>
      </c>
      <c r="F317" s="73">
        <v>12701.89</v>
      </c>
      <c r="G317" s="74">
        <v>4.1555</v>
      </c>
      <c r="H317" s="75">
        <v>3.0333999999999999</v>
      </c>
      <c r="I317" s="75">
        <v>4.8661000000000003</v>
      </c>
      <c r="J317" s="118">
        <v>40.22</v>
      </c>
      <c r="K317" s="73">
        <v>40.950000000000003</v>
      </c>
      <c r="L317" s="77">
        <v>2857.5</v>
      </c>
      <c r="M317" s="77">
        <v>557</v>
      </c>
      <c r="N317" s="229"/>
      <c r="O317" s="229"/>
      <c r="P317" s="229"/>
    </row>
    <row r="318" spans="2:16" hidden="1" x14ac:dyDescent="0.35">
      <c r="B318" s="105">
        <v>44105</v>
      </c>
      <c r="C318" s="25">
        <v>1496.77</v>
      </c>
      <c r="D318" s="99">
        <v>2500.7399999999998</v>
      </c>
      <c r="E318" s="99">
        <v>23185.119999999999</v>
      </c>
      <c r="F318" s="100">
        <v>12726.84</v>
      </c>
      <c r="G318" s="107">
        <v>4.1494999999999997</v>
      </c>
      <c r="H318" s="102">
        <v>3.0426000000000002</v>
      </c>
      <c r="I318" s="102">
        <v>4.8648999999999996</v>
      </c>
      <c r="J318" s="119">
        <v>38.72</v>
      </c>
      <c r="K318" s="100">
        <v>40.93</v>
      </c>
      <c r="L318" s="103">
        <v>2914</v>
      </c>
      <c r="M318" s="103">
        <v>555.5</v>
      </c>
      <c r="N318" s="229"/>
      <c r="O318" s="229"/>
      <c r="P318" s="229"/>
    </row>
    <row r="319" spans="2:16" hidden="1" x14ac:dyDescent="0.35">
      <c r="B319" s="105">
        <v>44106</v>
      </c>
      <c r="C319" s="25">
        <v>1500.3</v>
      </c>
      <c r="D319" s="47">
        <v>2496.11</v>
      </c>
      <c r="E319" s="47">
        <v>23029.9</v>
      </c>
      <c r="F319" s="49">
        <v>12749.79</v>
      </c>
      <c r="G319" s="37">
        <v>4.1624999999999996</v>
      </c>
      <c r="H319" s="29">
        <v>3.0503</v>
      </c>
      <c r="I319" s="29">
        <v>4.8754999999999997</v>
      </c>
      <c r="J319" s="114">
        <v>37.049999999999997</v>
      </c>
      <c r="K319" s="49">
        <v>39.270000000000003</v>
      </c>
      <c r="L319" s="31">
        <v>2841</v>
      </c>
      <c r="M319" s="31">
        <v>557.5</v>
      </c>
      <c r="N319" s="230"/>
      <c r="O319" s="230"/>
      <c r="P319" s="230"/>
    </row>
    <row r="320" spans="2:16" hidden="1" x14ac:dyDescent="0.35">
      <c r="B320" s="105">
        <v>44107</v>
      </c>
      <c r="C320" s="25"/>
      <c r="D320" s="47"/>
      <c r="E320" s="47"/>
      <c r="F320" s="49"/>
      <c r="G320" s="37"/>
      <c r="H320" s="29"/>
      <c r="I320" s="29"/>
      <c r="J320" s="114"/>
      <c r="K320" s="49"/>
      <c r="L320" s="31"/>
      <c r="M320" s="31"/>
      <c r="N320" s="228">
        <v>1.71</v>
      </c>
      <c r="O320" s="228">
        <v>2.0099999999999998</v>
      </c>
      <c r="P320" s="228">
        <v>1.7</v>
      </c>
    </row>
    <row r="321" spans="2:16" hidden="1" x14ac:dyDescent="0.35">
      <c r="B321" s="105">
        <v>44108</v>
      </c>
      <c r="C321" s="25"/>
      <c r="D321" s="47"/>
      <c r="E321" s="47"/>
      <c r="F321" s="49"/>
      <c r="G321" s="37"/>
      <c r="H321" s="29"/>
      <c r="I321" s="29"/>
      <c r="J321" s="114"/>
      <c r="K321" s="49"/>
      <c r="L321" s="31"/>
      <c r="M321" s="31"/>
      <c r="N321" s="229"/>
      <c r="O321" s="229"/>
      <c r="P321" s="229"/>
    </row>
    <row r="322" spans="2:16" hidden="1" x14ac:dyDescent="0.35">
      <c r="B322" s="105">
        <v>44109</v>
      </c>
      <c r="C322" s="25">
        <v>1512.43</v>
      </c>
      <c r="D322" s="47">
        <v>2517.23</v>
      </c>
      <c r="E322" s="47">
        <v>23312.14</v>
      </c>
      <c r="F322" s="49">
        <v>12949.65</v>
      </c>
      <c r="G322" s="37">
        <v>4.1580000000000004</v>
      </c>
      <c r="H322" s="29">
        <v>3.0537999999999998</v>
      </c>
      <c r="I322" s="29">
        <v>4.8853999999999997</v>
      </c>
      <c r="J322" s="114">
        <v>39.22</v>
      </c>
      <c r="K322" s="49">
        <v>41.29</v>
      </c>
      <c r="L322" s="31">
        <v>2857.5</v>
      </c>
      <c r="M322" s="31">
        <v>564</v>
      </c>
      <c r="N322" s="229"/>
      <c r="O322" s="229"/>
      <c r="P322" s="229"/>
    </row>
    <row r="323" spans="2:16" hidden="1" x14ac:dyDescent="0.35">
      <c r="B323" s="105">
        <v>44110</v>
      </c>
      <c r="C323" s="25">
        <v>1509.47</v>
      </c>
      <c r="D323" s="47">
        <v>2529.2600000000002</v>
      </c>
      <c r="E323" s="47">
        <v>23433.73</v>
      </c>
      <c r="F323" s="49">
        <v>12837.88</v>
      </c>
      <c r="G323" s="37">
        <v>4.1565000000000003</v>
      </c>
      <c r="H323" s="29">
        <v>3.0566</v>
      </c>
      <c r="I323" s="29">
        <v>4.8947000000000003</v>
      </c>
      <c r="J323" s="114">
        <v>40.67</v>
      </c>
      <c r="K323" s="49">
        <v>42.65</v>
      </c>
      <c r="L323" s="31">
        <v>2906</v>
      </c>
      <c r="M323" s="31">
        <v>566</v>
      </c>
      <c r="N323" s="229"/>
      <c r="O323" s="229"/>
      <c r="P323" s="229"/>
    </row>
    <row r="324" spans="2:16" hidden="1" x14ac:dyDescent="0.35">
      <c r="B324" s="105">
        <v>44111</v>
      </c>
      <c r="C324" s="25">
        <v>1489.56</v>
      </c>
      <c r="D324" s="47">
        <v>2538.36</v>
      </c>
      <c r="E324" s="47">
        <v>23422.82</v>
      </c>
      <c r="F324" s="49">
        <v>13042.33</v>
      </c>
      <c r="G324" s="37">
        <v>4.1565000000000003</v>
      </c>
      <c r="H324" s="29">
        <v>3.0592000000000001</v>
      </c>
      <c r="I324" s="29">
        <v>4.8872</v>
      </c>
      <c r="J324" s="114">
        <v>39.950000000000003</v>
      </c>
      <c r="K324" s="49">
        <v>41.99</v>
      </c>
      <c r="L324" s="31">
        <v>2950</v>
      </c>
      <c r="M324" s="31">
        <v>577</v>
      </c>
      <c r="N324" s="229"/>
      <c r="O324" s="229"/>
      <c r="P324" s="229"/>
    </row>
    <row r="325" spans="2:16" hidden="1" x14ac:dyDescent="0.35">
      <c r="B325" s="105">
        <v>44112</v>
      </c>
      <c r="C325" s="25">
        <v>1519.43</v>
      </c>
      <c r="D325" s="47">
        <v>2543.11</v>
      </c>
      <c r="E325" s="47">
        <v>23647.07</v>
      </c>
      <c r="F325" s="49">
        <v>13190.58</v>
      </c>
      <c r="G325" s="37">
        <v>4.1544999999999996</v>
      </c>
      <c r="H325" s="29">
        <v>3.06</v>
      </c>
      <c r="I325" s="29">
        <v>4.8860999999999999</v>
      </c>
      <c r="J325" s="114">
        <v>41.19</v>
      </c>
      <c r="K325" s="49">
        <v>43.34</v>
      </c>
      <c r="L325" s="31">
        <v>2980</v>
      </c>
      <c r="M325" s="31">
        <v>579.5</v>
      </c>
      <c r="N325" s="229"/>
      <c r="O325" s="229"/>
      <c r="P325" s="229"/>
    </row>
    <row r="326" spans="2:16" hidden="1" x14ac:dyDescent="0.35">
      <c r="B326" s="105">
        <v>44113</v>
      </c>
      <c r="C326" s="25">
        <v>1530.35</v>
      </c>
      <c r="D326" s="47">
        <v>2532.96</v>
      </c>
      <c r="E326" s="47">
        <v>23619.69</v>
      </c>
      <c r="F326" s="49">
        <v>13252.62</v>
      </c>
      <c r="G326" s="37">
        <v>4.1455000000000002</v>
      </c>
      <c r="H326" s="29">
        <v>3.0575999999999999</v>
      </c>
      <c r="I326" s="29">
        <v>4.8926999999999996</v>
      </c>
      <c r="J326" s="114">
        <v>40.6</v>
      </c>
      <c r="K326" s="49">
        <v>42.85</v>
      </c>
      <c r="L326" s="31">
        <v>3004</v>
      </c>
      <c r="M326" s="31">
        <v>589</v>
      </c>
      <c r="N326" s="230"/>
      <c r="O326" s="230"/>
      <c r="P326" s="230"/>
    </row>
    <row r="327" spans="2:16" hidden="1" x14ac:dyDescent="0.35">
      <c r="B327" s="105">
        <v>44114</v>
      </c>
      <c r="C327" s="25"/>
      <c r="D327" s="47"/>
      <c r="E327" s="47"/>
      <c r="F327" s="49"/>
      <c r="G327" s="37"/>
      <c r="H327" s="29"/>
      <c r="I327" s="29"/>
      <c r="J327" s="114"/>
      <c r="K327" s="49"/>
      <c r="L327" s="31"/>
      <c r="M327" s="31"/>
      <c r="N327" s="228">
        <v>1.67</v>
      </c>
      <c r="O327" s="228">
        <v>1.97</v>
      </c>
      <c r="P327" s="228">
        <v>1.69</v>
      </c>
    </row>
    <row r="328" spans="2:16" hidden="1" x14ac:dyDescent="0.35">
      <c r="B328" s="105">
        <v>44115</v>
      </c>
      <c r="C328" s="25"/>
      <c r="D328" s="47"/>
      <c r="E328" s="47"/>
      <c r="F328" s="49"/>
      <c r="G328" s="37"/>
      <c r="H328" s="29"/>
      <c r="I328" s="29"/>
      <c r="J328" s="114"/>
      <c r="K328" s="49"/>
      <c r="L328" s="31"/>
      <c r="M328" s="31"/>
      <c r="N328" s="229"/>
      <c r="O328" s="229"/>
      <c r="P328" s="229"/>
    </row>
    <row r="329" spans="2:16" hidden="1" x14ac:dyDescent="0.35">
      <c r="B329" s="105">
        <v>44116</v>
      </c>
      <c r="C329" s="25">
        <v>1518.43</v>
      </c>
      <c r="D329" s="47">
        <v>2552.42</v>
      </c>
      <c r="E329" s="47">
        <v>23558.69</v>
      </c>
      <c r="F329" s="49">
        <v>13324.87</v>
      </c>
      <c r="G329" s="37">
        <v>4.1459999999999999</v>
      </c>
      <c r="H329" s="29">
        <v>3.0573999999999999</v>
      </c>
      <c r="I329" s="29">
        <v>4.8973000000000004</v>
      </c>
      <c r="J329" s="114">
        <v>39.43</v>
      </c>
      <c r="K329" s="49">
        <v>41.72</v>
      </c>
      <c r="L329" s="31">
        <v>3050.5</v>
      </c>
      <c r="M329" s="31">
        <v>601.5</v>
      </c>
      <c r="N329" s="229"/>
      <c r="O329" s="229"/>
      <c r="P329" s="229"/>
    </row>
    <row r="330" spans="2:16" hidden="1" x14ac:dyDescent="0.35">
      <c r="B330" s="105">
        <v>44117</v>
      </c>
      <c r="C330" s="25">
        <v>1525.2</v>
      </c>
      <c r="D330" s="47">
        <v>2567.65</v>
      </c>
      <c r="E330" s="47">
        <v>23601.78</v>
      </c>
      <c r="F330" s="49">
        <v>13211.95</v>
      </c>
      <c r="G330" s="37">
        <v>4.1420000000000003</v>
      </c>
      <c r="H330" s="29">
        <v>3.0501999999999998</v>
      </c>
      <c r="I330" s="29">
        <v>4.8851000000000004</v>
      </c>
      <c r="J330" s="114">
        <v>40.200000000000003</v>
      </c>
      <c r="K330" s="49">
        <v>42.45</v>
      </c>
      <c r="L330" s="31">
        <v>3042.5</v>
      </c>
      <c r="M330" s="31">
        <v>606</v>
      </c>
      <c r="N330" s="229"/>
      <c r="O330" s="229"/>
      <c r="P330" s="229"/>
    </row>
    <row r="331" spans="2:16" hidden="1" x14ac:dyDescent="0.35">
      <c r="B331" s="105">
        <v>44118</v>
      </c>
      <c r="C331" s="25">
        <v>1523.25</v>
      </c>
      <c r="D331" s="47">
        <v>2555.59</v>
      </c>
      <c r="E331" s="47">
        <v>23626.73</v>
      </c>
      <c r="F331" s="49">
        <v>13143.16</v>
      </c>
      <c r="G331" s="37">
        <v>4.1485000000000003</v>
      </c>
      <c r="H331" s="29">
        <v>3.0575000000000001</v>
      </c>
      <c r="I331" s="29">
        <v>4.8704999999999998</v>
      </c>
      <c r="J331" s="114">
        <v>41.04</v>
      </c>
      <c r="K331" s="49">
        <v>43.32</v>
      </c>
      <c r="L331" s="31">
        <v>3043</v>
      </c>
      <c r="M331" s="31">
        <v>611</v>
      </c>
      <c r="N331" s="229"/>
      <c r="O331" s="229"/>
      <c r="P331" s="229"/>
    </row>
    <row r="332" spans="2:16" hidden="1" x14ac:dyDescent="0.35">
      <c r="B332" s="105">
        <v>44119</v>
      </c>
      <c r="C332" s="25">
        <v>1513.95</v>
      </c>
      <c r="D332" s="47">
        <v>2523.62</v>
      </c>
      <c r="E332" s="47">
        <v>23507.23</v>
      </c>
      <c r="F332" s="49">
        <v>13137.25</v>
      </c>
      <c r="G332" s="37">
        <v>4.1535000000000002</v>
      </c>
      <c r="H332" s="29">
        <v>3.0527000000000002</v>
      </c>
      <c r="I332" s="29">
        <v>4.8624999999999998</v>
      </c>
      <c r="J332" s="114">
        <v>40.96</v>
      </c>
      <c r="K332" s="49">
        <v>43.16</v>
      </c>
      <c r="L332" s="31">
        <v>3019</v>
      </c>
      <c r="M332" s="31">
        <v>604</v>
      </c>
      <c r="N332" s="229"/>
      <c r="O332" s="229"/>
      <c r="P332" s="229"/>
    </row>
    <row r="333" spans="2:16" hidden="1" x14ac:dyDescent="0.35">
      <c r="B333" s="105">
        <v>44120</v>
      </c>
      <c r="C333" s="25">
        <v>1503.84</v>
      </c>
      <c r="D333" s="47">
        <v>2533.02</v>
      </c>
      <c r="E333" s="47">
        <v>23410.63</v>
      </c>
      <c r="F333" s="49">
        <v>13169.32</v>
      </c>
      <c r="G333" s="37">
        <v>4.1494999999999997</v>
      </c>
      <c r="H333" s="29">
        <v>3.0541</v>
      </c>
      <c r="I333" s="29">
        <v>4.8570000000000002</v>
      </c>
      <c r="J333" s="114">
        <v>40.880000000000003</v>
      </c>
      <c r="K333" s="49">
        <v>42.93</v>
      </c>
      <c r="L333" s="31">
        <v>3000.5</v>
      </c>
      <c r="M333" s="31">
        <v>619</v>
      </c>
      <c r="N333" s="230"/>
      <c r="O333" s="230"/>
      <c r="P333" s="230"/>
    </row>
    <row r="334" spans="2:16" hidden="1" x14ac:dyDescent="0.35">
      <c r="B334" s="105">
        <v>44121</v>
      </c>
      <c r="C334" s="25"/>
      <c r="D334" s="47"/>
      <c r="E334" s="47"/>
      <c r="F334" s="49"/>
      <c r="G334" s="37"/>
      <c r="H334" s="29"/>
      <c r="I334" s="29"/>
      <c r="J334" s="114"/>
      <c r="K334" s="49"/>
      <c r="L334" s="31"/>
      <c r="M334" s="31"/>
      <c r="N334" s="228">
        <v>1.68</v>
      </c>
      <c r="O334" s="228">
        <v>1.98</v>
      </c>
      <c r="P334" s="228">
        <v>1.74</v>
      </c>
    </row>
    <row r="335" spans="2:16" hidden="1" x14ac:dyDescent="0.35">
      <c r="B335" s="105">
        <v>44122</v>
      </c>
      <c r="C335" s="25"/>
      <c r="D335" s="47"/>
      <c r="E335" s="47"/>
      <c r="F335" s="49"/>
      <c r="G335" s="37"/>
      <c r="H335" s="29"/>
      <c r="I335" s="29"/>
      <c r="J335" s="114"/>
      <c r="K335" s="49"/>
      <c r="L335" s="31"/>
      <c r="M335" s="31"/>
      <c r="N335" s="229"/>
      <c r="O335" s="229"/>
      <c r="P335" s="229"/>
    </row>
    <row r="336" spans="2:16" hidden="1" x14ac:dyDescent="0.35">
      <c r="B336" s="105">
        <v>44123</v>
      </c>
      <c r="C336" s="25">
        <v>1518.11</v>
      </c>
      <c r="D336" s="47">
        <v>2543.5700000000002</v>
      </c>
      <c r="E336" s="47">
        <v>23671.13</v>
      </c>
      <c r="F336" s="49">
        <v>13018.51</v>
      </c>
      <c r="G336" s="37">
        <v>4.1425000000000001</v>
      </c>
      <c r="H336" s="29">
        <v>3.0516999999999999</v>
      </c>
      <c r="I336" s="29">
        <v>4.8624999999999998</v>
      </c>
      <c r="J336" s="114">
        <v>40.83</v>
      </c>
      <c r="K336" s="49">
        <v>42.62</v>
      </c>
      <c r="L336" s="31">
        <v>2931</v>
      </c>
      <c r="M336" s="31">
        <v>624</v>
      </c>
      <c r="N336" s="229"/>
      <c r="O336" s="229"/>
      <c r="P336" s="229"/>
    </row>
    <row r="337" spans="2:16" hidden="1" x14ac:dyDescent="0.35">
      <c r="B337" s="105">
        <v>44124</v>
      </c>
      <c r="C337" s="25">
        <v>1510.97</v>
      </c>
      <c r="D337" s="47">
        <v>2528.64</v>
      </c>
      <c r="E337" s="47">
        <v>23567.040000000001</v>
      </c>
      <c r="F337" s="49">
        <v>13092.16</v>
      </c>
      <c r="G337" s="37">
        <v>4.1494999999999997</v>
      </c>
      <c r="H337" s="29">
        <v>3.0573000000000001</v>
      </c>
      <c r="I337" s="29">
        <v>4.8884999999999996</v>
      </c>
      <c r="J337" s="114">
        <v>41.46</v>
      </c>
      <c r="K337" s="49">
        <v>43.16</v>
      </c>
      <c r="L337" s="31">
        <v>2954.5</v>
      </c>
      <c r="M337" s="31">
        <v>648.5</v>
      </c>
      <c r="N337" s="229"/>
      <c r="O337" s="229"/>
      <c r="P337" s="229"/>
    </row>
    <row r="338" spans="2:16" hidden="1" x14ac:dyDescent="0.35">
      <c r="B338" s="105">
        <v>44125</v>
      </c>
      <c r="C338" s="25">
        <v>1492.4</v>
      </c>
      <c r="D338" s="47">
        <v>2525.61</v>
      </c>
      <c r="E338" s="47">
        <v>23639.46</v>
      </c>
      <c r="F338" s="49">
        <v>13040.13</v>
      </c>
      <c r="G338" s="37">
        <v>4.1455000000000002</v>
      </c>
      <c r="H338" s="29">
        <v>3.0583</v>
      </c>
      <c r="I338" s="29">
        <v>4.9123999999999999</v>
      </c>
      <c r="J338" s="114">
        <v>40.03</v>
      </c>
      <c r="K338" s="49">
        <v>41.73</v>
      </c>
      <c r="L338" s="31">
        <v>3028</v>
      </c>
      <c r="M338" s="31">
        <v>670</v>
      </c>
      <c r="N338" s="229"/>
      <c r="O338" s="229"/>
      <c r="P338" s="229"/>
    </row>
    <row r="339" spans="2:16" hidden="1" x14ac:dyDescent="0.35">
      <c r="B339" s="105">
        <v>44126</v>
      </c>
      <c r="C339" s="25">
        <v>1498.8</v>
      </c>
      <c r="D339" s="47">
        <v>2528.41</v>
      </c>
      <c r="E339" s="47">
        <v>23474.27</v>
      </c>
      <c r="F339" s="49">
        <v>13145.92</v>
      </c>
      <c r="G339" s="37">
        <v>4.1449999999999996</v>
      </c>
      <c r="H339" s="29">
        <v>3.0554000000000001</v>
      </c>
      <c r="I339" s="29">
        <v>4.91</v>
      </c>
      <c r="J339" s="114">
        <v>40.64</v>
      </c>
      <c r="K339" s="49">
        <v>42.46</v>
      </c>
      <c r="L339" s="31">
        <v>3047</v>
      </c>
      <c r="M339" s="31">
        <v>679.5</v>
      </c>
      <c r="N339" s="229"/>
      <c r="O339" s="229"/>
      <c r="P339" s="229"/>
    </row>
    <row r="340" spans="2:16" hidden="1" x14ac:dyDescent="0.35">
      <c r="B340" s="105">
        <v>44127</v>
      </c>
      <c r="C340" s="25">
        <v>1494.64</v>
      </c>
      <c r="D340" s="47">
        <v>2537.39</v>
      </c>
      <c r="E340" s="47">
        <v>23516.59</v>
      </c>
      <c r="F340" s="49">
        <v>13199.86</v>
      </c>
      <c r="G340" s="37">
        <v>4.157</v>
      </c>
      <c r="H340" s="29">
        <v>3.0653999999999999</v>
      </c>
      <c r="I340" s="29">
        <v>4.9212999999999996</v>
      </c>
      <c r="J340" s="114">
        <v>39.85</v>
      </c>
      <c r="K340" s="49">
        <v>41.77</v>
      </c>
      <c r="L340" s="31">
        <v>3049.5</v>
      </c>
      <c r="M340" s="31">
        <v>674.5</v>
      </c>
      <c r="N340" s="230"/>
      <c r="O340" s="230"/>
      <c r="P340" s="230"/>
    </row>
    <row r="341" spans="2:16" hidden="1" x14ac:dyDescent="0.35">
      <c r="B341" s="105">
        <v>44128</v>
      </c>
      <c r="C341" s="25"/>
      <c r="D341" s="47"/>
      <c r="E341" s="47"/>
      <c r="F341" s="49"/>
      <c r="G341" s="37"/>
      <c r="H341" s="29"/>
      <c r="I341" s="29"/>
      <c r="J341" s="114"/>
      <c r="K341" s="49"/>
      <c r="L341" s="31"/>
      <c r="M341" s="31"/>
      <c r="N341" s="228">
        <v>1.64</v>
      </c>
      <c r="O341" s="228">
        <v>1.94</v>
      </c>
      <c r="P341" s="228">
        <v>1.74</v>
      </c>
    </row>
    <row r="342" spans="2:16" hidden="1" x14ac:dyDescent="0.35">
      <c r="B342" s="105">
        <v>44129</v>
      </c>
      <c r="C342" s="25"/>
      <c r="D342" s="47"/>
      <c r="E342" s="47"/>
      <c r="F342" s="49"/>
      <c r="G342" s="37"/>
      <c r="H342" s="29"/>
      <c r="I342" s="29"/>
      <c r="J342" s="114"/>
      <c r="K342" s="49"/>
      <c r="L342" s="31"/>
      <c r="M342" s="31"/>
      <c r="N342" s="229"/>
      <c r="O342" s="229"/>
      <c r="P342" s="229"/>
    </row>
    <row r="343" spans="2:16" hidden="1" x14ac:dyDescent="0.35">
      <c r="B343" s="105">
        <v>44130</v>
      </c>
      <c r="C343" s="25">
        <v>1494.61</v>
      </c>
      <c r="D343" s="47">
        <v>2523.31</v>
      </c>
      <c r="E343" s="47">
        <v>23494.34</v>
      </c>
      <c r="F343" s="49">
        <v>12936.39</v>
      </c>
      <c r="G343" s="37">
        <v>4.165</v>
      </c>
      <c r="H343" s="29">
        <v>3.0617000000000001</v>
      </c>
      <c r="I343" s="29">
        <v>4.9226000000000001</v>
      </c>
      <c r="J343" s="114">
        <v>38.56</v>
      </c>
      <c r="K343" s="49">
        <v>40.46</v>
      </c>
      <c r="L343" s="31">
        <v>3134</v>
      </c>
      <c r="M343" s="31">
        <v>691</v>
      </c>
      <c r="N343" s="229"/>
      <c r="O343" s="229"/>
      <c r="P343" s="229"/>
    </row>
    <row r="344" spans="2:16" hidden="1" x14ac:dyDescent="0.35">
      <c r="B344" s="105">
        <v>44131</v>
      </c>
      <c r="C344" s="25">
        <v>1500.35</v>
      </c>
      <c r="D344" s="47">
        <v>2512.87</v>
      </c>
      <c r="E344" s="47">
        <v>23485.8</v>
      </c>
      <c r="F344" s="49">
        <v>12817.87</v>
      </c>
      <c r="G344" s="37">
        <v>4.1660000000000004</v>
      </c>
      <c r="H344" s="29">
        <v>3.0629</v>
      </c>
      <c r="I344" s="29">
        <v>4.9196</v>
      </c>
      <c r="J344" s="114">
        <v>39.57</v>
      </c>
      <c r="K344" s="49">
        <v>41.2</v>
      </c>
      <c r="L344" s="31">
        <v>3185</v>
      </c>
      <c r="M344" s="31">
        <v>711.5</v>
      </c>
      <c r="N344" s="229"/>
      <c r="O344" s="229"/>
      <c r="P344" s="229"/>
    </row>
    <row r="345" spans="2:16" hidden="1" x14ac:dyDescent="0.35">
      <c r="B345" s="105">
        <v>44132</v>
      </c>
      <c r="C345" s="25">
        <v>1495.2</v>
      </c>
      <c r="D345" s="47">
        <v>2483.48</v>
      </c>
      <c r="E345" s="47">
        <v>23418.51</v>
      </c>
      <c r="F345" s="49">
        <v>12415.42</v>
      </c>
      <c r="G345" s="37">
        <v>4.1559999999999997</v>
      </c>
      <c r="H345" s="29">
        <v>3.0539000000000001</v>
      </c>
      <c r="I345" s="29">
        <v>4.8895</v>
      </c>
      <c r="J345" s="114">
        <v>37.39</v>
      </c>
      <c r="K345" s="49">
        <v>39.119999999999997</v>
      </c>
      <c r="L345" s="31">
        <v>3243.5</v>
      </c>
      <c r="M345" s="31">
        <v>738.5</v>
      </c>
      <c r="N345" s="229"/>
      <c r="O345" s="229"/>
      <c r="P345" s="229"/>
    </row>
    <row r="346" spans="2:16" hidden="1" x14ac:dyDescent="0.35">
      <c r="B346" s="105">
        <v>44133</v>
      </c>
      <c r="C346" s="25"/>
      <c r="D346" s="47">
        <v>2450.6799999999998</v>
      </c>
      <c r="E346" s="47">
        <v>23331.94</v>
      </c>
      <c r="F346" s="49">
        <v>12502.29</v>
      </c>
      <c r="G346" s="37"/>
      <c r="H346" s="29"/>
      <c r="I346" s="29"/>
      <c r="J346" s="114">
        <v>36.17</v>
      </c>
      <c r="K346" s="49">
        <v>37.65</v>
      </c>
      <c r="L346" s="31"/>
      <c r="M346" s="31"/>
      <c r="N346" s="229"/>
      <c r="O346" s="229"/>
      <c r="P346" s="229"/>
    </row>
    <row r="347" spans="2:16" hidden="1" x14ac:dyDescent="0.35">
      <c r="B347" s="105">
        <v>44134</v>
      </c>
      <c r="C347" s="25">
        <v>1466.89</v>
      </c>
      <c r="D347" s="47">
        <v>2423.84</v>
      </c>
      <c r="E347" s="47">
        <v>22977.13</v>
      </c>
      <c r="F347" s="49">
        <v>12429.28</v>
      </c>
      <c r="G347" s="37">
        <v>4.1544999999999996</v>
      </c>
      <c r="H347" s="29">
        <v>3.0432999999999999</v>
      </c>
      <c r="I347" s="29">
        <v>4.8479000000000001</v>
      </c>
      <c r="J347" s="114">
        <v>35.79</v>
      </c>
      <c r="K347" s="49">
        <v>37.46</v>
      </c>
      <c r="L347" s="31">
        <v>3250</v>
      </c>
      <c r="M347" s="31">
        <v>668.5</v>
      </c>
      <c r="N347" s="230"/>
      <c r="O347" s="230"/>
      <c r="P347" s="230"/>
    </row>
    <row r="348" spans="2:16" hidden="1" x14ac:dyDescent="0.35">
      <c r="B348" s="105">
        <v>44135</v>
      </c>
      <c r="C348" s="25"/>
      <c r="D348" s="47"/>
      <c r="E348" s="47"/>
      <c r="F348" s="49"/>
      <c r="G348" s="37"/>
      <c r="H348" s="29"/>
      <c r="I348" s="29"/>
      <c r="J348" s="114"/>
      <c r="K348" s="49"/>
      <c r="L348" s="31"/>
      <c r="M348" s="31"/>
      <c r="N348" s="228">
        <v>1.64</v>
      </c>
      <c r="O348" s="228">
        <v>1.94</v>
      </c>
      <c r="P348" s="228">
        <v>1.74</v>
      </c>
    </row>
    <row r="349" spans="2:16" hidden="1" x14ac:dyDescent="0.35">
      <c r="B349" s="105">
        <v>44136</v>
      </c>
      <c r="C349" s="25"/>
      <c r="D349" s="47"/>
      <c r="E349" s="47"/>
      <c r="F349" s="49"/>
      <c r="G349" s="37"/>
      <c r="H349" s="29"/>
      <c r="I349" s="29"/>
      <c r="J349" s="114"/>
      <c r="K349" s="49"/>
      <c r="L349" s="31"/>
      <c r="M349" s="31"/>
      <c r="N349" s="229"/>
      <c r="O349" s="229"/>
      <c r="P349" s="229"/>
    </row>
    <row r="350" spans="2:16" hidden="1" x14ac:dyDescent="0.35">
      <c r="B350" s="105">
        <v>44137</v>
      </c>
      <c r="C350" s="25">
        <v>1466.46</v>
      </c>
      <c r="D350" s="47">
        <v>2443.13</v>
      </c>
      <c r="E350" s="47">
        <v>23295.48</v>
      </c>
      <c r="F350" s="49">
        <v>12662.17</v>
      </c>
      <c r="G350" s="37">
        <v>4.1595000000000004</v>
      </c>
      <c r="H350" s="29">
        <v>3.0425</v>
      </c>
      <c r="I350" s="29">
        <v>4.8387000000000002</v>
      </c>
      <c r="J350" s="114">
        <v>36.81</v>
      </c>
      <c r="K350" s="49">
        <v>38.97</v>
      </c>
      <c r="L350" s="31">
        <v>3209.5</v>
      </c>
      <c r="M350" s="31">
        <v>608.5</v>
      </c>
      <c r="N350" s="229"/>
      <c r="O350" s="229"/>
      <c r="P350" s="229"/>
    </row>
    <row r="351" spans="2:16" hidden="1" x14ac:dyDescent="0.35">
      <c r="B351" s="105">
        <v>44138</v>
      </c>
      <c r="C351" s="25">
        <v>1461.45</v>
      </c>
      <c r="D351" s="47">
        <v>2497.2199999999998</v>
      </c>
      <c r="E351" s="47"/>
      <c r="F351" s="49">
        <v>12877.45</v>
      </c>
      <c r="G351" s="37">
        <v>4.1550000000000002</v>
      </c>
      <c r="H351" s="29">
        <v>3.0508000000000002</v>
      </c>
      <c r="I351" s="29">
        <v>4.8547000000000002</v>
      </c>
      <c r="J351" s="114">
        <v>37.659999999999997</v>
      </c>
      <c r="K351" s="49">
        <v>39.71</v>
      </c>
      <c r="L351" s="31">
        <v>3304</v>
      </c>
      <c r="M351" s="31">
        <v>616.5</v>
      </c>
      <c r="N351" s="229"/>
      <c r="O351" s="229"/>
      <c r="P351" s="229"/>
    </row>
    <row r="352" spans="2:16" hidden="1" x14ac:dyDescent="0.35">
      <c r="B352" s="105">
        <v>44139</v>
      </c>
      <c r="C352" s="25">
        <v>1464.61</v>
      </c>
      <c r="D352" s="47">
        <v>2515.98</v>
      </c>
      <c r="E352" s="47">
        <v>23695.23</v>
      </c>
      <c r="F352" s="49">
        <v>12978.95</v>
      </c>
      <c r="G352" s="37">
        <v>4.1669999999999998</v>
      </c>
      <c r="H352" s="29">
        <v>3.0508000000000002</v>
      </c>
      <c r="I352" s="29">
        <v>4.8617999999999997</v>
      </c>
      <c r="J352" s="114">
        <v>39.15</v>
      </c>
      <c r="K352" s="49">
        <v>41.23</v>
      </c>
      <c r="L352" s="31">
        <v>3354</v>
      </c>
      <c r="M352" s="31">
        <v>618</v>
      </c>
      <c r="N352" s="229"/>
      <c r="O352" s="229"/>
      <c r="P352" s="229"/>
    </row>
    <row r="353" spans="2:16" hidden="1" x14ac:dyDescent="0.35">
      <c r="B353" s="105">
        <v>44140</v>
      </c>
      <c r="C353" s="25">
        <v>1501.49</v>
      </c>
      <c r="D353" s="47">
        <v>2588.62</v>
      </c>
      <c r="E353" s="47">
        <v>24105.279999999999</v>
      </c>
      <c r="F353" s="49">
        <v>13199.12</v>
      </c>
      <c r="G353" s="37">
        <v>4.1524999999999999</v>
      </c>
      <c r="H353" s="29">
        <v>3.0619000000000001</v>
      </c>
      <c r="I353" s="29">
        <v>4.8848000000000003</v>
      </c>
      <c r="J353" s="114">
        <v>38.79</v>
      </c>
      <c r="K353" s="49">
        <v>40.93</v>
      </c>
      <c r="L353" s="31">
        <v>3357</v>
      </c>
      <c r="M353" s="31">
        <v>632</v>
      </c>
      <c r="N353" s="229"/>
      <c r="O353" s="229"/>
      <c r="P353" s="229"/>
    </row>
    <row r="354" spans="2:16" hidden="1" x14ac:dyDescent="0.35">
      <c r="B354" s="105">
        <v>44141</v>
      </c>
      <c r="C354" s="25">
        <v>1519.64</v>
      </c>
      <c r="D354" s="47">
        <v>2578.6799999999998</v>
      </c>
      <c r="E354" s="47">
        <v>24325.23</v>
      </c>
      <c r="F354" s="49">
        <v>13218.67</v>
      </c>
      <c r="G354" s="37">
        <v>4.1325000000000003</v>
      </c>
      <c r="H354" s="29">
        <v>3.0657999999999999</v>
      </c>
      <c r="I354" s="29">
        <v>4.8940999999999999</v>
      </c>
      <c r="J354" s="114">
        <v>37.14</v>
      </c>
      <c r="K354" s="49">
        <v>39.450000000000003</v>
      </c>
      <c r="L354" s="31">
        <v>3424</v>
      </c>
      <c r="M354" s="31">
        <v>623.5</v>
      </c>
      <c r="N354" s="230"/>
      <c r="O354" s="230"/>
      <c r="P354" s="230"/>
    </row>
    <row r="355" spans="2:16" hidden="1" x14ac:dyDescent="0.35">
      <c r="B355" s="105">
        <v>44142</v>
      </c>
      <c r="C355" s="25"/>
      <c r="D355" s="47"/>
      <c r="E355" s="47"/>
      <c r="F355" s="49"/>
      <c r="G355" s="37"/>
      <c r="H355" s="29"/>
      <c r="I355" s="29"/>
      <c r="J355" s="114"/>
      <c r="K355" s="49"/>
      <c r="L355" s="31"/>
      <c r="M355" s="31"/>
      <c r="N355" s="228">
        <v>1.61</v>
      </c>
      <c r="O355" s="228">
        <v>1.91</v>
      </c>
      <c r="P355" s="228">
        <v>1.68</v>
      </c>
    </row>
    <row r="356" spans="2:16" hidden="1" x14ac:dyDescent="0.35">
      <c r="B356" s="105">
        <v>44143</v>
      </c>
      <c r="C356" s="25"/>
      <c r="D356" s="47"/>
      <c r="E356" s="47"/>
      <c r="F356" s="49"/>
      <c r="G356" s="29"/>
      <c r="H356" s="29"/>
      <c r="I356" s="29"/>
      <c r="J356" s="114"/>
      <c r="K356" s="49"/>
      <c r="L356" s="31"/>
      <c r="M356" s="31"/>
      <c r="N356" s="229"/>
      <c r="O356" s="229"/>
      <c r="P356" s="229"/>
    </row>
    <row r="357" spans="2:16" s="91" customFormat="1" hidden="1" x14ac:dyDescent="0.35">
      <c r="B357" s="105">
        <v>44144</v>
      </c>
      <c r="C357" s="25">
        <v>1524.32</v>
      </c>
      <c r="D357" s="47">
        <v>2609.36</v>
      </c>
      <c r="E357" s="47">
        <v>24839.84</v>
      </c>
      <c r="F357" s="49">
        <v>13611.65</v>
      </c>
      <c r="G357" s="29">
        <v>4.1105</v>
      </c>
      <c r="H357" s="29">
        <v>3.0602999999999998</v>
      </c>
      <c r="I357" s="29">
        <v>4.88</v>
      </c>
      <c r="J357" s="114">
        <v>40.29</v>
      </c>
      <c r="K357" s="49">
        <v>42.4</v>
      </c>
      <c r="L357" s="31">
        <v>3343.5</v>
      </c>
      <c r="M357" s="31">
        <v>620</v>
      </c>
      <c r="N357" s="229"/>
      <c r="O357" s="229"/>
      <c r="P357" s="229"/>
    </row>
    <row r="358" spans="2:16" s="91" customFormat="1" hidden="1" x14ac:dyDescent="0.35">
      <c r="B358" s="105">
        <v>44145</v>
      </c>
      <c r="C358" s="25">
        <v>1575.07</v>
      </c>
      <c r="D358" s="47">
        <v>2705</v>
      </c>
      <c r="E358" s="47">
        <v>24905.59</v>
      </c>
      <c r="F358" s="49">
        <v>13707.99</v>
      </c>
      <c r="G358" s="29">
        <v>4.1224999999999996</v>
      </c>
      <c r="H358" s="29">
        <v>3.0619999999999998</v>
      </c>
      <c r="I358" s="29">
        <v>4.8789999999999996</v>
      </c>
      <c r="J358" s="114">
        <v>41.36</v>
      </c>
      <c r="K358" s="49">
        <v>43.61</v>
      </c>
      <c r="L358" s="31">
        <v>3412.5</v>
      </c>
      <c r="M358" s="31">
        <v>615.5</v>
      </c>
      <c r="N358" s="229"/>
      <c r="O358" s="229"/>
      <c r="P358" s="229"/>
    </row>
    <row r="359" spans="2:16" hidden="1" x14ac:dyDescent="0.35">
      <c r="B359" s="105">
        <v>44146</v>
      </c>
      <c r="C359" s="25">
        <v>1570.08</v>
      </c>
      <c r="D359" s="47">
        <v>2713.28</v>
      </c>
      <c r="E359" s="47">
        <v>25349.599999999999</v>
      </c>
      <c r="F359" s="49">
        <v>13724.78</v>
      </c>
      <c r="G359" s="29">
        <v>4.1304999999999996</v>
      </c>
      <c r="H359" s="29">
        <v>3.0632999999999999</v>
      </c>
      <c r="I359" s="29">
        <v>4.8692000000000002</v>
      </c>
      <c r="J359" s="114">
        <v>41.45</v>
      </c>
      <c r="K359" s="49">
        <v>43.8</v>
      </c>
      <c r="L359" s="31">
        <v>3436</v>
      </c>
      <c r="M359" s="31">
        <v>628</v>
      </c>
      <c r="N359" s="229"/>
      <c r="O359" s="229"/>
      <c r="P359" s="229"/>
    </row>
    <row r="360" spans="2:16" hidden="1" x14ac:dyDescent="0.35">
      <c r="B360" s="105">
        <v>44147</v>
      </c>
      <c r="C360" s="25">
        <v>1590.78</v>
      </c>
      <c r="D360" s="47">
        <v>2711.9</v>
      </c>
      <c r="E360" s="47">
        <v>25520.880000000001</v>
      </c>
      <c r="F360" s="49">
        <v>13551.47</v>
      </c>
      <c r="G360" s="29">
        <v>4.1355000000000004</v>
      </c>
      <c r="H360" s="29">
        <v>3.0640999999999998</v>
      </c>
      <c r="I360" s="29">
        <v>4.8750999999999998</v>
      </c>
      <c r="J360" s="114">
        <v>41.12</v>
      </c>
      <c r="K360" s="49">
        <v>43.53</v>
      </c>
      <c r="L360" s="31">
        <v>3462.5</v>
      </c>
      <c r="M360" s="31">
        <v>643.5</v>
      </c>
      <c r="N360" s="229"/>
      <c r="O360" s="229"/>
      <c r="P360" s="229"/>
    </row>
    <row r="361" spans="2:16" hidden="1" x14ac:dyDescent="0.35">
      <c r="B361" s="105">
        <v>44148</v>
      </c>
      <c r="C361" s="25">
        <v>1589.69</v>
      </c>
      <c r="D361" s="47">
        <v>2711.39</v>
      </c>
      <c r="E361" s="47">
        <v>25385.87</v>
      </c>
      <c r="F361" s="49">
        <v>13761.32</v>
      </c>
      <c r="G361" s="29">
        <v>4.1260000000000003</v>
      </c>
      <c r="H361" s="29">
        <v>3.0586000000000002</v>
      </c>
      <c r="I361" s="29">
        <v>4.8745000000000003</v>
      </c>
      <c r="J361" s="114">
        <v>40.130000000000003</v>
      </c>
      <c r="K361" s="49">
        <v>42.78</v>
      </c>
      <c r="L361" s="31">
        <v>3500</v>
      </c>
      <c r="M361" s="31">
        <v>638</v>
      </c>
      <c r="N361" s="230"/>
      <c r="O361" s="230"/>
      <c r="P361" s="230"/>
    </row>
    <row r="362" spans="2:16" hidden="1" x14ac:dyDescent="0.35">
      <c r="B362" s="105">
        <v>44149</v>
      </c>
      <c r="C362" s="25"/>
      <c r="D362" s="47"/>
      <c r="E362" s="47"/>
      <c r="F362" s="49"/>
      <c r="G362" s="29"/>
      <c r="H362" s="29"/>
      <c r="I362" s="29"/>
      <c r="J362" s="114"/>
      <c r="K362" s="49"/>
      <c r="L362" s="31"/>
      <c r="M362" s="31"/>
      <c r="N362" s="228">
        <v>1.62</v>
      </c>
      <c r="O362" s="228">
        <v>1.92</v>
      </c>
      <c r="P362" s="228">
        <v>1.74</v>
      </c>
    </row>
    <row r="363" spans="2:16" hidden="1" x14ac:dyDescent="0.35">
      <c r="B363" s="105">
        <v>44150</v>
      </c>
      <c r="C363" s="25"/>
      <c r="D363" s="47"/>
      <c r="E363" s="47"/>
      <c r="F363" s="49"/>
      <c r="G363" s="29"/>
      <c r="H363" s="29"/>
      <c r="I363" s="29"/>
      <c r="J363" s="114"/>
      <c r="K363" s="49"/>
      <c r="L363" s="31"/>
      <c r="M363" s="31"/>
      <c r="N363" s="229"/>
      <c r="O363" s="229"/>
      <c r="P363" s="229"/>
    </row>
    <row r="364" spans="2:16" hidden="1" x14ac:dyDescent="0.35">
      <c r="B364" s="105">
        <v>44151</v>
      </c>
      <c r="C364" s="25">
        <v>1599.66</v>
      </c>
      <c r="D364" s="47">
        <v>2748</v>
      </c>
      <c r="E364" s="47">
        <v>25906.93</v>
      </c>
      <c r="F364" s="66">
        <v>13982.19</v>
      </c>
      <c r="G364" s="29">
        <v>4.1165000000000003</v>
      </c>
      <c r="H364" s="29">
        <v>3.0607000000000002</v>
      </c>
      <c r="I364" s="29">
        <v>4.8822000000000001</v>
      </c>
      <c r="J364" s="114">
        <v>41.34</v>
      </c>
      <c r="K364" s="49">
        <v>43.82</v>
      </c>
      <c r="L364" s="31">
        <v>3501.5</v>
      </c>
      <c r="M364" s="31">
        <v>642</v>
      </c>
      <c r="N364" s="229"/>
      <c r="O364" s="229"/>
      <c r="P364" s="229"/>
    </row>
    <row r="365" spans="2:16" hidden="1" x14ac:dyDescent="0.35">
      <c r="B365" s="105">
        <v>44152</v>
      </c>
      <c r="C365" s="25">
        <v>1610.15</v>
      </c>
      <c r="D365" s="47">
        <v>2778.55</v>
      </c>
      <c r="E365" s="47">
        <v>26014.62</v>
      </c>
      <c r="F365" s="66">
        <v>13949.1</v>
      </c>
      <c r="G365" s="29">
        <v>4.1040000000000001</v>
      </c>
      <c r="H365" s="29">
        <v>3.0548999999999999</v>
      </c>
      <c r="I365" s="29">
        <v>4.8731</v>
      </c>
      <c r="J365" s="114">
        <v>41.43</v>
      </c>
      <c r="K365" s="49">
        <v>43.75</v>
      </c>
      <c r="L365" s="31">
        <v>3511.5</v>
      </c>
      <c r="M365" s="31">
        <v>628.5</v>
      </c>
      <c r="N365" s="229"/>
      <c r="O365" s="229"/>
      <c r="P365" s="229"/>
    </row>
    <row r="366" spans="2:16" hidden="1" x14ac:dyDescent="0.35">
      <c r="B366" s="105">
        <v>44153</v>
      </c>
      <c r="C366" s="25">
        <v>1604.75</v>
      </c>
      <c r="D366" s="47">
        <v>2788.59</v>
      </c>
      <c r="E366" s="47">
        <v>25728.14</v>
      </c>
      <c r="F366" s="66">
        <v>13808.65</v>
      </c>
      <c r="G366" s="29">
        <v>4.0880000000000001</v>
      </c>
      <c r="H366" s="29">
        <v>3.0484</v>
      </c>
      <c r="I366" s="29">
        <v>4.8556999999999997</v>
      </c>
      <c r="J366" s="114">
        <v>41.82</v>
      </c>
      <c r="K366" s="49">
        <v>44.34</v>
      </c>
      <c r="L366" s="31">
        <v>3498</v>
      </c>
      <c r="M366" s="31">
        <v>619</v>
      </c>
      <c r="N366" s="229"/>
      <c r="O366" s="229"/>
      <c r="P366" s="229"/>
    </row>
    <row r="367" spans="2:16" hidden="1" x14ac:dyDescent="0.35">
      <c r="B367" s="105">
        <v>44154</v>
      </c>
      <c r="C367" s="25">
        <v>1583.68</v>
      </c>
      <c r="D367" s="47">
        <v>2777</v>
      </c>
      <c r="E367" s="47">
        <v>25634.34</v>
      </c>
      <c r="F367" s="66">
        <v>13863.23</v>
      </c>
      <c r="G367" s="29">
        <v>4.0975000000000001</v>
      </c>
      <c r="H367" s="29">
        <v>3.0434000000000001</v>
      </c>
      <c r="I367" s="29">
        <v>4.8456999999999999</v>
      </c>
      <c r="J367" s="114">
        <v>41.74</v>
      </c>
      <c r="K367" s="49">
        <v>44.2</v>
      </c>
      <c r="L367" s="31">
        <v>3581.5</v>
      </c>
      <c r="M367" s="31">
        <v>630.5</v>
      </c>
      <c r="N367" s="229"/>
      <c r="O367" s="229"/>
      <c r="P367" s="229"/>
    </row>
    <row r="368" spans="2:16" hidden="1" x14ac:dyDescent="0.35">
      <c r="B368" s="105">
        <v>44155</v>
      </c>
      <c r="C368" s="25">
        <v>1593.75</v>
      </c>
      <c r="D368" s="47">
        <v>2813.01</v>
      </c>
      <c r="E368" s="47">
        <v>25527.37</v>
      </c>
      <c r="F368" s="66">
        <v>13827</v>
      </c>
      <c r="G368" s="29">
        <v>4.0925000000000002</v>
      </c>
      <c r="H368" s="29">
        <v>3.0467</v>
      </c>
      <c r="I368" s="29">
        <v>4.8592000000000004</v>
      </c>
      <c r="J368" s="114">
        <v>42.15</v>
      </c>
      <c r="K368" s="49">
        <v>44.96</v>
      </c>
      <c r="L368" s="31">
        <v>3516.5</v>
      </c>
      <c r="M368" s="31">
        <v>625.5</v>
      </c>
      <c r="N368" s="230"/>
      <c r="O368" s="230"/>
      <c r="P368" s="230"/>
    </row>
    <row r="369" spans="2:16" hidden="1" x14ac:dyDescent="0.35">
      <c r="B369" s="105">
        <v>44156</v>
      </c>
      <c r="C369" s="25"/>
      <c r="D369" s="47"/>
      <c r="E369" s="47"/>
      <c r="F369" s="49"/>
      <c r="G369" s="29"/>
      <c r="H369" s="29"/>
      <c r="I369" s="29"/>
      <c r="J369" s="114"/>
      <c r="K369" s="49"/>
      <c r="L369" s="31"/>
      <c r="M369" s="31"/>
      <c r="N369" s="228">
        <v>1.64</v>
      </c>
      <c r="O369" s="228">
        <v>1.94</v>
      </c>
      <c r="P369" s="228">
        <v>1.81</v>
      </c>
    </row>
    <row r="370" spans="2:16" hidden="1" x14ac:dyDescent="0.35">
      <c r="B370" s="105">
        <v>44157</v>
      </c>
      <c r="C370" s="25"/>
      <c r="D370" s="47"/>
      <c r="E370" s="47"/>
      <c r="F370" s="49"/>
      <c r="G370" s="29"/>
      <c r="H370" s="29"/>
      <c r="I370" s="29"/>
      <c r="J370" s="114">
        <v>42.48</v>
      </c>
      <c r="K370" s="49">
        <v>45.23</v>
      </c>
      <c r="L370" s="31"/>
      <c r="M370" s="31"/>
      <c r="N370" s="229"/>
      <c r="O370" s="229"/>
      <c r="P370" s="229"/>
    </row>
    <row r="371" spans="2:16" hidden="1" x14ac:dyDescent="0.35">
      <c r="B371" s="105">
        <v>44158</v>
      </c>
      <c r="C371" s="25">
        <v>1597.48</v>
      </c>
      <c r="D371" s="47">
        <v>2848.78</v>
      </c>
      <c r="E371" s="47"/>
      <c r="F371" s="49">
        <v>13998.24</v>
      </c>
      <c r="G371" s="29">
        <v>4.0904999999999996</v>
      </c>
      <c r="H371" s="29">
        <v>3.0486</v>
      </c>
      <c r="I371" s="29">
        <v>4.8567</v>
      </c>
      <c r="J371" s="114">
        <v>43.06</v>
      </c>
      <c r="K371" s="49">
        <v>46.06</v>
      </c>
      <c r="L371" s="31">
        <v>3441</v>
      </c>
      <c r="M371" s="31">
        <v>637.5</v>
      </c>
      <c r="N371" s="229"/>
      <c r="O371" s="229"/>
      <c r="P371" s="229"/>
    </row>
    <row r="372" spans="2:16" hidden="1" x14ac:dyDescent="0.35">
      <c r="B372" s="105">
        <v>44159</v>
      </c>
      <c r="C372" s="25">
        <v>1578.39</v>
      </c>
      <c r="D372" s="47">
        <v>2891.63</v>
      </c>
      <c r="E372" s="47">
        <v>26165.59</v>
      </c>
      <c r="F372" s="49">
        <v>14249.5</v>
      </c>
      <c r="G372" s="29">
        <v>4.0865</v>
      </c>
      <c r="H372" s="29">
        <v>3.0453999999999999</v>
      </c>
      <c r="I372" s="29">
        <v>4.8522999999999996</v>
      </c>
      <c r="J372" s="114">
        <v>44.91</v>
      </c>
      <c r="K372" s="49">
        <v>47.86</v>
      </c>
      <c r="L372" s="31">
        <v>3451.5</v>
      </c>
      <c r="M372" s="31">
        <v>642</v>
      </c>
      <c r="N372" s="229"/>
      <c r="O372" s="229"/>
      <c r="P372" s="229"/>
    </row>
    <row r="373" spans="2:16" hidden="1" x14ac:dyDescent="0.35">
      <c r="B373" s="105">
        <v>44160</v>
      </c>
      <c r="C373" s="25">
        <v>1597.58</v>
      </c>
      <c r="D373" s="47">
        <v>2869.55</v>
      </c>
      <c r="E373" s="47">
        <v>26296.86</v>
      </c>
      <c r="F373" s="49">
        <v>14191.58</v>
      </c>
      <c r="G373" s="29">
        <v>4.0865</v>
      </c>
      <c r="H373" s="29">
        <v>3.0432999999999999</v>
      </c>
      <c r="I373" s="29">
        <v>4.867</v>
      </c>
      <c r="J373" s="114">
        <v>45.71</v>
      </c>
      <c r="K373" s="49">
        <v>48.61</v>
      </c>
      <c r="L373" s="31">
        <v>3429</v>
      </c>
      <c r="M373" s="31">
        <v>640</v>
      </c>
      <c r="N373" s="229"/>
      <c r="O373" s="229"/>
      <c r="P373" s="229"/>
    </row>
    <row r="374" spans="2:16" hidden="1" x14ac:dyDescent="0.35">
      <c r="B374" s="105">
        <v>44161</v>
      </c>
      <c r="C374" s="25">
        <v>1612.11</v>
      </c>
      <c r="D374" s="47">
        <v>2857.48</v>
      </c>
      <c r="E374" s="47">
        <v>26537.31</v>
      </c>
      <c r="F374" s="49"/>
      <c r="G374" s="29">
        <v>4.0694999999999997</v>
      </c>
      <c r="H374" s="29">
        <v>3.0375999999999999</v>
      </c>
      <c r="I374" s="29">
        <v>4.8491999999999997</v>
      </c>
      <c r="J374" s="114">
        <v>44.98</v>
      </c>
      <c r="K374" s="49">
        <v>47.8</v>
      </c>
      <c r="L374" s="31">
        <v>3429.5</v>
      </c>
      <c r="M374" s="31">
        <v>636.5</v>
      </c>
      <c r="N374" s="229"/>
      <c r="O374" s="229"/>
      <c r="P374" s="229"/>
    </row>
    <row r="375" spans="2:16" hidden="1" x14ac:dyDescent="0.35">
      <c r="B375" s="105">
        <v>44162</v>
      </c>
      <c r="C375" s="25">
        <v>1607.59</v>
      </c>
      <c r="D375" s="47">
        <v>2855.82</v>
      </c>
      <c r="E375" s="47">
        <v>26644.71</v>
      </c>
      <c r="F375" s="49">
        <v>14198.5</v>
      </c>
      <c r="G375" s="29">
        <v>4.07</v>
      </c>
      <c r="H375" s="29">
        <v>3.0419</v>
      </c>
      <c r="I375" s="29">
        <v>4.8559000000000001</v>
      </c>
      <c r="J375" s="114">
        <v>45.53</v>
      </c>
      <c r="K375" s="49">
        <v>48.18</v>
      </c>
      <c r="L375" s="31">
        <v>3437.5</v>
      </c>
      <c r="M375" s="31">
        <v>663.5</v>
      </c>
      <c r="N375" s="230"/>
      <c r="O375" s="230"/>
      <c r="P375" s="230"/>
    </row>
    <row r="376" spans="2:16" hidden="1" x14ac:dyDescent="0.35">
      <c r="B376" s="105">
        <v>44163</v>
      </c>
      <c r="C376" s="25"/>
      <c r="D376" s="47"/>
      <c r="E376" s="47"/>
      <c r="F376" s="49"/>
      <c r="G376" s="29"/>
      <c r="H376" s="29"/>
      <c r="I376" s="29"/>
      <c r="J376" s="114"/>
      <c r="K376" s="49"/>
      <c r="L376" s="31"/>
      <c r="M376" s="31"/>
      <c r="N376" s="228">
        <v>1.67</v>
      </c>
      <c r="O376" s="228">
        <v>1.97</v>
      </c>
      <c r="P376" s="228">
        <v>1.85</v>
      </c>
    </row>
    <row r="377" spans="2:16" hidden="1" x14ac:dyDescent="0.35">
      <c r="B377" s="105">
        <v>44164</v>
      </c>
      <c r="C377" s="25"/>
      <c r="D377" s="47"/>
      <c r="E377" s="47"/>
      <c r="F377" s="49"/>
      <c r="G377" s="29"/>
      <c r="H377" s="29"/>
      <c r="I377" s="29"/>
      <c r="J377" s="114"/>
      <c r="K377" s="49"/>
      <c r="L377" s="31"/>
      <c r="M377" s="31"/>
      <c r="N377" s="229"/>
      <c r="O377" s="229"/>
      <c r="P377" s="229"/>
    </row>
    <row r="378" spans="2:16" hidden="1" x14ac:dyDescent="0.35">
      <c r="B378" s="105">
        <v>44165</v>
      </c>
      <c r="C378" s="25">
        <v>1562.71</v>
      </c>
      <c r="D378" s="47">
        <v>2805.95</v>
      </c>
      <c r="E378" s="47">
        <v>26433.62</v>
      </c>
      <c r="F378" s="49">
        <v>14006.46</v>
      </c>
      <c r="G378" s="29">
        <v>4.0750000000000002</v>
      </c>
      <c r="H378" s="29">
        <v>3.0472999999999999</v>
      </c>
      <c r="I378" s="29">
        <v>4.8811999999999998</v>
      </c>
      <c r="J378" s="114">
        <v>45.34</v>
      </c>
      <c r="K378" s="49">
        <v>47.59</v>
      </c>
      <c r="L378" s="31"/>
      <c r="M378" s="31">
        <v>657</v>
      </c>
      <c r="N378" s="229"/>
      <c r="O378" s="229"/>
      <c r="P378" s="229"/>
    </row>
    <row r="379" spans="2:16" x14ac:dyDescent="0.35">
      <c r="B379" s="105">
        <v>44166</v>
      </c>
      <c r="C379" s="25">
        <v>1602.26</v>
      </c>
      <c r="D379" s="47">
        <v>2814.12</v>
      </c>
      <c r="E379" s="47">
        <v>26787.54</v>
      </c>
      <c r="F379" s="49">
        <v>14146.64</v>
      </c>
      <c r="G379" s="29">
        <v>4.0780000000000003</v>
      </c>
      <c r="H379" s="29">
        <v>3.0436000000000001</v>
      </c>
      <c r="I379" s="29">
        <v>4.8853999999999997</v>
      </c>
      <c r="J379" s="114">
        <v>44.55</v>
      </c>
      <c r="K379" s="49">
        <v>47.42</v>
      </c>
      <c r="L379" s="31">
        <v>3501.5</v>
      </c>
      <c r="M379" s="31">
        <v>663</v>
      </c>
      <c r="N379" s="229"/>
      <c r="O379" s="229"/>
      <c r="P379" s="229"/>
    </row>
    <row r="380" spans="2:16" x14ac:dyDescent="0.35">
      <c r="B380" s="105">
        <v>44167</v>
      </c>
      <c r="C380" s="25">
        <v>1598.72</v>
      </c>
      <c r="D380" s="47">
        <v>2810.95</v>
      </c>
      <c r="E380" s="47">
        <v>26800.98</v>
      </c>
      <c r="F380" s="49">
        <v>14188.24</v>
      </c>
      <c r="G380" s="29">
        <v>4.0774999999999997</v>
      </c>
      <c r="H380" s="29">
        <v>3.0434000000000001</v>
      </c>
      <c r="I380" s="29">
        <v>4.9126000000000003</v>
      </c>
      <c r="J380" s="114">
        <v>45.28</v>
      </c>
      <c r="K380" s="49">
        <v>48.25</v>
      </c>
      <c r="L380" s="31">
        <v>3485.5</v>
      </c>
      <c r="M380" s="31">
        <v>679</v>
      </c>
      <c r="N380" s="229"/>
      <c r="O380" s="229"/>
      <c r="P380" s="229"/>
    </row>
    <row r="381" spans="2:16" x14ac:dyDescent="0.35">
      <c r="B381" s="105">
        <v>44168</v>
      </c>
      <c r="C381" s="25">
        <v>1628.26</v>
      </c>
      <c r="D381" s="47">
        <v>2822.34</v>
      </c>
      <c r="E381" s="47">
        <v>26809.37</v>
      </c>
      <c r="F381" s="49">
        <v>14217.18</v>
      </c>
      <c r="G381" s="29">
        <v>4.0715000000000003</v>
      </c>
      <c r="H381" s="29">
        <v>3.044</v>
      </c>
      <c r="I381" s="29">
        <v>4.9351000000000003</v>
      </c>
      <c r="J381" s="114">
        <v>45.64</v>
      </c>
      <c r="K381" s="49">
        <v>48.71</v>
      </c>
      <c r="L381" s="31">
        <v>3502</v>
      </c>
      <c r="M381" s="31">
        <v>664.5</v>
      </c>
      <c r="N381" s="229"/>
      <c r="O381" s="229"/>
      <c r="P381" s="229"/>
    </row>
    <row r="382" spans="2:16" x14ac:dyDescent="0.35">
      <c r="B382" s="105">
        <v>44169</v>
      </c>
      <c r="C382" s="25">
        <v>1621.85</v>
      </c>
      <c r="D382" s="47">
        <v>2839.89</v>
      </c>
      <c r="E382" s="47">
        <v>26751.24</v>
      </c>
      <c r="F382" s="49">
        <v>14417.33</v>
      </c>
      <c r="G382" s="29">
        <v>4.0599999999999996</v>
      </c>
      <c r="H382" s="29">
        <v>3.0457999999999998</v>
      </c>
      <c r="I382" s="29">
        <v>4.9371999999999998</v>
      </c>
      <c r="J382" s="114">
        <v>46.26</v>
      </c>
      <c r="K382" s="49">
        <v>49.25</v>
      </c>
      <c r="L382" s="31">
        <v>3601</v>
      </c>
      <c r="M382" s="31">
        <v>647</v>
      </c>
      <c r="N382" s="230"/>
      <c r="O382" s="230"/>
      <c r="P382" s="230"/>
    </row>
    <row r="383" spans="2:16" x14ac:dyDescent="0.35">
      <c r="B383" s="105">
        <v>44170</v>
      </c>
      <c r="C383" s="25"/>
      <c r="D383" s="47"/>
      <c r="E383" s="47"/>
      <c r="F383" s="49"/>
      <c r="G383" s="29"/>
      <c r="H383" s="29"/>
      <c r="I383" s="29"/>
      <c r="J383" s="114"/>
      <c r="K383" s="49"/>
      <c r="L383" s="31"/>
      <c r="M383" s="31"/>
      <c r="N383" s="228">
        <v>1.7</v>
      </c>
      <c r="O383" s="254">
        <v>2</v>
      </c>
      <c r="P383" s="228">
        <v>1.9</v>
      </c>
    </row>
    <row r="384" spans="2:16" x14ac:dyDescent="0.35">
      <c r="B384" s="105">
        <v>44171</v>
      </c>
      <c r="C384" s="25"/>
      <c r="D384" s="47"/>
      <c r="E384" s="47"/>
      <c r="F384" s="49"/>
      <c r="G384" s="29"/>
      <c r="H384" s="29"/>
      <c r="I384" s="29"/>
      <c r="J384" s="114"/>
      <c r="K384" s="49"/>
      <c r="L384" s="31"/>
      <c r="M384" s="31"/>
      <c r="N384" s="229"/>
      <c r="O384" s="255"/>
      <c r="P384" s="229"/>
    </row>
    <row r="385" spans="2:16" x14ac:dyDescent="0.35">
      <c r="B385" s="105">
        <v>44172</v>
      </c>
      <c r="C385" s="25">
        <v>1622.89</v>
      </c>
      <c r="D385" s="47">
        <v>2825.51</v>
      </c>
      <c r="E385" s="47">
        <v>26547.439999999999</v>
      </c>
      <c r="F385" s="49">
        <v>14354.97</v>
      </c>
      <c r="G385" s="29">
        <v>4.069</v>
      </c>
      <c r="H385" s="29">
        <v>3.04</v>
      </c>
      <c r="I385" s="29">
        <v>4.9246999999999996</v>
      </c>
      <c r="J385" s="114">
        <v>45.76</v>
      </c>
      <c r="K385" s="49">
        <v>48.79</v>
      </c>
      <c r="L385" s="31">
        <v>3640</v>
      </c>
      <c r="M385" s="31">
        <v>644</v>
      </c>
      <c r="N385" s="229"/>
      <c r="O385" s="255"/>
      <c r="P385" s="229"/>
    </row>
    <row r="386" spans="2:16" x14ac:dyDescent="0.35">
      <c r="B386" s="105">
        <v>44173</v>
      </c>
      <c r="C386" s="25">
        <v>1631.7</v>
      </c>
      <c r="D386" s="47">
        <v>2825.63</v>
      </c>
      <c r="E386" s="47">
        <v>26467.08</v>
      </c>
      <c r="F386" s="49">
        <v>14402.17</v>
      </c>
      <c r="G386" s="29">
        <v>4.0720000000000001</v>
      </c>
      <c r="H386" s="29">
        <v>3.0476000000000001</v>
      </c>
      <c r="I386" s="29">
        <v>4.9372999999999996</v>
      </c>
      <c r="J386" s="114">
        <v>45.6</v>
      </c>
      <c r="K386" s="49">
        <v>48.84</v>
      </c>
      <c r="L386" s="31">
        <v>3645</v>
      </c>
      <c r="M386" s="31">
        <v>630.5</v>
      </c>
      <c r="N386" s="229"/>
      <c r="O386" s="255"/>
      <c r="P386" s="229"/>
    </row>
    <row r="387" spans="2:16" x14ac:dyDescent="0.35">
      <c r="B387" s="105">
        <v>44174</v>
      </c>
      <c r="C387" s="25">
        <v>1646.53</v>
      </c>
      <c r="D387" s="47">
        <v>2843.07</v>
      </c>
      <c r="E387" s="47">
        <v>26817.94</v>
      </c>
      <c r="F387" s="49">
        <v>14374.08</v>
      </c>
      <c r="G387" s="29">
        <v>4.0640000000000001</v>
      </c>
      <c r="H387" s="29">
        <v>3.0421</v>
      </c>
      <c r="I387" s="29">
        <v>4.9330999999999996</v>
      </c>
      <c r="J387" s="114">
        <v>45.52</v>
      </c>
      <c r="K387" s="49">
        <v>48.86</v>
      </c>
      <c r="L387" s="31">
        <v>3622</v>
      </c>
      <c r="M387" s="31">
        <v>616.5</v>
      </c>
      <c r="N387" s="229"/>
      <c r="O387" s="255"/>
      <c r="P387" s="229"/>
    </row>
    <row r="388" spans="2:16" x14ac:dyDescent="0.35">
      <c r="B388" s="105">
        <v>44175</v>
      </c>
      <c r="C388" s="25">
        <v>1654.39</v>
      </c>
      <c r="D388" s="47">
        <v>2824.96</v>
      </c>
      <c r="E388" s="47">
        <v>26756.240000000002</v>
      </c>
      <c r="F388" s="49">
        <v>14394.34</v>
      </c>
      <c r="G388" s="29">
        <v>4.0579999999999998</v>
      </c>
      <c r="H388" s="29">
        <v>3.0333000000000001</v>
      </c>
      <c r="I388" s="29">
        <v>4.9065000000000003</v>
      </c>
      <c r="J388" s="114">
        <v>46.78</v>
      </c>
      <c r="K388" s="49">
        <v>50.25</v>
      </c>
      <c r="L388" s="31">
        <v>3647</v>
      </c>
      <c r="M388" s="31">
        <v>608</v>
      </c>
      <c r="N388" s="229"/>
      <c r="O388" s="255"/>
      <c r="P388" s="229"/>
    </row>
    <row r="389" spans="2:16" x14ac:dyDescent="0.35">
      <c r="B389" s="105">
        <v>44176</v>
      </c>
      <c r="C389" s="25">
        <v>1684.58</v>
      </c>
      <c r="D389" s="47">
        <v>2821.7</v>
      </c>
      <c r="E389" s="47">
        <v>26652.52</v>
      </c>
      <c r="F389" s="49">
        <v>14355.29</v>
      </c>
      <c r="G389" s="29">
        <v>4.0529999999999999</v>
      </c>
      <c r="H389" s="29">
        <v>3.0310999999999999</v>
      </c>
      <c r="I389" s="29">
        <v>4.9146999999999998</v>
      </c>
      <c r="J389" s="114">
        <v>46.57</v>
      </c>
      <c r="K389" s="49">
        <v>49.97</v>
      </c>
      <c r="L389" s="31">
        <v>3662</v>
      </c>
      <c r="M389" s="31">
        <v>618.5</v>
      </c>
      <c r="N389" s="230"/>
      <c r="O389" s="256"/>
      <c r="P389" s="230"/>
    </row>
    <row r="390" spans="2:16" x14ac:dyDescent="0.35">
      <c r="B390" s="105">
        <v>44177</v>
      </c>
      <c r="C390" s="25"/>
      <c r="D390" s="47"/>
      <c r="E390" s="47"/>
      <c r="F390" s="49"/>
      <c r="G390" s="29"/>
      <c r="H390" s="29"/>
      <c r="I390" s="29"/>
      <c r="J390" s="114"/>
      <c r="K390" s="49"/>
      <c r="L390" s="31"/>
      <c r="M390" s="31"/>
      <c r="N390" s="228">
        <v>1.73</v>
      </c>
      <c r="O390" s="228">
        <v>2.0299999999999998</v>
      </c>
      <c r="P390" s="228">
        <v>1.93</v>
      </c>
    </row>
    <row r="391" spans="2:16" x14ac:dyDescent="0.35">
      <c r="B391" s="105">
        <v>44178</v>
      </c>
      <c r="C391" s="25"/>
      <c r="D391" s="47"/>
      <c r="E391" s="47"/>
      <c r="F391" s="49"/>
      <c r="G391" s="29"/>
      <c r="H391" s="29"/>
      <c r="I391" s="29"/>
      <c r="J391" s="114"/>
      <c r="K391" s="49"/>
      <c r="L391" s="31"/>
      <c r="M391" s="31"/>
      <c r="N391" s="229"/>
      <c r="O391" s="229"/>
      <c r="P391" s="229"/>
    </row>
    <row r="392" spans="2:16" x14ac:dyDescent="0.35">
      <c r="B392" s="105">
        <v>44179</v>
      </c>
      <c r="C392" s="25">
        <v>1662.74</v>
      </c>
      <c r="D392" s="47">
        <v>2858.14</v>
      </c>
      <c r="E392" s="47">
        <v>26732.44</v>
      </c>
      <c r="F392" s="49">
        <v>14214.93</v>
      </c>
      <c r="G392" s="29">
        <v>4.0529999999999999</v>
      </c>
      <c r="H392" s="29">
        <v>3.0388000000000002</v>
      </c>
      <c r="I392" s="29">
        <v>4.9223999999999997</v>
      </c>
      <c r="J392" s="114">
        <v>46.99</v>
      </c>
      <c r="K392" s="49">
        <v>50.29</v>
      </c>
      <c r="L392" s="31">
        <v>3636.5</v>
      </c>
      <c r="M392" s="31">
        <v>628.5</v>
      </c>
      <c r="N392" s="229"/>
      <c r="O392" s="229"/>
      <c r="P392" s="229"/>
    </row>
    <row r="393" spans="2:16" x14ac:dyDescent="0.35">
      <c r="B393" s="105">
        <v>44180</v>
      </c>
      <c r="C393" s="25">
        <v>1674.02</v>
      </c>
      <c r="D393" s="47">
        <v>2856.72</v>
      </c>
      <c r="E393" s="47">
        <v>26687.84</v>
      </c>
      <c r="F393" s="49">
        <v>14402.32</v>
      </c>
      <c r="G393" s="29">
        <v>4.0579999999999998</v>
      </c>
      <c r="H393" s="29">
        <v>3.0407000000000002</v>
      </c>
      <c r="I393" s="29">
        <v>4.9278000000000004</v>
      </c>
      <c r="J393" s="114">
        <v>47.62</v>
      </c>
      <c r="K393" s="49">
        <v>50.76</v>
      </c>
      <c r="L393" s="31">
        <v>3622</v>
      </c>
      <c r="M393" s="31">
        <v>629.5</v>
      </c>
      <c r="N393" s="229"/>
      <c r="O393" s="229"/>
      <c r="P393" s="229"/>
    </row>
    <row r="394" spans="2:16" x14ac:dyDescent="0.35">
      <c r="B394" s="105">
        <v>44181</v>
      </c>
      <c r="C394" s="25">
        <v>1671.75</v>
      </c>
      <c r="D394" s="47">
        <v>2872.8</v>
      </c>
      <c r="E394" s="47">
        <v>26757.4</v>
      </c>
      <c r="F394" s="49">
        <v>14408.94</v>
      </c>
      <c r="G394" s="29">
        <v>4.0549999999999997</v>
      </c>
      <c r="H394" s="29">
        <v>3.0503999999999998</v>
      </c>
      <c r="I394" s="29">
        <v>4.9508000000000001</v>
      </c>
      <c r="J394" s="114">
        <v>47.82</v>
      </c>
      <c r="K394" s="49">
        <v>51.08</v>
      </c>
      <c r="L394" s="31">
        <v>3633</v>
      </c>
      <c r="M394" s="31">
        <v>628.5</v>
      </c>
      <c r="N394" s="229"/>
      <c r="O394" s="229"/>
      <c r="P394" s="229"/>
    </row>
    <row r="395" spans="2:16" x14ac:dyDescent="0.35">
      <c r="B395" s="105">
        <v>44182</v>
      </c>
      <c r="C395" s="25">
        <v>1674.35</v>
      </c>
      <c r="D395" s="47">
        <v>2858.02</v>
      </c>
      <c r="E395" s="47">
        <v>26806.67</v>
      </c>
      <c r="F395" s="49">
        <v>14516.73</v>
      </c>
      <c r="G395" s="29">
        <v>4.0345000000000004</v>
      </c>
      <c r="H395" s="29">
        <v>3.0448</v>
      </c>
      <c r="I395" s="29">
        <v>4.9359999999999999</v>
      </c>
      <c r="J395" s="114">
        <v>48.36</v>
      </c>
      <c r="K395" s="49">
        <v>51.5</v>
      </c>
      <c r="L395" s="31">
        <v>3604.5</v>
      </c>
      <c r="M395" s="31">
        <v>631.5</v>
      </c>
      <c r="N395" s="229"/>
      <c r="O395" s="229"/>
      <c r="P395" s="229"/>
    </row>
    <row r="396" spans="2:16" x14ac:dyDescent="0.35">
      <c r="B396" s="105">
        <v>44183</v>
      </c>
      <c r="C396" s="25">
        <v>1652.49</v>
      </c>
      <c r="D396" s="47">
        <v>2848.98</v>
      </c>
      <c r="E396" s="47">
        <v>26763.39</v>
      </c>
      <c r="F396" s="49">
        <v>14467.82</v>
      </c>
      <c r="G396" s="29">
        <v>4.0345000000000004</v>
      </c>
      <c r="H396" s="29">
        <v>3.0409000000000002</v>
      </c>
      <c r="I396" s="29">
        <v>4.9466999999999999</v>
      </c>
      <c r="J396" s="114">
        <v>49.1</v>
      </c>
      <c r="K396" s="49">
        <v>52.26</v>
      </c>
      <c r="L396" s="31">
        <v>3648.5</v>
      </c>
      <c r="M396" s="31">
        <v>635.5</v>
      </c>
      <c r="N396" s="230"/>
      <c r="O396" s="230"/>
      <c r="P396" s="230"/>
    </row>
    <row r="397" spans="2:16" x14ac:dyDescent="0.35">
      <c r="B397" s="105">
        <v>44184</v>
      </c>
      <c r="C397" s="25"/>
      <c r="D397" s="47"/>
      <c r="E397" s="47"/>
      <c r="F397" s="49"/>
      <c r="G397" s="29"/>
      <c r="H397" s="29"/>
      <c r="I397" s="29"/>
      <c r="J397" s="114"/>
      <c r="K397" s="49"/>
      <c r="L397" s="31"/>
      <c r="M397" s="31"/>
      <c r="N397" s="228">
        <v>1.78</v>
      </c>
      <c r="O397" s="228">
        <v>2.08</v>
      </c>
      <c r="P397" s="228">
        <v>1.96</v>
      </c>
    </row>
    <row r="398" spans="2:16" x14ac:dyDescent="0.35">
      <c r="B398" s="105">
        <v>44185</v>
      </c>
      <c r="C398" s="25"/>
      <c r="D398" s="47"/>
      <c r="E398" s="47"/>
      <c r="F398" s="49"/>
      <c r="G398" s="29"/>
      <c r="H398" s="29"/>
      <c r="I398" s="29"/>
      <c r="J398" s="114"/>
      <c r="K398" s="49"/>
      <c r="L398" s="31"/>
      <c r="M398" s="31"/>
      <c r="N398" s="229"/>
      <c r="O398" s="229"/>
      <c r="P398" s="229"/>
    </row>
    <row r="399" spans="2:16" x14ac:dyDescent="0.35">
      <c r="B399" s="105">
        <v>44186</v>
      </c>
      <c r="C399" s="25">
        <v>1647.89</v>
      </c>
      <c r="D399" s="47">
        <v>2846.52</v>
      </c>
      <c r="E399" s="47">
        <v>26714.42</v>
      </c>
      <c r="F399" s="49">
        <v>14378.85</v>
      </c>
      <c r="G399" s="29">
        <v>4.0510000000000002</v>
      </c>
      <c r="H399" s="29">
        <v>3.0346000000000002</v>
      </c>
      <c r="I399" s="29">
        <v>4.9493</v>
      </c>
      <c r="J399" s="114">
        <v>47.74</v>
      </c>
      <c r="K399" s="49">
        <v>50.91</v>
      </c>
      <c r="L399" s="31">
        <v>3651</v>
      </c>
      <c r="M399" s="31">
        <v>641.5</v>
      </c>
      <c r="N399" s="229"/>
      <c r="O399" s="229"/>
      <c r="P399" s="229"/>
    </row>
    <row r="400" spans="2:16" x14ac:dyDescent="0.35">
      <c r="B400" s="105">
        <v>44187</v>
      </c>
      <c r="C400" s="25">
        <v>1631.92</v>
      </c>
      <c r="D400" s="47">
        <v>2827.32</v>
      </c>
      <c r="E400" s="47">
        <v>26436.39</v>
      </c>
      <c r="F400" s="49">
        <v>14321.34</v>
      </c>
      <c r="G400" s="29">
        <v>4.0609999999999999</v>
      </c>
      <c r="H400" s="29">
        <v>3.0427</v>
      </c>
      <c r="I400" s="29">
        <v>4.9634</v>
      </c>
      <c r="J400" s="114">
        <v>47.02</v>
      </c>
      <c r="K400" s="49">
        <v>50.08</v>
      </c>
      <c r="L400" s="31">
        <v>3661</v>
      </c>
      <c r="M400" s="31">
        <v>625</v>
      </c>
      <c r="N400" s="229"/>
      <c r="O400" s="229"/>
      <c r="P400" s="229"/>
    </row>
    <row r="401" spans="2:16" x14ac:dyDescent="0.35">
      <c r="B401" s="105">
        <v>44188</v>
      </c>
      <c r="C401" s="25">
        <v>1647.5</v>
      </c>
      <c r="D401" s="47">
        <v>2833.4</v>
      </c>
      <c r="E401" s="47">
        <v>26524.79</v>
      </c>
      <c r="F401" s="49">
        <v>14398.62</v>
      </c>
      <c r="G401" s="29">
        <v>4.0629999999999997</v>
      </c>
      <c r="H401" s="29">
        <v>3.0470999999999999</v>
      </c>
      <c r="I401" s="29">
        <v>4.9522000000000004</v>
      </c>
      <c r="J401" s="114">
        <v>48.12</v>
      </c>
      <c r="K401" s="49">
        <v>51.2</v>
      </c>
      <c r="L401" s="31">
        <v>3701.5</v>
      </c>
      <c r="M401" s="31">
        <v>599</v>
      </c>
      <c r="N401" s="229"/>
      <c r="O401" s="229"/>
      <c r="P401" s="229"/>
    </row>
    <row r="402" spans="2:16" x14ac:dyDescent="0.35">
      <c r="B402" s="105">
        <v>44189</v>
      </c>
      <c r="C402" s="25">
        <v>1641.17</v>
      </c>
      <c r="D402" s="47">
        <v>2842.04</v>
      </c>
      <c r="E402" s="47">
        <v>26668.35</v>
      </c>
      <c r="F402" s="49">
        <v>14382.5</v>
      </c>
      <c r="G402" s="29">
        <v>4.0620000000000003</v>
      </c>
      <c r="H402" s="29">
        <v>3.0575999999999999</v>
      </c>
      <c r="I402" s="29">
        <v>4.9561999999999999</v>
      </c>
      <c r="J402" s="114">
        <v>48.23</v>
      </c>
      <c r="K402" s="49">
        <v>51.29</v>
      </c>
      <c r="L402" s="31">
        <v>3835.5</v>
      </c>
      <c r="M402" s="31">
        <v>609.5</v>
      </c>
      <c r="N402" s="229"/>
      <c r="O402" s="229"/>
      <c r="P402" s="229"/>
    </row>
    <row r="403" spans="2:16" x14ac:dyDescent="0.35">
      <c r="B403" s="105">
        <v>44190</v>
      </c>
      <c r="C403" s="25"/>
      <c r="D403" s="47"/>
      <c r="E403" s="47">
        <v>26656.61</v>
      </c>
      <c r="F403" s="49"/>
      <c r="G403" s="29"/>
      <c r="H403" s="29"/>
      <c r="I403" s="29"/>
      <c r="J403" s="114"/>
      <c r="K403" s="49"/>
      <c r="L403" s="31"/>
      <c r="M403" s="31"/>
      <c r="N403" s="230"/>
      <c r="O403" s="230"/>
      <c r="P403" s="230"/>
    </row>
    <row r="404" spans="2:16" x14ac:dyDescent="0.35">
      <c r="B404" s="105">
        <v>44191</v>
      </c>
      <c r="C404" s="25"/>
      <c r="D404" s="47"/>
      <c r="E404" s="47"/>
      <c r="F404" s="49"/>
      <c r="G404" s="29"/>
      <c r="H404" s="29"/>
      <c r="I404" s="29"/>
      <c r="J404" s="114"/>
      <c r="K404" s="49"/>
      <c r="L404" s="31"/>
      <c r="M404" s="31"/>
      <c r="N404" s="228">
        <v>1.8</v>
      </c>
      <c r="O404" s="228">
        <v>2.1</v>
      </c>
      <c r="P404" s="228">
        <v>1.98</v>
      </c>
    </row>
    <row r="405" spans="2:16" x14ac:dyDescent="0.35">
      <c r="B405" s="105">
        <v>44192</v>
      </c>
      <c r="C405" s="25"/>
      <c r="D405" s="47"/>
      <c r="E405" s="47"/>
      <c r="F405" s="49"/>
      <c r="G405" s="29"/>
      <c r="H405" s="29"/>
      <c r="I405" s="29"/>
      <c r="J405" s="114"/>
      <c r="K405" s="49"/>
      <c r="L405" s="31"/>
      <c r="M405" s="31"/>
      <c r="N405" s="229"/>
      <c r="O405" s="229"/>
      <c r="P405" s="229"/>
    </row>
    <row r="406" spans="2:16" x14ac:dyDescent="0.35">
      <c r="B406" s="105">
        <v>44193</v>
      </c>
      <c r="C406" s="25">
        <v>1643.9</v>
      </c>
      <c r="D406" s="47">
        <v>2840.14</v>
      </c>
      <c r="E406" s="47">
        <v>26854.03</v>
      </c>
      <c r="F406" s="49">
        <v>14405.77</v>
      </c>
      <c r="G406" s="29">
        <v>4.0505000000000004</v>
      </c>
      <c r="H406" s="29">
        <v>3.05</v>
      </c>
      <c r="I406" s="29">
        <v>4.9573999999999998</v>
      </c>
      <c r="J406" s="114">
        <v>47.62</v>
      </c>
      <c r="K406" s="49">
        <v>50.86</v>
      </c>
      <c r="L406" s="31">
        <v>3780.5</v>
      </c>
      <c r="M406" s="31">
        <v>598.5</v>
      </c>
      <c r="N406" s="229"/>
      <c r="O406" s="229"/>
      <c r="P406" s="229"/>
    </row>
    <row r="407" spans="2:16" x14ac:dyDescent="0.35">
      <c r="B407" s="105">
        <v>44194</v>
      </c>
      <c r="C407" s="25">
        <v>1634.99</v>
      </c>
      <c r="D407" s="47">
        <v>2848.14</v>
      </c>
      <c r="E407" s="47">
        <v>27568.15</v>
      </c>
      <c r="F407" s="49">
        <v>14397.92</v>
      </c>
      <c r="G407" s="29">
        <v>4.0495000000000001</v>
      </c>
      <c r="H407" s="29">
        <v>3.0501</v>
      </c>
      <c r="I407" s="29">
        <v>4.9589999999999996</v>
      </c>
      <c r="J407" s="114">
        <v>48</v>
      </c>
      <c r="K407" s="49">
        <v>51.09</v>
      </c>
      <c r="L407" s="31">
        <v>3788</v>
      </c>
      <c r="M407" s="31">
        <v>590.5</v>
      </c>
      <c r="N407" s="229"/>
      <c r="O407" s="229"/>
      <c r="P407" s="229"/>
    </row>
    <row r="408" spans="2:16" x14ac:dyDescent="0.35">
      <c r="B408" s="105">
        <v>44195</v>
      </c>
      <c r="C408" s="25">
        <v>1644.41</v>
      </c>
      <c r="D408" s="47">
        <v>2869.22</v>
      </c>
      <c r="E408" s="47">
        <v>27444.17</v>
      </c>
      <c r="F408" s="49">
        <v>14477.48</v>
      </c>
      <c r="G408" s="29">
        <v>4.0359999999999996</v>
      </c>
      <c r="H408" s="29">
        <v>3.0447000000000002</v>
      </c>
      <c r="I408" s="29">
        <v>4.9477000000000002</v>
      </c>
      <c r="J408" s="114">
        <v>48.4</v>
      </c>
      <c r="K408" s="49">
        <v>51.34</v>
      </c>
      <c r="L408" s="31"/>
      <c r="M408" s="31">
        <v>584.5</v>
      </c>
      <c r="N408" s="229"/>
      <c r="O408" s="229"/>
      <c r="P408" s="229"/>
    </row>
    <row r="409" spans="2:16" x14ac:dyDescent="0.35">
      <c r="B409" s="105">
        <v>44196</v>
      </c>
      <c r="C409" s="25">
        <v>1627.21</v>
      </c>
      <c r="D409" s="47">
        <v>2843.81</v>
      </c>
      <c r="E409" s="47"/>
      <c r="F409" s="49">
        <v>14524.8</v>
      </c>
      <c r="G409" s="29">
        <v>4.0170000000000003</v>
      </c>
      <c r="H409" s="29">
        <v>3.0396000000000001</v>
      </c>
      <c r="I409" s="29">
        <v>4.9413</v>
      </c>
      <c r="J409" s="114">
        <v>48.52</v>
      </c>
      <c r="K409" s="49">
        <v>51.8</v>
      </c>
      <c r="L409" s="31"/>
      <c r="M409" s="31"/>
      <c r="N409" s="229"/>
      <c r="O409" s="229"/>
      <c r="P409" s="229"/>
    </row>
    <row r="410" spans="2:16" x14ac:dyDescent="0.35">
      <c r="B410" s="105">
        <v>44197</v>
      </c>
      <c r="C410" s="25"/>
      <c r="D410" s="47"/>
      <c r="E410" s="47"/>
      <c r="F410" s="49"/>
      <c r="G410" s="29"/>
      <c r="H410" s="29"/>
      <c r="I410" s="29"/>
      <c r="J410" s="114"/>
      <c r="K410" s="49"/>
      <c r="L410" s="31"/>
      <c r="M410" s="31"/>
      <c r="N410" s="230"/>
      <c r="O410" s="230"/>
      <c r="P410" s="230"/>
    </row>
    <row r="411" spans="2:16" x14ac:dyDescent="0.35">
      <c r="B411" s="105">
        <v>44198</v>
      </c>
      <c r="C411" s="25"/>
      <c r="D411" s="47"/>
      <c r="E411" s="47"/>
      <c r="F411" s="49"/>
      <c r="G411" s="29"/>
      <c r="H411" s="29"/>
      <c r="I411" s="29"/>
      <c r="J411" s="114"/>
      <c r="K411" s="49"/>
      <c r="L411" s="31"/>
      <c r="M411" s="31"/>
      <c r="N411" s="228">
        <v>1.84</v>
      </c>
      <c r="O411" s="228">
        <v>2.14</v>
      </c>
      <c r="P411" s="228">
        <v>2.0099999999999998</v>
      </c>
    </row>
    <row r="412" spans="2:16" x14ac:dyDescent="0.35">
      <c r="B412" s="105">
        <v>44199</v>
      </c>
      <c r="C412" s="25"/>
      <c r="D412" s="47"/>
      <c r="E412" s="47"/>
      <c r="F412" s="49"/>
      <c r="G412" s="29"/>
      <c r="H412" s="29"/>
      <c r="I412" s="29"/>
      <c r="J412" s="114"/>
      <c r="K412" s="49"/>
      <c r="L412" s="31"/>
      <c r="M412" s="31"/>
      <c r="N412" s="229"/>
      <c r="O412" s="229"/>
      <c r="P412" s="229"/>
    </row>
    <row r="413" spans="2:16" x14ac:dyDescent="0.35">
      <c r="B413" s="105">
        <v>44200</v>
      </c>
      <c r="C413" s="25">
        <v>1602.57</v>
      </c>
      <c r="D413" s="47">
        <v>2858.9</v>
      </c>
      <c r="E413" s="47">
        <v>27258.38</v>
      </c>
      <c r="F413" s="49">
        <v>14376.7</v>
      </c>
      <c r="G413" s="29">
        <v>4.008</v>
      </c>
      <c r="H413" s="29">
        <v>3.0442999999999998</v>
      </c>
      <c r="I413" s="29">
        <v>4.9227999999999996</v>
      </c>
      <c r="J413" s="114">
        <v>47.62</v>
      </c>
      <c r="K413" s="49">
        <v>51.09</v>
      </c>
      <c r="L413" s="31">
        <v>3903</v>
      </c>
      <c r="M413" s="31">
        <v>623</v>
      </c>
      <c r="N413" s="229"/>
      <c r="O413" s="229"/>
      <c r="P413" s="229"/>
    </row>
    <row r="414" spans="2:16" x14ac:dyDescent="0.35">
      <c r="B414" s="105">
        <v>44201</v>
      </c>
      <c r="C414" s="25">
        <v>1608.35</v>
      </c>
      <c r="D414" s="47">
        <v>2859.68</v>
      </c>
      <c r="E414" s="47">
        <v>27158.63</v>
      </c>
      <c r="F414" s="49">
        <v>14536.53</v>
      </c>
      <c r="G414" s="29">
        <v>4.0114999999999998</v>
      </c>
      <c r="H414" s="29">
        <v>3.0417000000000001</v>
      </c>
      <c r="I414" s="29">
        <v>4.9241000000000001</v>
      </c>
      <c r="J414" s="114">
        <v>49.93</v>
      </c>
      <c r="K414" s="49">
        <v>53.6</v>
      </c>
      <c r="L414" s="31">
        <v>3893</v>
      </c>
      <c r="M414" s="31">
        <v>625.5</v>
      </c>
      <c r="N414" s="229"/>
      <c r="O414" s="229"/>
      <c r="P414" s="229"/>
    </row>
    <row r="415" spans="2:16" x14ac:dyDescent="0.35">
      <c r="B415" s="105">
        <v>44202</v>
      </c>
      <c r="C415" s="25">
        <v>1591.97</v>
      </c>
      <c r="D415" s="47">
        <v>2863.01</v>
      </c>
      <c r="E415" s="47">
        <v>27055.94</v>
      </c>
      <c r="F415" s="49">
        <v>14788.84</v>
      </c>
      <c r="G415" s="29">
        <v>4.0105000000000004</v>
      </c>
      <c r="H415" s="29">
        <v>3.0444</v>
      </c>
      <c r="I415" s="29">
        <v>4.9428999999999998</v>
      </c>
      <c r="J415" s="114">
        <v>50.63</v>
      </c>
      <c r="K415" s="49">
        <v>54.3</v>
      </c>
      <c r="L415" s="31">
        <v>3973.5</v>
      </c>
      <c r="M415" s="31">
        <v>624.5</v>
      </c>
      <c r="N415" s="229"/>
      <c r="O415" s="229"/>
      <c r="P415" s="229"/>
    </row>
    <row r="416" spans="2:16" x14ac:dyDescent="0.35">
      <c r="B416" s="105">
        <v>44203</v>
      </c>
      <c r="C416" s="25">
        <v>1602.95</v>
      </c>
      <c r="D416" s="47">
        <v>2906.97</v>
      </c>
      <c r="E416" s="47">
        <v>27490.13</v>
      </c>
      <c r="F416" s="49">
        <v>14928.75</v>
      </c>
      <c r="G416" s="29">
        <v>4.0220000000000002</v>
      </c>
      <c r="H416" s="29">
        <v>3.0489000000000002</v>
      </c>
      <c r="I416" s="29">
        <v>4.9446000000000003</v>
      </c>
      <c r="J416" s="114">
        <v>50.83</v>
      </c>
      <c r="K416" s="49">
        <v>54.38</v>
      </c>
      <c r="L416" s="31">
        <v>3986.5</v>
      </c>
      <c r="M416" s="31">
        <v>639</v>
      </c>
      <c r="N416" s="229"/>
      <c r="O416" s="229"/>
      <c r="P416" s="229"/>
    </row>
    <row r="417" spans="2:16" x14ac:dyDescent="0.35">
      <c r="B417" s="105">
        <v>44204</v>
      </c>
      <c r="C417" s="25">
        <v>1633.19</v>
      </c>
      <c r="D417" s="47">
        <v>2993.19</v>
      </c>
      <c r="E417" s="47">
        <v>28139.03</v>
      </c>
      <c r="F417" s="49">
        <v>14966.83</v>
      </c>
      <c r="G417" s="29">
        <v>4.032</v>
      </c>
      <c r="H417" s="29">
        <v>3.0405000000000002</v>
      </c>
      <c r="I417" s="29">
        <v>4.9287000000000001</v>
      </c>
      <c r="J417" s="114">
        <v>52.24</v>
      </c>
      <c r="K417" s="49">
        <v>55.99</v>
      </c>
      <c r="L417" s="31">
        <v>3974.5</v>
      </c>
      <c r="M417" s="31">
        <v>638</v>
      </c>
      <c r="N417" s="230"/>
      <c r="O417" s="230"/>
      <c r="P417" s="230"/>
    </row>
    <row r="418" spans="2:16" x14ac:dyDescent="0.35">
      <c r="B418" s="105">
        <v>44205</v>
      </c>
      <c r="C418" s="211"/>
      <c r="D418" s="212"/>
      <c r="E418" s="212"/>
      <c r="F418" s="213"/>
      <c r="G418" s="214"/>
      <c r="H418" s="214"/>
      <c r="I418" s="214"/>
      <c r="J418" s="215"/>
      <c r="K418" s="213"/>
      <c r="L418" s="216"/>
      <c r="M418" s="216"/>
      <c r="N418" s="228">
        <v>1.84</v>
      </c>
      <c r="O418" s="228">
        <v>2.14</v>
      </c>
      <c r="P418" s="228">
        <v>2.02</v>
      </c>
    </row>
    <row r="419" spans="2:16" x14ac:dyDescent="0.35">
      <c r="B419" s="105">
        <v>44206</v>
      </c>
      <c r="C419" s="211"/>
      <c r="D419" s="212"/>
      <c r="E419" s="212"/>
      <c r="F419" s="213"/>
      <c r="G419" s="214"/>
      <c r="H419" s="214"/>
      <c r="I419" s="214"/>
      <c r="J419" s="215"/>
      <c r="K419" s="213"/>
      <c r="L419" s="216"/>
      <c r="M419" s="216"/>
      <c r="N419" s="229"/>
      <c r="O419" s="229"/>
      <c r="P419" s="229"/>
    </row>
    <row r="420" spans="2:16" x14ac:dyDescent="0.35">
      <c r="B420" s="105">
        <v>44207</v>
      </c>
      <c r="C420" s="25">
        <v>1617.25</v>
      </c>
      <c r="D420" s="47">
        <v>2983.9</v>
      </c>
      <c r="E420" s="47"/>
      <c r="F420" s="49">
        <v>14937.96</v>
      </c>
      <c r="G420" s="29">
        <v>4.0430000000000001</v>
      </c>
      <c r="H420" s="29">
        <v>3.0415000000000001</v>
      </c>
      <c r="I420" s="29">
        <v>4.9287999999999998</v>
      </c>
      <c r="J420" s="114">
        <v>52.25</v>
      </c>
      <c r="K420" s="49">
        <v>55.66</v>
      </c>
      <c r="L420" s="31">
        <v>3961.5</v>
      </c>
      <c r="M420" s="31">
        <v>609.5</v>
      </c>
      <c r="N420" s="229"/>
      <c r="O420" s="229"/>
      <c r="P420" s="229"/>
    </row>
    <row r="421" spans="2:16" x14ac:dyDescent="0.35">
      <c r="B421" s="105">
        <v>44208</v>
      </c>
      <c r="C421" s="25">
        <v>1612.04</v>
      </c>
      <c r="D421" s="47">
        <v>2977.17</v>
      </c>
      <c r="E421" s="47">
        <v>28164.34</v>
      </c>
      <c r="F421" s="49">
        <v>15010.29</v>
      </c>
      <c r="G421" s="29">
        <v>4.0635000000000003</v>
      </c>
      <c r="H421" s="29">
        <v>3.0556000000000001</v>
      </c>
      <c r="I421" s="29">
        <v>4.9378000000000002</v>
      </c>
      <c r="J421" s="114">
        <v>53.21</v>
      </c>
      <c r="K421" s="49">
        <v>56.58</v>
      </c>
      <c r="L421" s="31">
        <v>3944.5</v>
      </c>
      <c r="M421" s="31">
        <v>623</v>
      </c>
      <c r="N421" s="229"/>
      <c r="O421" s="229"/>
      <c r="P421" s="229"/>
    </row>
    <row r="422" spans="2:16" x14ac:dyDescent="0.35">
      <c r="B422" s="105">
        <v>44209</v>
      </c>
      <c r="C422" s="25">
        <v>1636.69</v>
      </c>
      <c r="D422" s="47">
        <v>2977.51</v>
      </c>
      <c r="E422" s="47">
        <v>28456.59</v>
      </c>
      <c r="F422" s="49">
        <v>14983.61</v>
      </c>
      <c r="G422" s="29">
        <v>4.0449999999999999</v>
      </c>
      <c r="H422" s="29">
        <v>3.0537999999999998</v>
      </c>
      <c r="I422" s="29">
        <v>4.9313000000000002</v>
      </c>
      <c r="J422" s="114">
        <v>52.91</v>
      </c>
      <c r="K422" s="49">
        <v>56.06</v>
      </c>
      <c r="L422" s="31">
        <v>3908</v>
      </c>
      <c r="M422" s="31">
        <v>625.5</v>
      </c>
      <c r="N422" s="229"/>
      <c r="O422" s="229"/>
      <c r="P422" s="229"/>
    </row>
    <row r="423" spans="2:16" x14ac:dyDescent="0.35">
      <c r="B423" s="105">
        <v>44210</v>
      </c>
      <c r="C423" s="25">
        <v>1635.71</v>
      </c>
      <c r="D423" s="47">
        <v>3000</v>
      </c>
      <c r="E423" s="47">
        <v>28698.26</v>
      </c>
      <c r="F423" s="49">
        <v>15044.38</v>
      </c>
      <c r="G423" s="29">
        <v>4.04</v>
      </c>
      <c r="H423" s="29">
        <v>3.0461999999999998</v>
      </c>
      <c r="I423" s="29">
        <v>4.9119999999999999</v>
      </c>
      <c r="J423" s="114">
        <v>53.78</v>
      </c>
      <c r="K423" s="49">
        <v>56.43</v>
      </c>
      <c r="L423" s="31">
        <v>3840</v>
      </c>
      <c r="M423" s="31">
        <v>623.5</v>
      </c>
      <c r="N423" s="229"/>
      <c r="O423" s="229"/>
      <c r="P423" s="229"/>
    </row>
    <row r="424" spans="2:16" x14ac:dyDescent="0.35">
      <c r="B424" s="105">
        <v>44211</v>
      </c>
      <c r="C424" s="25">
        <v>1627.01</v>
      </c>
      <c r="D424" s="47">
        <v>3004.87</v>
      </c>
      <c r="E424" s="47">
        <v>28519.18</v>
      </c>
      <c r="F424" s="49">
        <v>14894.17</v>
      </c>
      <c r="G424" s="29">
        <v>4.0369999999999999</v>
      </c>
      <c r="H424" s="29">
        <v>3.0400999999999998</v>
      </c>
      <c r="I424" s="29">
        <v>4.8973000000000004</v>
      </c>
      <c r="J424" s="114">
        <v>52.36</v>
      </c>
      <c r="K424" s="49">
        <v>55.1</v>
      </c>
      <c r="L424" s="31">
        <v>3726.5</v>
      </c>
      <c r="M424" s="31">
        <v>634</v>
      </c>
      <c r="N424" s="230"/>
      <c r="O424" s="230"/>
      <c r="P424" s="230"/>
    </row>
    <row r="425" spans="2:16" x14ac:dyDescent="0.35">
      <c r="B425" s="105">
        <v>44212</v>
      </c>
      <c r="C425" s="211"/>
      <c r="D425" s="212"/>
      <c r="E425" s="212"/>
      <c r="F425" s="213"/>
      <c r="G425" s="214"/>
      <c r="H425" s="214"/>
      <c r="I425" s="214"/>
      <c r="J425" s="215"/>
      <c r="K425" s="213"/>
      <c r="L425" s="216"/>
      <c r="M425" s="216"/>
      <c r="N425" s="228">
        <v>1.89</v>
      </c>
      <c r="O425" s="228">
        <v>2.19</v>
      </c>
      <c r="P425" s="228">
        <v>2.0499999999999998</v>
      </c>
    </row>
    <row r="426" spans="2:16" x14ac:dyDescent="0.35">
      <c r="B426" s="105">
        <v>44213</v>
      </c>
      <c r="C426" s="211"/>
      <c r="D426" s="212"/>
      <c r="E426" s="212"/>
      <c r="F426" s="213"/>
      <c r="G426" s="214"/>
      <c r="H426" s="214"/>
      <c r="I426" s="214"/>
      <c r="J426" s="215"/>
      <c r="K426" s="213"/>
      <c r="L426" s="216"/>
      <c r="M426" s="216"/>
      <c r="N426" s="229"/>
      <c r="O426" s="229"/>
      <c r="P426" s="229"/>
    </row>
    <row r="427" spans="2:16" x14ac:dyDescent="0.35">
      <c r="B427" s="105">
        <v>44214</v>
      </c>
      <c r="C427" s="25">
        <v>1609.52</v>
      </c>
      <c r="D427" s="47">
        <v>2990.4</v>
      </c>
      <c r="E427" s="47">
        <v>28242.21</v>
      </c>
      <c r="F427" s="49">
        <v>14894.17</v>
      </c>
      <c r="G427" s="29">
        <v>4.0505000000000004</v>
      </c>
      <c r="H427" s="29">
        <v>3.0379999999999998</v>
      </c>
      <c r="I427" s="29">
        <v>4.8894000000000002</v>
      </c>
      <c r="J427" s="114">
        <v>52.36</v>
      </c>
      <c r="K427" s="49">
        <v>54.75</v>
      </c>
      <c r="L427" s="31">
        <v>3594.5</v>
      </c>
      <c r="M427" s="31">
        <v>641</v>
      </c>
      <c r="N427" s="229"/>
      <c r="O427" s="229"/>
      <c r="P427" s="229"/>
    </row>
    <row r="428" spans="2:16" x14ac:dyDescent="0.35">
      <c r="B428" s="105">
        <v>44215</v>
      </c>
      <c r="C428" s="25">
        <v>1601.88</v>
      </c>
      <c r="D428" s="47">
        <v>2995.92</v>
      </c>
      <c r="E428" s="47">
        <v>28633.46</v>
      </c>
      <c r="F428" s="49">
        <v>14987.34</v>
      </c>
      <c r="G428" s="29">
        <v>4.05</v>
      </c>
      <c r="H428" s="29">
        <v>3.0444</v>
      </c>
      <c r="I428" s="29">
        <v>4.9046000000000003</v>
      </c>
      <c r="J428" s="114">
        <v>52.98</v>
      </c>
      <c r="K428" s="49">
        <v>55.9</v>
      </c>
      <c r="L428" s="31">
        <v>3599.5</v>
      </c>
      <c r="M428" s="31">
        <v>633.5</v>
      </c>
      <c r="N428" s="229"/>
      <c r="O428" s="229"/>
      <c r="P428" s="229"/>
    </row>
    <row r="429" spans="2:16" x14ac:dyDescent="0.35">
      <c r="B429" s="105">
        <v>44216</v>
      </c>
      <c r="C429" s="25">
        <v>1601.54</v>
      </c>
      <c r="D429" s="47">
        <v>2998.77</v>
      </c>
      <c r="E429" s="47">
        <v>28523.26</v>
      </c>
      <c r="F429" s="49">
        <v>15097.28</v>
      </c>
      <c r="G429" s="29">
        <v>4.0449999999999999</v>
      </c>
      <c r="H429" s="29">
        <v>3.05</v>
      </c>
      <c r="I429" s="29">
        <v>4.9085999999999999</v>
      </c>
      <c r="J429" s="114">
        <v>53.24</v>
      </c>
      <c r="K429" s="49">
        <v>56.08</v>
      </c>
      <c r="L429" s="31">
        <v>3474</v>
      </c>
      <c r="M429" s="31">
        <v>635</v>
      </c>
      <c r="N429" s="229"/>
      <c r="O429" s="229"/>
      <c r="P429" s="229"/>
    </row>
    <row r="430" spans="2:16" x14ac:dyDescent="0.35">
      <c r="B430" s="105">
        <v>44217</v>
      </c>
      <c r="C430" s="25">
        <v>1594.8</v>
      </c>
      <c r="D430" s="47">
        <v>3017.15</v>
      </c>
      <c r="E430" s="47">
        <v>28756.86</v>
      </c>
      <c r="F430" s="49">
        <v>15019.05</v>
      </c>
      <c r="G430" s="29">
        <v>4.03</v>
      </c>
      <c r="H430" s="29">
        <v>3.0442</v>
      </c>
      <c r="I430" s="29">
        <v>4.8891999999999998</v>
      </c>
      <c r="J430" s="114">
        <v>53.13</v>
      </c>
      <c r="K430" s="49">
        <v>56.1</v>
      </c>
      <c r="L430" s="31">
        <v>3556.5</v>
      </c>
      <c r="M430" s="31">
        <v>636</v>
      </c>
      <c r="N430" s="229"/>
      <c r="O430" s="229"/>
      <c r="P430" s="229"/>
    </row>
    <row r="431" spans="2:16" x14ac:dyDescent="0.35">
      <c r="B431" s="105">
        <v>44218</v>
      </c>
      <c r="C431" s="25">
        <v>1596.74</v>
      </c>
      <c r="D431" s="47">
        <v>2991.53</v>
      </c>
      <c r="E431" s="47">
        <v>28631.45</v>
      </c>
      <c r="F431" s="49">
        <v>14951.84</v>
      </c>
      <c r="G431" s="29">
        <v>4.0415000000000001</v>
      </c>
      <c r="H431" s="29">
        <v>3.0485000000000002</v>
      </c>
      <c r="I431" s="29">
        <v>4.923</v>
      </c>
      <c r="J431" s="114">
        <v>52.27</v>
      </c>
      <c r="K431" s="49">
        <v>55.41</v>
      </c>
      <c r="L431" s="31">
        <v>3572</v>
      </c>
      <c r="M431" s="31">
        <v>622.5</v>
      </c>
      <c r="N431" s="230"/>
      <c r="O431" s="230"/>
      <c r="P431" s="230"/>
    </row>
    <row r="432" spans="2:16" x14ac:dyDescent="0.35">
      <c r="B432" s="105">
        <v>44219</v>
      </c>
      <c r="C432" s="211"/>
      <c r="D432" s="212"/>
      <c r="E432" s="212"/>
      <c r="F432" s="213"/>
      <c r="G432" s="214"/>
      <c r="H432" s="214"/>
      <c r="I432" s="214"/>
      <c r="J432" s="215"/>
      <c r="K432" s="213"/>
      <c r="L432" s="216"/>
      <c r="M432" s="216"/>
      <c r="N432" s="225">
        <v>1.9</v>
      </c>
      <c r="O432" s="225">
        <v>2.2000000000000002</v>
      </c>
      <c r="P432" s="228">
        <v>2.09</v>
      </c>
    </row>
    <row r="433" spans="2:17" x14ac:dyDescent="0.35">
      <c r="B433" s="105">
        <v>44220</v>
      </c>
      <c r="C433" s="211"/>
      <c r="D433" s="212"/>
      <c r="E433" s="212"/>
      <c r="F433" s="213"/>
      <c r="G433" s="214"/>
      <c r="H433" s="214"/>
      <c r="I433" s="214"/>
      <c r="J433" s="215"/>
      <c r="K433" s="213"/>
      <c r="L433" s="216"/>
      <c r="M433" s="216"/>
      <c r="N433" s="226"/>
      <c r="O433" s="226"/>
      <c r="P433" s="229"/>
    </row>
    <row r="434" spans="2:17" x14ac:dyDescent="0.35">
      <c r="B434" s="105">
        <v>44221</v>
      </c>
      <c r="C434" s="25">
        <v>1576.62</v>
      </c>
      <c r="D434" s="47">
        <v>2973.65</v>
      </c>
      <c r="E434" s="47">
        <v>28822.29</v>
      </c>
      <c r="F434" s="49">
        <v>14935.29</v>
      </c>
      <c r="G434" s="29">
        <v>4.0425000000000004</v>
      </c>
      <c r="H434" s="29">
        <v>3.048</v>
      </c>
      <c r="I434" s="29">
        <v>4.9211</v>
      </c>
      <c r="J434" s="114">
        <v>52.77</v>
      </c>
      <c r="K434" s="47">
        <v>55.88</v>
      </c>
      <c r="L434" s="31">
        <v>3578.5</v>
      </c>
      <c r="M434" s="31">
        <v>614.5</v>
      </c>
      <c r="N434" s="226"/>
      <c r="O434" s="226"/>
      <c r="P434" s="229"/>
    </row>
    <row r="435" spans="2:17" x14ac:dyDescent="0.35">
      <c r="B435" s="105">
        <v>44222</v>
      </c>
      <c r="C435" s="25">
        <v>1575.31</v>
      </c>
      <c r="D435" s="47">
        <v>2945.52</v>
      </c>
      <c r="E435" s="47">
        <v>28546.18</v>
      </c>
      <c r="F435" s="49">
        <v>14867.37</v>
      </c>
      <c r="G435" s="29">
        <v>4.048</v>
      </c>
      <c r="H435" s="29">
        <v>3.0482</v>
      </c>
      <c r="I435" s="29">
        <v>4.9138999999999999</v>
      </c>
      <c r="J435" s="114">
        <v>52.61</v>
      </c>
      <c r="K435" s="49">
        <v>55.91</v>
      </c>
      <c r="L435" s="31">
        <v>3592.5</v>
      </c>
      <c r="M435" s="31">
        <v>617.5</v>
      </c>
      <c r="N435" s="226"/>
      <c r="O435" s="226"/>
      <c r="P435" s="229"/>
    </row>
    <row r="436" spans="2:17" x14ac:dyDescent="0.35">
      <c r="B436" s="105">
        <v>44223</v>
      </c>
      <c r="C436" s="25">
        <v>1580.62</v>
      </c>
      <c r="D436" s="47">
        <v>2958.63</v>
      </c>
      <c r="E436" s="47">
        <v>28635.21</v>
      </c>
      <c r="F436" s="49">
        <v>14487.73</v>
      </c>
      <c r="G436" s="29">
        <v>4.0445000000000002</v>
      </c>
      <c r="H436" s="29">
        <v>3.0514999999999999</v>
      </c>
      <c r="I436" s="29">
        <v>4.9128999999999996</v>
      </c>
      <c r="J436" s="114">
        <v>52.85</v>
      </c>
      <c r="K436" s="49">
        <v>55.81</v>
      </c>
      <c r="L436" s="31">
        <v>3682</v>
      </c>
      <c r="M436" s="31">
        <v>625.5</v>
      </c>
      <c r="N436" s="226"/>
      <c r="O436" s="226"/>
      <c r="P436" s="229"/>
    </row>
    <row r="437" spans="2:17" x14ac:dyDescent="0.35">
      <c r="B437" s="105">
        <v>44224</v>
      </c>
      <c r="C437" s="211"/>
      <c r="D437" s="47">
        <v>2920.3</v>
      </c>
      <c r="E437" s="47">
        <v>28197.42</v>
      </c>
      <c r="F437" s="49">
        <v>14669.52</v>
      </c>
      <c r="G437" s="219"/>
      <c r="H437" s="214"/>
      <c r="I437" s="220"/>
      <c r="J437" s="46">
        <v>52.34</v>
      </c>
      <c r="K437" s="49">
        <v>55.53</v>
      </c>
      <c r="L437" s="216"/>
      <c r="M437" s="216"/>
      <c r="N437" s="226"/>
      <c r="O437" s="226"/>
      <c r="P437" s="229"/>
      <c r="Q437" t="s">
        <v>95</v>
      </c>
    </row>
    <row r="438" spans="2:17" x14ac:dyDescent="0.35">
      <c r="B438" s="105">
        <v>44225</v>
      </c>
      <c r="C438" s="25">
        <v>1566.4</v>
      </c>
      <c r="D438" s="47">
        <v>2902.52</v>
      </c>
      <c r="E438" s="47">
        <v>27663.39</v>
      </c>
      <c r="F438" s="49">
        <v>14397.2</v>
      </c>
      <c r="G438" s="28">
        <v>4.0449999999999999</v>
      </c>
      <c r="H438" s="29">
        <v>3.0417000000000001</v>
      </c>
      <c r="I438" s="221">
        <v>4.9010999999999996</v>
      </c>
      <c r="J438" s="46">
        <v>52.2</v>
      </c>
      <c r="K438" s="49">
        <v>55.88</v>
      </c>
      <c r="L438" s="31">
        <v>3832.5</v>
      </c>
      <c r="M438" s="31">
        <v>642.5</v>
      </c>
      <c r="N438" s="227"/>
      <c r="O438" s="227"/>
      <c r="P438" s="230"/>
    </row>
    <row r="439" spans="2:17" x14ac:dyDescent="0.35">
      <c r="B439" s="105">
        <v>44226</v>
      </c>
      <c r="C439" s="211"/>
      <c r="D439" s="212"/>
      <c r="E439" s="212"/>
      <c r="F439" s="213"/>
      <c r="G439" s="219"/>
      <c r="H439" s="214"/>
      <c r="I439" s="220"/>
      <c r="J439" s="222"/>
      <c r="K439" s="213"/>
      <c r="L439" s="216"/>
      <c r="M439" s="216"/>
      <c r="N439" s="225">
        <v>1.9</v>
      </c>
      <c r="O439" s="225">
        <v>2.2000000000000002</v>
      </c>
      <c r="P439" s="228">
        <v>2.0699999999999998</v>
      </c>
    </row>
    <row r="440" spans="2:17" x14ac:dyDescent="0.35">
      <c r="B440" s="105">
        <v>44227</v>
      </c>
      <c r="C440" s="211"/>
      <c r="D440" s="212"/>
      <c r="E440" s="212"/>
      <c r="F440" s="213"/>
      <c r="G440" s="219"/>
      <c r="H440" s="214"/>
      <c r="I440" s="220"/>
      <c r="J440" s="222"/>
      <c r="K440" s="213"/>
      <c r="L440" s="216"/>
      <c r="M440" s="223"/>
      <c r="N440" s="226"/>
      <c r="O440" s="226"/>
      <c r="P440" s="229"/>
    </row>
    <row r="441" spans="2:17" x14ac:dyDescent="0.35">
      <c r="B441" s="105">
        <v>44228</v>
      </c>
      <c r="C441" s="211"/>
      <c r="D441" s="47">
        <v>2896.32</v>
      </c>
      <c r="E441" s="47" t="s">
        <v>87</v>
      </c>
      <c r="F441" s="49">
        <v>14596.18</v>
      </c>
      <c r="G441" s="219"/>
      <c r="H441" s="214"/>
      <c r="I441" s="220"/>
      <c r="J441" s="46">
        <v>53.55</v>
      </c>
      <c r="K441" s="49">
        <v>56.35</v>
      </c>
      <c r="L441" s="31">
        <v>3895.5</v>
      </c>
      <c r="M441" s="223"/>
      <c r="N441" s="226"/>
      <c r="O441" s="226"/>
      <c r="P441" s="229"/>
      <c r="Q441" t="s">
        <v>94</v>
      </c>
    </row>
    <row r="442" spans="2:17" x14ac:dyDescent="0.35">
      <c r="B442" s="105">
        <v>44229</v>
      </c>
      <c r="C442" s="25" t="s">
        <v>88</v>
      </c>
      <c r="D442" s="47">
        <v>2917.29</v>
      </c>
      <c r="E442" s="47">
        <v>28362.17</v>
      </c>
      <c r="F442" s="49">
        <v>14768.58</v>
      </c>
      <c r="G442" s="224">
        <v>4.0460000000000003</v>
      </c>
      <c r="H442" s="29">
        <v>3.0398000000000001</v>
      </c>
      <c r="I442" s="221">
        <v>4.8905000000000003</v>
      </c>
      <c r="J442" s="46">
        <v>54.76</v>
      </c>
      <c r="K442" s="49">
        <v>57.46</v>
      </c>
      <c r="L442" s="31">
        <v>3888.5</v>
      </c>
      <c r="M442" s="31">
        <v>630.5</v>
      </c>
      <c r="N442" s="226"/>
      <c r="O442" s="226"/>
      <c r="P442" s="229"/>
    </row>
    <row r="443" spans="2:17" x14ac:dyDescent="0.35">
      <c r="B443" s="105">
        <v>44230</v>
      </c>
      <c r="C443" s="25" t="s">
        <v>89</v>
      </c>
      <c r="D443" s="47">
        <v>2927.47</v>
      </c>
      <c r="E443" s="47">
        <v>28646.5</v>
      </c>
      <c r="F443" s="49">
        <v>14839.06</v>
      </c>
      <c r="G443" s="224">
        <v>4.0490000000000004</v>
      </c>
      <c r="H443" s="29">
        <v>3.0375999999999999</v>
      </c>
      <c r="I443" s="221">
        <v>4.8715999999999999</v>
      </c>
      <c r="J443" s="46">
        <v>55.69</v>
      </c>
      <c r="K443" s="49">
        <v>58.46</v>
      </c>
      <c r="L443" s="31">
        <v>3725</v>
      </c>
      <c r="M443" s="31">
        <v>634.5</v>
      </c>
      <c r="N443" s="226"/>
      <c r="O443" s="226"/>
      <c r="P443" s="229"/>
    </row>
    <row r="444" spans="2:17" x14ac:dyDescent="0.35">
      <c r="B444" s="105">
        <v>44231</v>
      </c>
      <c r="C444" s="25">
        <v>1584.9</v>
      </c>
      <c r="D444" s="47">
        <v>2905.58</v>
      </c>
      <c r="E444" s="47" t="s">
        <v>90</v>
      </c>
      <c r="F444" s="49">
        <v>14975.43</v>
      </c>
      <c r="G444" s="224">
        <v>4.0564999999999998</v>
      </c>
      <c r="H444" s="29">
        <v>3.0387</v>
      </c>
      <c r="I444" s="221">
        <v>4.8650000000000002</v>
      </c>
      <c r="J444" s="46">
        <v>56.23</v>
      </c>
      <c r="K444" s="49">
        <v>58.84</v>
      </c>
      <c r="L444" s="31">
        <v>3800.5</v>
      </c>
      <c r="M444" s="31">
        <v>630.5</v>
      </c>
      <c r="N444" s="226"/>
      <c r="O444" s="226"/>
      <c r="P444" s="229"/>
    </row>
    <row r="445" spans="2:17" x14ac:dyDescent="0.35">
      <c r="B445" s="105">
        <v>44232</v>
      </c>
      <c r="C445" s="25" t="s">
        <v>91</v>
      </c>
      <c r="D445" s="47">
        <v>2907.11</v>
      </c>
      <c r="E445" s="47" t="s">
        <v>92</v>
      </c>
      <c r="F445" s="49" t="s">
        <v>93</v>
      </c>
      <c r="G445" s="224">
        <v>4.0705</v>
      </c>
      <c r="H445" s="29">
        <v>3.0448</v>
      </c>
      <c r="I445" s="221">
        <v>4.8783000000000003</v>
      </c>
      <c r="J445" s="46">
        <v>56.85</v>
      </c>
      <c r="K445" s="49">
        <v>59.34</v>
      </c>
      <c r="L445" s="31">
        <v>3900</v>
      </c>
      <c r="M445" s="31">
        <v>647</v>
      </c>
      <c r="N445" s="227"/>
      <c r="O445" s="227"/>
      <c r="P445" s="230"/>
    </row>
    <row r="446" spans="2:17" x14ac:dyDescent="0.35">
      <c r="B446" s="105">
        <v>44233</v>
      </c>
      <c r="C446" s="211"/>
      <c r="D446" s="212"/>
      <c r="E446" s="212"/>
      <c r="F446" s="213"/>
      <c r="G446" s="214"/>
      <c r="H446" s="214"/>
      <c r="I446" s="214"/>
      <c r="J446" s="215"/>
      <c r="K446" s="213"/>
      <c r="L446" s="216"/>
      <c r="M446" s="216"/>
      <c r="N446" s="225">
        <v>1.93</v>
      </c>
      <c r="O446" s="225">
        <v>2.23</v>
      </c>
      <c r="P446" s="228">
        <v>2.11</v>
      </c>
    </row>
    <row r="447" spans="2:17" x14ac:dyDescent="0.35">
      <c r="B447" s="105">
        <v>44234</v>
      </c>
      <c r="C447" s="211"/>
      <c r="D447" s="212"/>
      <c r="E447" s="212"/>
      <c r="F447" s="213"/>
      <c r="G447" s="214"/>
      <c r="H447" s="214"/>
      <c r="I447" s="214"/>
      <c r="J447" s="215"/>
      <c r="K447" s="213"/>
      <c r="L447" s="216"/>
      <c r="M447" s="216"/>
      <c r="N447" s="226"/>
      <c r="O447" s="226"/>
      <c r="P447" s="229"/>
    </row>
    <row r="448" spans="2:17" x14ac:dyDescent="0.35">
      <c r="B448" s="105">
        <v>44235</v>
      </c>
      <c r="C448" s="25">
        <v>1573.33</v>
      </c>
      <c r="D448" s="47">
        <v>2931.4</v>
      </c>
      <c r="E448" s="47">
        <v>29388.5</v>
      </c>
      <c r="F448" s="49">
        <v>15226.61</v>
      </c>
      <c r="G448" s="224">
        <v>4.0655000000000001</v>
      </c>
      <c r="H448" s="29">
        <v>3.0436999999999999</v>
      </c>
      <c r="I448" s="221">
        <v>4.8907999999999996</v>
      </c>
      <c r="J448" s="46">
        <v>57.97</v>
      </c>
      <c r="K448" s="49">
        <v>60.56</v>
      </c>
      <c r="L448" s="31">
        <v>3863</v>
      </c>
      <c r="M448" s="31">
        <v>655.5</v>
      </c>
      <c r="N448" s="226"/>
      <c r="O448" s="226"/>
      <c r="P448" s="229"/>
    </row>
    <row r="449" spans="2:17" x14ac:dyDescent="0.35">
      <c r="B449" s="105">
        <v>44236</v>
      </c>
      <c r="C449" s="25">
        <v>1586.13</v>
      </c>
      <c r="D449" s="47">
        <v>2935.27</v>
      </c>
      <c r="E449" s="47">
        <v>29505.93</v>
      </c>
      <c r="F449" s="49">
        <v>15244.4</v>
      </c>
      <c r="G449" s="224">
        <v>4.05</v>
      </c>
      <c r="H449" s="29">
        <v>3.0489000000000002</v>
      </c>
      <c r="I449" s="221">
        <v>4.8997000000000002</v>
      </c>
      <c r="J449" s="46">
        <v>58.36</v>
      </c>
      <c r="K449" s="49">
        <v>61.09</v>
      </c>
      <c r="L449" s="31">
        <v>3909.5</v>
      </c>
      <c r="M449" s="31">
        <v>655</v>
      </c>
      <c r="N449" s="226"/>
      <c r="O449" s="226"/>
      <c r="P449" s="229"/>
    </row>
    <row r="450" spans="2:17" x14ac:dyDescent="0.35">
      <c r="B450" s="105">
        <v>44237</v>
      </c>
      <c r="C450" s="25">
        <v>1596.85</v>
      </c>
      <c r="D450" s="47">
        <v>2925.84</v>
      </c>
      <c r="E450" s="47">
        <v>29562.93</v>
      </c>
      <c r="F450" s="49">
        <v>15273.9</v>
      </c>
      <c r="G450" s="224">
        <v>4.0365000000000002</v>
      </c>
      <c r="H450" s="29">
        <v>3.0488</v>
      </c>
      <c r="I450" s="221">
        <v>4.9001000000000001</v>
      </c>
      <c r="J450" s="46">
        <v>58.68</v>
      </c>
      <c r="K450" s="49">
        <v>61.47</v>
      </c>
      <c r="L450" s="31">
        <v>3882.5</v>
      </c>
      <c r="M450" s="31">
        <v>642</v>
      </c>
      <c r="N450" s="226"/>
      <c r="O450" s="226"/>
      <c r="P450" s="229"/>
    </row>
    <row r="451" spans="2:17" x14ac:dyDescent="0.35">
      <c r="B451" s="105">
        <v>44238</v>
      </c>
      <c r="C451" s="25">
        <v>1599.42</v>
      </c>
      <c r="D451" s="47">
        <v>2925.48</v>
      </c>
      <c r="E451" s="47">
        <v>29520.07</v>
      </c>
      <c r="F451" s="49">
        <v>15297.09</v>
      </c>
      <c r="G451" s="224">
        <v>4.0425000000000004</v>
      </c>
      <c r="H451" s="29">
        <v>3.0522999999999998</v>
      </c>
      <c r="I451" s="221">
        <v>4.9009</v>
      </c>
      <c r="J451" s="46">
        <v>58.24</v>
      </c>
      <c r="K451" s="49">
        <v>61.14</v>
      </c>
      <c r="L451" s="31">
        <v>3879</v>
      </c>
      <c r="M451" s="216"/>
      <c r="N451" s="226"/>
      <c r="O451" s="226"/>
      <c r="P451" s="229"/>
    </row>
    <row r="452" spans="2:17" x14ac:dyDescent="0.35">
      <c r="B452" s="105">
        <v>44239</v>
      </c>
      <c r="C452" s="211"/>
      <c r="D452" s="212"/>
      <c r="E452" s="47">
        <v>29520.07</v>
      </c>
      <c r="F452" s="49">
        <v>15369.6</v>
      </c>
      <c r="G452" s="219"/>
      <c r="H452" s="214"/>
      <c r="I452" s="220"/>
      <c r="J452" s="46">
        <v>59.47</v>
      </c>
      <c r="K452" s="49">
        <v>62.43</v>
      </c>
      <c r="L452" s="216"/>
      <c r="M452" s="216"/>
      <c r="N452" s="227"/>
      <c r="O452" s="227"/>
      <c r="P452" s="230"/>
      <c r="Q452" t="s">
        <v>33</v>
      </c>
    </row>
    <row r="453" spans="2:17" x14ac:dyDescent="0.35">
      <c r="B453" s="105">
        <v>44240</v>
      </c>
      <c r="C453" s="211"/>
      <c r="D453" s="212"/>
      <c r="E453" s="212"/>
      <c r="F453" s="213"/>
      <c r="G453" s="214"/>
      <c r="H453" s="214"/>
      <c r="I453" s="214"/>
      <c r="J453" s="215"/>
      <c r="K453" s="213"/>
      <c r="L453" s="216"/>
      <c r="M453" s="216"/>
      <c r="N453" s="225">
        <v>1.96</v>
      </c>
      <c r="O453" s="225">
        <v>2.2599999999999998</v>
      </c>
      <c r="P453" s="228">
        <v>2.15</v>
      </c>
    </row>
    <row r="454" spans="2:17" x14ac:dyDescent="0.35">
      <c r="B454" s="105">
        <v>44241</v>
      </c>
      <c r="C454" s="211"/>
      <c r="D454" s="212"/>
      <c r="E454" s="212"/>
      <c r="F454" s="213"/>
      <c r="G454" s="214"/>
      <c r="H454" s="214"/>
      <c r="I454" s="214"/>
      <c r="J454" s="215"/>
      <c r="K454" s="213"/>
      <c r="L454" s="216"/>
      <c r="M454" s="216"/>
      <c r="N454" s="226"/>
      <c r="O454" s="226"/>
      <c r="P454" s="229"/>
    </row>
    <row r="455" spans="2:17" x14ac:dyDescent="0.35">
      <c r="B455" s="105">
        <v>44242</v>
      </c>
      <c r="C455" s="25">
        <v>1608.07</v>
      </c>
      <c r="D455" s="47">
        <v>2931.52</v>
      </c>
      <c r="E455" s="47">
        <v>30084.15</v>
      </c>
      <c r="F455" s="213"/>
      <c r="G455" s="29">
        <v>4.0345000000000004</v>
      </c>
      <c r="H455" s="29">
        <v>3.0503999999999998</v>
      </c>
      <c r="I455" s="29">
        <v>4.8977000000000004</v>
      </c>
      <c r="J455" s="114">
        <v>60.09</v>
      </c>
      <c r="K455" s="49">
        <v>63.27</v>
      </c>
      <c r="L455" s="31">
        <v>3907.5</v>
      </c>
      <c r="M455" s="31">
        <v>651.5</v>
      </c>
      <c r="N455" s="226"/>
      <c r="O455" s="226"/>
      <c r="P455" s="229"/>
    </row>
    <row r="456" spans="2:17" x14ac:dyDescent="0.35">
      <c r="B456" s="105">
        <v>44243</v>
      </c>
      <c r="C456" s="25"/>
      <c r="D456" s="47"/>
      <c r="E456" s="47"/>
      <c r="F456" s="49"/>
      <c r="G456" s="29"/>
      <c r="H456" s="29"/>
      <c r="I456" s="29"/>
      <c r="J456" s="114"/>
      <c r="K456" s="49"/>
      <c r="L456" s="31"/>
      <c r="M456" s="31"/>
      <c r="N456" s="226"/>
      <c r="O456" s="226"/>
      <c r="P456" s="229"/>
    </row>
    <row r="457" spans="2:17" x14ac:dyDescent="0.35">
      <c r="B457" s="105">
        <v>44244</v>
      </c>
      <c r="C457" s="25"/>
      <c r="D457" s="47"/>
      <c r="E457" s="47"/>
      <c r="F457" s="49"/>
      <c r="G457" s="29"/>
      <c r="H457" s="29"/>
      <c r="I457" s="29"/>
      <c r="J457" s="114"/>
      <c r="K457" s="49"/>
      <c r="L457" s="31"/>
      <c r="M457" s="31"/>
      <c r="N457" s="226"/>
      <c r="O457" s="226"/>
      <c r="P457" s="229"/>
    </row>
    <row r="458" spans="2:17" x14ac:dyDescent="0.35">
      <c r="B458" s="105">
        <v>44245</v>
      </c>
      <c r="C458" s="25"/>
      <c r="D458" s="47"/>
      <c r="E458" s="47"/>
      <c r="F458" s="49"/>
      <c r="G458" s="29"/>
      <c r="H458" s="29"/>
      <c r="I458" s="29"/>
      <c r="J458" s="114"/>
      <c r="K458" s="49"/>
      <c r="L458" s="31"/>
      <c r="M458" s="31"/>
      <c r="N458" s="226"/>
      <c r="O458" s="226"/>
      <c r="P458" s="229"/>
    </row>
    <row r="459" spans="2:17" x14ac:dyDescent="0.35">
      <c r="B459" s="105">
        <v>44246</v>
      </c>
      <c r="C459" s="25"/>
      <c r="D459" s="47"/>
      <c r="E459" s="47"/>
      <c r="F459" s="49"/>
      <c r="G459" s="29"/>
      <c r="H459" s="29"/>
      <c r="I459" s="29"/>
      <c r="J459" s="114"/>
      <c r="K459" s="49"/>
      <c r="L459" s="31"/>
      <c r="M459" s="31"/>
      <c r="N459" s="227"/>
      <c r="O459" s="227"/>
      <c r="P459" s="230"/>
    </row>
    <row r="460" spans="2:17" x14ac:dyDescent="0.35">
      <c r="B460" s="105">
        <v>44247</v>
      </c>
      <c r="C460" s="211"/>
      <c r="D460" s="212"/>
      <c r="E460" s="212"/>
      <c r="F460" s="213"/>
      <c r="G460" s="214"/>
      <c r="H460" s="214"/>
      <c r="I460" s="214"/>
      <c r="J460" s="215"/>
      <c r="K460" s="213"/>
      <c r="L460" s="216"/>
      <c r="M460" s="216"/>
      <c r="N460" s="225"/>
      <c r="O460" s="225"/>
      <c r="P460" s="228"/>
    </row>
    <row r="461" spans="2:17" x14ac:dyDescent="0.35">
      <c r="B461" s="105">
        <v>44248</v>
      </c>
      <c r="C461" s="211"/>
      <c r="D461" s="212"/>
      <c r="E461" s="212"/>
      <c r="F461" s="213"/>
      <c r="G461" s="214"/>
      <c r="H461" s="214"/>
      <c r="I461" s="214"/>
      <c r="J461" s="215"/>
      <c r="K461" s="213"/>
      <c r="L461" s="216"/>
      <c r="M461" s="216"/>
      <c r="N461" s="226"/>
      <c r="O461" s="226"/>
      <c r="P461" s="229"/>
    </row>
    <row r="462" spans="2:17" x14ac:dyDescent="0.35">
      <c r="B462" s="105">
        <v>44249</v>
      </c>
      <c r="C462" s="25"/>
      <c r="D462" s="47"/>
      <c r="E462" s="47"/>
      <c r="F462" s="49"/>
      <c r="G462" s="29"/>
      <c r="H462" s="29"/>
      <c r="I462" s="29"/>
      <c r="J462" s="114"/>
      <c r="K462" s="49"/>
      <c r="L462" s="31"/>
      <c r="M462" s="31"/>
      <c r="N462" s="226"/>
      <c r="O462" s="226"/>
      <c r="P462" s="229"/>
    </row>
    <row r="463" spans="2:17" x14ac:dyDescent="0.35">
      <c r="B463" s="105">
        <v>44250</v>
      </c>
      <c r="C463" s="25"/>
      <c r="D463" s="47"/>
      <c r="E463" s="47"/>
      <c r="F463" s="49"/>
      <c r="G463" s="29"/>
      <c r="H463" s="29"/>
      <c r="I463" s="29"/>
      <c r="J463" s="114"/>
      <c r="K463" s="49"/>
      <c r="L463" s="31"/>
      <c r="M463" s="31"/>
      <c r="N463" s="226"/>
      <c r="O463" s="226"/>
      <c r="P463" s="229"/>
    </row>
    <row r="464" spans="2:17" x14ac:dyDescent="0.35">
      <c r="B464" s="105">
        <v>44251</v>
      </c>
      <c r="C464" s="25"/>
      <c r="D464" s="47"/>
      <c r="E464" s="47"/>
      <c r="F464" s="49"/>
      <c r="G464" s="29"/>
      <c r="H464" s="29"/>
      <c r="I464" s="29"/>
      <c r="J464" s="114"/>
      <c r="K464" s="49"/>
      <c r="L464" s="31"/>
      <c r="M464" s="31"/>
      <c r="N464" s="226"/>
      <c r="O464" s="226"/>
      <c r="P464" s="229"/>
    </row>
    <row r="465" spans="1:16" x14ac:dyDescent="0.35">
      <c r="B465" s="105">
        <v>44252</v>
      </c>
      <c r="C465" s="25"/>
      <c r="D465" s="47"/>
      <c r="E465" s="47"/>
      <c r="F465" s="49"/>
      <c r="G465" s="29"/>
      <c r="H465" s="29"/>
      <c r="I465" s="29"/>
      <c r="J465" s="114"/>
      <c r="K465" s="49"/>
      <c r="L465" s="31"/>
      <c r="M465" s="31"/>
      <c r="N465" s="226"/>
      <c r="O465" s="226"/>
      <c r="P465" s="229"/>
    </row>
    <row r="466" spans="1:16" x14ac:dyDescent="0.35">
      <c r="B466" s="105">
        <v>44253</v>
      </c>
      <c r="C466" s="25"/>
      <c r="D466" s="47"/>
      <c r="E466" s="47"/>
      <c r="F466" s="49"/>
      <c r="G466" s="29"/>
      <c r="H466" s="29"/>
      <c r="I466" s="29"/>
      <c r="J466" s="114"/>
      <c r="K466" s="49"/>
      <c r="L466" s="31"/>
      <c r="M466" s="31"/>
      <c r="N466" s="227"/>
      <c r="O466" s="227"/>
      <c r="P466" s="230"/>
    </row>
    <row r="467" spans="1:16" x14ac:dyDescent="0.35">
      <c r="B467" s="105">
        <v>44254</v>
      </c>
      <c r="C467" s="211"/>
      <c r="D467" s="212"/>
      <c r="E467" s="212"/>
      <c r="F467" s="213"/>
      <c r="G467" s="214"/>
      <c r="H467" s="214"/>
      <c r="I467" s="214"/>
      <c r="J467" s="215"/>
      <c r="K467" s="213"/>
      <c r="L467" s="216"/>
      <c r="M467" s="216"/>
      <c r="N467" s="217"/>
      <c r="O467" s="217"/>
      <c r="P467" s="218"/>
    </row>
    <row r="468" spans="1:16" x14ac:dyDescent="0.35">
      <c r="B468" s="105">
        <v>44255</v>
      </c>
      <c r="C468" s="211"/>
      <c r="D468" s="212"/>
      <c r="E468" s="212"/>
      <c r="F468" s="213"/>
      <c r="G468" s="214"/>
      <c r="H468" s="214"/>
      <c r="I468" s="214"/>
      <c r="J468" s="215"/>
      <c r="K468" s="213"/>
      <c r="L468" s="216"/>
      <c r="M468" s="216"/>
      <c r="N468" s="217"/>
      <c r="O468" s="217"/>
      <c r="P468" s="218"/>
    </row>
    <row r="470" spans="1:16" x14ac:dyDescent="0.35">
      <c r="B470" s="1" t="s">
        <v>41</v>
      </c>
    </row>
    <row r="471" spans="1:16" x14ac:dyDescent="0.35">
      <c r="B471" s="32" t="s">
        <v>42</v>
      </c>
    </row>
    <row r="472" spans="1:16" x14ac:dyDescent="0.35">
      <c r="A472" t="s">
        <v>43</v>
      </c>
      <c r="B472" s="32" t="s">
        <v>44</v>
      </c>
    </row>
    <row r="473" spans="1:16" x14ac:dyDescent="0.35">
      <c r="B473" s="32" t="s">
        <v>45</v>
      </c>
    </row>
    <row r="474" spans="1:16" x14ac:dyDescent="0.35">
      <c r="B474" s="32" t="s">
        <v>46</v>
      </c>
    </row>
    <row r="475" spans="1:16" x14ac:dyDescent="0.35">
      <c r="B475" s="32" t="s">
        <v>27</v>
      </c>
    </row>
    <row r="476" spans="1:16" x14ac:dyDescent="0.35">
      <c r="B476" s="32" t="s">
        <v>47</v>
      </c>
    </row>
    <row r="477" spans="1:16" x14ac:dyDescent="0.35">
      <c r="B477" s="32" t="s">
        <v>28</v>
      </c>
    </row>
    <row r="478" spans="1:16" x14ac:dyDescent="0.35">
      <c r="B478" s="32" t="s">
        <v>48</v>
      </c>
    </row>
    <row r="479" spans="1:16" x14ac:dyDescent="0.35">
      <c r="B479" s="32" t="s">
        <v>49</v>
      </c>
    </row>
  </sheetData>
  <mergeCells count="140">
    <mergeCell ref="N446:N452"/>
    <mergeCell ref="O446:O452"/>
    <mergeCell ref="P446:P452"/>
    <mergeCell ref="N453:N459"/>
    <mergeCell ref="O453:O459"/>
    <mergeCell ref="P453:P459"/>
    <mergeCell ref="N460:N466"/>
    <mergeCell ref="O460:O466"/>
    <mergeCell ref="P460:P466"/>
    <mergeCell ref="N425:N431"/>
    <mergeCell ref="O425:O431"/>
    <mergeCell ref="N404:N410"/>
    <mergeCell ref="O404:O410"/>
    <mergeCell ref="N411:N417"/>
    <mergeCell ref="O411:O417"/>
    <mergeCell ref="N418:N424"/>
    <mergeCell ref="O418:O424"/>
    <mergeCell ref="N383:N389"/>
    <mergeCell ref="O383:O389"/>
    <mergeCell ref="N390:N396"/>
    <mergeCell ref="O390:O396"/>
    <mergeCell ref="N397:N403"/>
    <mergeCell ref="O397:O403"/>
    <mergeCell ref="N362:N368"/>
    <mergeCell ref="O362:O368"/>
    <mergeCell ref="N369:N375"/>
    <mergeCell ref="O369:O375"/>
    <mergeCell ref="N376:N382"/>
    <mergeCell ref="O376:O382"/>
    <mergeCell ref="N341:N347"/>
    <mergeCell ref="O341:O347"/>
    <mergeCell ref="N348:N354"/>
    <mergeCell ref="O348:O354"/>
    <mergeCell ref="N355:N361"/>
    <mergeCell ref="O355:O361"/>
    <mergeCell ref="N194:N200"/>
    <mergeCell ref="O194:O200"/>
    <mergeCell ref="N201:N207"/>
    <mergeCell ref="O201:O207"/>
    <mergeCell ref="N208:N214"/>
    <mergeCell ref="O208:O214"/>
    <mergeCell ref="N250:N256"/>
    <mergeCell ref="O250:O256"/>
    <mergeCell ref="N278:N284"/>
    <mergeCell ref="O278:O284"/>
    <mergeCell ref="O243:O249"/>
    <mergeCell ref="N215:N221"/>
    <mergeCell ref="O215:O221"/>
    <mergeCell ref="N257:N263"/>
    <mergeCell ref="O257:O263"/>
    <mergeCell ref="N222:N228"/>
    <mergeCell ref="O222:O228"/>
    <mergeCell ref="N229:N235"/>
    <mergeCell ref="O229:O235"/>
    <mergeCell ref="N264:N270"/>
    <mergeCell ref="O264:O270"/>
    <mergeCell ref="N271:N277"/>
    <mergeCell ref="O271:O277"/>
    <mergeCell ref="P418:P424"/>
    <mergeCell ref="P425:P431"/>
    <mergeCell ref="P404:P410"/>
    <mergeCell ref="P411:P417"/>
    <mergeCell ref="P390:P396"/>
    <mergeCell ref="P397:P403"/>
    <mergeCell ref="P376:P382"/>
    <mergeCell ref="P383:P389"/>
    <mergeCell ref="P362:P368"/>
    <mergeCell ref="P369:P375"/>
    <mergeCell ref="P348:P354"/>
    <mergeCell ref="P355:P361"/>
    <mergeCell ref="P334:P340"/>
    <mergeCell ref="P341:P347"/>
    <mergeCell ref="P320:P326"/>
    <mergeCell ref="P327:P333"/>
    <mergeCell ref="P306:P312"/>
    <mergeCell ref="P313:P319"/>
    <mergeCell ref="N285:N291"/>
    <mergeCell ref="O285:O291"/>
    <mergeCell ref="N292:N298"/>
    <mergeCell ref="O292:O298"/>
    <mergeCell ref="N320:N326"/>
    <mergeCell ref="O320:O326"/>
    <mergeCell ref="N327:N333"/>
    <mergeCell ref="O327:O333"/>
    <mergeCell ref="N334:N340"/>
    <mergeCell ref="O334:O340"/>
    <mergeCell ref="N299:N305"/>
    <mergeCell ref="O299:O305"/>
    <mergeCell ref="N306:N312"/>
    <mergeCell ref="O306:O312"/>
    <mergeCell ref="N313:N319"/>
    <mergeCell ref="O313:O319"/>
    <mergeCell ref="B4:B5"/>
    <mergeCell ref="C4:F4"/>
    <mergeCell ref="G4:I4"/>
    <mergeCell ref="J4:K4"/>
    <mergeCell ref="P222:P228"/>
    <mergeCell ref="P229:P235"/>
    <mergeCell ref="P208:P214"/>
    <mergeCell ref="P215:P221"/>
    <mergeCell ref="P194:P200"/>
    <mergeCell ref="P201:P207"/>
    <mergeCell ref="P131:P137"/>
    <mergeCell ref="P138:P144"/>
    <mergeCell ref="P117:P123"/>
    <mergeCell ref="P124:P130"/>
    <mergeCell ref="N103:N109"/>
    <mergeCell ref="O103:O109"/>
    <mergeCell ref="N110:N116"/>
    <mergeCell ref="O110:O116"/>
    <mergeCell ref="N117:N123"/>
    <mergeCell ref="O117:O123"/>
    <mergeCell ref="N124:N130"/>
    <mergeCell ref="O124:O130"/>
    <mergeCell ref="N131:N137"/>
    <mergeCell ref="O131:O137"/>
    <mergeCell ref="N439:N445"/>
    <mergeCell ref="O439:O445"/>
    <mergeCell ref="P439:P445"/>
    <mergeCell ref="N432:N438"/>
    <mergeCell ref="O432:O438"/>
    <mergeCell ref="P432:P438"/>
    <mergeCell ref="P103:P109"/>
    <mergeCell ref="P110:P116"/>
    <mergeCell ref="N4:P4"/>
    <mergeCell ref="P292:P298"/>
    <mergeCell ref="P299:P305"/>
    <mergeCell ref="P278:P284"/>
    <mergeCell ref="P285:P291"/>
    <mergeCell ref="P264:P270"/>
    <mergeCell ref="P271:P277"/>
    <mergeCell ref="P250:P256"/>
    <mergeCell ref="P257:P263"/>
    <mergeCell ref="P236:P242"/>
    <mergeCell ref="P243:P249"/>
    <mergeCell ref="N138:N144"/>
    <mergeCell ref="O138:O144"/>
    <mergeCell ref="N236:N242"/>
    <mergeCell ref="O236:O242"/>
    <mergeCell ref="N243:N249"/>
  </mergeCells>
  <hyperlinks>
    <hyperlink ref="B474" r:id="rId1" xr:uid="{00000000-0004-0000-0000-000000000000}"/>
    <hyperlink ref="B475" r:id="rId2" xr:uid="{00000000-0004-0000-0000-000001000000}"/>
    <hyperlink ref="B477" r:id="rId3" xr:uid="{00000000-0004-0000-0000-000002000000}"/>
    <hyperlink ref="B476" r:id="rId4" xr:uid="{00000000-0004-0000-0000-000003000000}"/>
    <hyperlink ref="B471" r:id="rId5" xr:uid="{00000000-0004-0000-0000-000004000000}"/>
    <hyperlink ref="B472" r:id="rId6" xr:uid="{00000000-0004-0000-0000-000005000000}"/>
    <hyperlink ref="B479" r:id="rId7" xr:uid="{00000000-0004-0000-0000-000006000000}"/>
    <hyperlink ref="B473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M74"/>
  <sheetViews>
    <sheetView showGridLines="0" zoomScale="70" zoomScaleNormal="70" zoomScaleSheetLayoutView="70" workbookViewId="0">
      <pane xSplit="3" ySplit="4" topLeftCell="AV5" activePane="bottomRight" state="frozen"/>
      <selection activeCell="J54" sqref="J54"/>
      <selection pane="topRight" activeCell="J54" sqref="J54"/>
      <selection pane="bottomLeft" activeCell="J54" sqref="J54"/>
      <selection pane="bottomRight" activeCell="A3" sqref="A3:A4"/>
    </sheetView>
  </sheetViews>
  <sheetFormatPr defaultColWidth="9.1796875" defaultRowHeight="15.5" x14ac:dyDescent="0.35"/>
  <cols>
    <col min="1" max="1" width="43.453125" style="203" customWidth="1"/>
    <col min="2" max="2" width="19.453125" style="203" customWidth="1"/>
    <col min="3" max="3" width="20.1796875" style="131" bestFit="1" customWidth="1"/>
    <col min="4" max="9" width="15.453125" style="136" customWidth="1"/>
    <col min="10" max="15" width="15.453125" style="137" customWidth="1"/>
    <col min="16" max="21" width="15.453125" style="136" bestFit="1" customWidth="1"/>
    <col min="22" max="27" width="15.453125" style="137" bestFit="1" customWidth="1"/>
    <col min="28" max="33" width="15.453125" style="136" bestFit="1" customWidth="1"/>
    <col min="34" max="39" width="15.453125" style="137" bestFit="1" customWidth="1"/>
    <col min="40" max="45" width="15.453125" style="136" bestFit="1" customWidth="1"/>
    <col min="46" max="50" width="15.453125" style="137" bestFit="1" customWidth="1"/>
    <col min="51" max="51" width="18.7265625" style="137" customWidth="1"/>
    <col min="52" max="52" width="15.7265625" style="136" bestFit="1" customWidth="1"/>
    <col min="53" max="54" width="15.453125" style="136" bestFit="1" customWidth="1"/>
    <col min="55" max="57" width="15" style="136" customWidth="1"/>
    <col min="58" max="62" width="15" style="137" customWidth="1"/>
    <col min="63" max="63" width="15.1796875" style="137" customWidth="1"/>
    <col min="64" max="64" width="19.453125" style="134" bestFit="1" customWidth="1"/>
    <col min="65" max="73" width="19.453125" style="132" bestFit="1" customWidth="1"/>
    <col min="74" max="16384" width="9.1796875" style="132"/>
  </cols>
  <sheetData>
    <row r="1" spans="1:64" ht="18.5" x14ac:dyDescent="0.35">
      <c r="A1" s="129" t="s">
        <v>50</v>
      </c>
      <c r="B1" s="130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3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3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3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3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3"/>
    </row>
    <row r="2" spans="1:64" x14ac:dyDescent="0.35">
      <c r="A2" s="135"/>
      <c r="B2" s="135"/>
    </row>
    <row r="3" spans="1:64" s="133" customFormat="1" x14ac:dyDescent="0.35">
      <c r="A3" s="262" t="s">
        <v>51</v>
      </c>
      <c r="B3" s="262" t="s">
        <v>52</v>
      </c>
      <c r="C3" s="263" t="s">
        <v>53</v>
      </c>
      <c r="D3" s="262">
        <v>2016</v>
      </c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>
        <v>2017</v>
      </c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>
        <v>2018</v>
      </c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>
        <v>2019</v>
      </c>
      <c r="AO3" s="262"/>
      <c r="AP3" s="262"/>
      <c r="AQ3" s="262"/>
      <c r="AR3" s="262"/>
      <c r="AS3" s="262"/>
      <c r="AT3" s="262"/>
      <c r="AU3" s="262"/>
      <c r="AV3" s="262"/>
      <c r="AW3" s="262"/>
      <c r="AX3" s="262"/>
      <c r="AY3" s="262"/>
      <c r="AZ3" s="265">
        <v>2020</v>
      </c>
      <c r="BA3" s="266"/>
      <c r="BB3" s="267"/>
      <c r="BC3" s="138"/>
      <c r="BD3" s="138"/>
      <c r="BE3" s="138"/>
      <c r="BF3" s="138"/>
      <c r="BG3" s="138"/>
      <c r="BH3" s="138"/>
      <c r="BI3" s="138"/>
      <c r="BJ3" s="138"/>
      <c r="BK3" s="138"/>
      <c r="BL3" s="134"/>
    </row>
    <row r="4" spans="1:64" x14ac:dyDescent="0.35">
      <c r="A4" s="262"/>
      <c r="B4" s="262"/>
      <c r="C4" s="264"/>
      <c r="D4" s="139" t="s">
        <v>54</v>
      </c>
      <c r="E4" s="140" t="s">
        <v>55</v>
      </c>
      <c r="F4" s="140" t="s">
        <v>56</v>
      </c>
      <c r="G4" s="139" t="s">
        <v>57</v>
      </c>
      <c r="H4" s="140" t="s">
        <v>58</v>
      </c>
      <c r="I4" s="140" t="s">
        <v>59</v>
      </c>
      <c r="J4" s="139" t="s">
        <v>60</v>
      </c>
      <c r="K4" s="140" t="s">
        <v>61</v>
      </c>
      <c r="L4" s="140" t="s">
        <v>62</v>
      </c>
      <c r="M4" s="139" t="s">
        <v>63</v>
      </c>
      <c r="N4" s="140" t="s">
        <v>64</v>
      </c>
      <c r="O4" s="140" t="s">
        <v>65</v>
      </c>
      <c r="P4" s="139" t="s">
        <v>54</v>
      </c>
      <c r="Q4" s="140" t="s">
        <v>55</v>
      </c>
      <c r="R4" s="140" t="s">
        <v>56</v>
      </c>
      <c r="S4" s="139" t="s">
        <v>57</v>
      </c>
      <c r="T4" s="140" t="s">
        <v>58</v>
      </c>
      <c r="U4" s="140" t="s">
        <v>59</v>
      </c>
      <c r="V4" s="139" t="s">
        <v>60</v>
      </c>
      <c r="W4" s="140" t="s">
        <v>61</v>
      </c>
      <c r="X4" s="140" t="s">
        <v>62</v>
      </c>
      <c r="Y4" s="139" t="s">
        <v>63</v>
      </c>
      <c r="Z4" s="140" t="s">
        <v>64</v>
      </c>
      <c r="AA4" s="140" t="s">
        <v>65</v>
      </c>
      <c r="AB4" s="139" t="s">
        <v>54</v>
      </c>
      <c r="AC4" s="140" t="s">
        <v>55</v>
      </c>
      <c r="AD4" s="140" t="s">
        <v>56</v>
      </c>
      <c r="AE4" s="139" t="s">
        <v>57</v>
      </c>
      <c r="AF4" s="140" t="s">
        <v>58</v>
      </c>
      <c r="AG4" s="140" t="s">
        <v>59</v>
      </c>
      <c r="AH4" s="139" t="s">
        <v>60</v>
      </c>
      <c r="AI4" s="140" t="s">
        <v>61</v>
      </c>
      <c r="AJ4" s="140" t="s">
        <v>62</v>
      </c>
      <c r="AK4" s="139" t="s">
        <v>63</v>
      </c>
      <c r="AL4" s="140" t="s">
        <v>64</v>
      </c>
      <c r="AM4" s="140" t="s">
        <v>65</v>
      </c>
      <c r="AN4" s="139" t="s">
        <v>54</v>
      </c>
      <c r="AO4" s="140" t="s">
        <v>55</v>
      </c>
      <c r="AP4" s="140" t="s">
        <v>56</v>
      </c>
      <c r="AQ4" s="139" t="s">
        <v>57</v>
      </c>
      <c r="AR4" s="140" t="s">
        <v>58</v>
      </c>
      <c r="AS4" s="140" t="s">
        <v>59</v>
      </c>
      <c r="AT4" s="139" t="s">
        <v>60</v>
      </c>
      <c r="AU4" s="140" t="s">
        <v>61</v>
      </c>
      <c r="AV4" s="140" t="s">
        <v>62</v>
      </c>
      <c r="AW4" s="139" t="s">
        <v>63</v>
      </c>
      <c r="AX4" s="140" t="s">
        <v>64</v>
      </c>
      <c r="AY4" s="140" t="s">
        <v>65</v>
      </c>
      <c r="AZ4" s="141" t="s">
        <v>54</v>
      </c>
      <c r="BA4" s="142" t="s">
        <v>55</v>
      </c>
      <c r="BB4" s="142" t="s">
        <v>56</v>
      </c>
      <c r="BC4" s="139" t="s">
        <v>57</v>
      </c>
      <c r="BD4" s="140" t="s">
        <v>58</v>
      </c>
      <c r="BE4" s="140" t="s">
        <v>59</v>
      </c>
      <c r="BF4" s="139" t="s">
        <v>60</v>
      </c>
      <c r="BG4" s="140" t="s">
        <v>61</v>
      </c>
      <c r="BH4" s="140" t="s">
        <v>62</v>
      </c>
      <c r="BI4" s="139" t="s">
        <v>63</v>
      </c>
      <c r="BJ4" s="140" t="s">
        <v>64</v>
      </c>
      <c r="BK4" s="140" t="s">
        <v>65</v>
      </c>
    </row>
    <row r="5" spans="1:64" s="151" customFormat="1" x14ac:dyDescent="0.35">
      <c r="A5" s="156" t="s">
        <v>70</v>
      </c>
      <c r="B5" s="143"/>
      <c r="C5" s="144"/>
      <c r="D5" s="145"/>
      <c r="E5" s="146"/>
      <c r="F5" s="146"/>
      <c r="G5" s="145"/>
      <c r="H5" s="146"/>
      <c r="I5" s="146"/>
      <c r="J5" s="145"/>
      <c r="K5" s="146"/>
      <c r="L5" s="146"/>
      <c r="M5" s="145"/>
      <c r="N5" s="146"/>
      <c r="O5" s="157"/>
      <c r="P5" s="147"/>
      <c r="Q5" s="146"/>
      <c r="R5" s="146"/>
      <c r="S5" s="145"/>
      <c r="T5" s="146"/>
      <c r="U5" s="146"/>
      <c r="V5" s="145"/>
      <c r="W5" s="146"/>
      <c r="X5" s="146"/>
      <c r="Y5" s="145"/>
      <c r="Z5" s="146"/>
      <c r="AA5" s="157"/>
      <c r="AB5" s="147"/>
      <c r="AC5" s="146"/>
      <c r="AD5" s="146"/>
      <c r="AE5" s="145"/>
      <c r="AF5" s="146"/>
      <c r="AG5" s="146"/>
      <c r="AH5" s="145"/>
      <c r="AI5" s="146"/>
      <c r="AJ5" s="146"/>
      <c r="AK5" s="145"/>
      <c r="AL5" s="146"/>
      <c r="AM5" s="157"/>
      <c r="AN5" s="147"/>
      <c r="AO5" s="146"/>
      <c r="AP5" s="146"/>
      <c r="AQ5" s="145"/>
      <c r="AR5" s="146"/>
      <c r="AS5" s="146"/>
      <c r="AT5" s="145"/>
      <c r="AU5" s="145"/>
      <c r="AV5" s="145"/>
      <c r="AW5" s="148"/>
      <c r="AX5" s="145"/>
      <c r="AY5" s="149"/>
      <c r="AZ5" s="154"/>
      <c r="BA5" s="146"/>
      <c r="BB5" s="146"/>
      <c r="BC5" s="145"/>
      <c r="BD5" s="146"/>
      <c r="BE5" s="146"/>
      <c r="BF5" s="145"/>
      <c r="BG5" s="145"/>
      <c r="BH5" s="145"/>
      <c r="BI5" s="148"/>
      <c r="BJ5" s="145"/>
      <c r="BK5" s="149"/>
      <c r="BL5" s="150"/>
    </row>
    <row r="6" spans="1:64" s="153" customFormat="1" ht="16" customHeight="1" x14ac:dyDescent="0.35">
      <c r="A6" s="158" t="s">
        <v>21</v>
      </c>
      <c r="B6" s="257" t="s">
        <v>66</v>
      </c>
      <c r="C6" s="159" t="s">
        <v>71</v>
      </c>
      <c r="D6" s="160">
        <v>363454.27011829999</v>
      </c>
      <c r="E6" s="160">
        <v>366985.32896220998</v>
      </c>
      <c r="F6" s="160">
        <v>354187.04600438994</v>
      </c>
      <c r="G6" s="160">
        <v>348627.82033975003</v>
      </c>
      <c r="H6" s="160">
        <v>356464.27645778004</v>
      </c>
      <c r="I6" s="160">
        <v>363910.68328049005</v>
      </c>
      <c r="J6" s="160">
        <v>354250.92568663007</v>
      </c>
      <c r="K6" s="160">
        <v>354935.38282032998</v>
      </c>
      <c r="L6" s="160">
        <v>358242.86637192999</v>
      </c>
      <c r="M6" s="160">
        <v>360901.06870787998</v>
      </c>
      <c r="N6" s="160">
        <v>368313.77002989</v>
      </c>
      <c r="O6" s="160">
        <v>380860.63263999997</v>
      </c>
      <c r="P6" s="160">
        <v>387127.66383307002</v>
      </c>
      <c r="Q6" s="160">
        <v>387020.22146710003</v>
      </c>
      <c r="R6" s="160">
        <v>386806.45089101</v>
      </c>
      <c r="S6" s="160">
        <v>387031.52353498002</v>
      </c>
      <c r="T6" s="160">
        <v>391248.25742655003</v>
      </c>
      <c r="U6" s="160">
        <v>397698.44123895001</v>
      </c>
      <c r="V6" s="160">
        <v>392766.33218920999</v>
      </c>
      <c r="W6" s="160">
        <v>393776.08682016004</v>
      </c>
      <c r="X6" s="160">
        <v>397981.82225312002</v>
      </c>
      <c r="Y6" s="160">
        <v>403112.55674788996</v>
      </c>
      <c r="Z6" s="160">
        <v>404896.81372086995</v>
      </c>
      <c r="AA6" s="160">
        <v>422820.02193053998</v>
      </c>
      <c r="AB6" s="160">
        <v>421396.02113617002</v>
      </c>
      <c r="AC6" s="160">
        <v>420009.53905779001</v>
      </c>
      <c r="AD6" s="160">
        <v>417232.82585130999</v>
      </c>
      <c r="AE6" s="160">
        <v>415977.75200800999</v>
      </c>
      <c r="AF6" s="160">
        <v>417389.05817131</v>
      </c>
      <c r="AG6" s="160">
        <v>416501.38725751999</v>
      </c>
      <c r="AH6" s="160">
        <v>411224.85446949</v>
      </c>
      <c r="AI6" s="160">
        <v>411016.41809189995</v>
      </c>
      <c r="AJ6" s="160">
        <v>414530.23466849001</v>
      </c>
      <c r="AK6" s="160">
        <v>415920.26524394006</v>
      </c>
      <c r="AL6" s="160">
        <v>418500.7458843299</v>
      </c>
      <c r="AM6" s="160">
        <v>427720.52170877001</v>
      </c>
      <c r="AN6" s="160">
        <v>428230.97069633997</v>
      </c>
      <c r="AO6" s="160">
        <v>422365.08559418994</v>
      </c>
      <c r="AP6" s="160">
        <v>427697.18064758007</v>
      </c>
      <c r="AQ6" s="160">
        <v>425324.28300852003</v>
      </c>
      <c r="AR6" s="160">
        <v>434537.35263408005</v>
      </c>
      <c r="AS6" s="160">
        <v>431751.02557103004</v>
      </c>
      <c r="AT6" s="160">
        <v>429595.30376754992</v>
      </c>
      <c r="AU6" s="160">
        <v>426560.71623265004</v>
      </c>
      <c r="AV6" s="160">
        <v>434259.98529565992</v>
      </c>
      <c r="AW6" s="160">
        <v>435746.97704486002</v>
      </c>
      <c r="AX6" s="160">
        <v>438099.08156269998</v>
      </c>
      <c r="AY6" s="160">
        <v>452558.99985520996</v>
      </c>
      <c r="AZ6" s="160">
        <v>449232.11012884002</v>
      </c>
      <c r="BA6" s="160">
        <v>444417.80514911003</v>
      </c>
      <c r="BB6" s="160">
        <v>461694.45955801004</v>
      </c>
      <c r="BC6" s="160">
        <v>466194.27446946001</v>
      </c>
      <c r="BD6" s="160">
        <v>479419.78954045998</v>
      </c>
      <c r="BE6" s="160">
        <v>488233.21732245991</v>
      </c>
      <c r="BF6" s="160">
        <v>497168.94691676006</v>
      </c>
      <c r="BG6" s="160">
        <v>502304.03211075999</v>
      </c>
      <c r="BH6" s="160">
        <v>513225.72411900997</v>
      </c>
      <c r="BI6" s="160">
        <v>519417.46714086004</v>
      </c>
      <c r="BJ6" s="160">
        <v>525825.20153626997</v>
      </c>
      <c r="BK6" s="160">
        <v>523662.92304960999</v>
      </c>
      <c r="BL6" s="161"/>
    </row>
    <row r="7" spans="1:64" s="153" customFormat="1" x14ac:dyDescent="0.35">
      <c r="A7" s="158" t="s">
        <v>22</v>
      </c>
      <c r="B7" s="258"/>
      <c r="C7" s="159" t="s">
        <v>71</v>
      </c>
      <c r="D7" s="160">
        <v>1587778.9943162999</v>
      </c>
      <c r="E7" s="160">
        <v>1603038.2058602101</v>
      </c>
      <c r="F7" s="160">
        <v>1604254.2174383898</v>
      </c>
      <c r="G7" s="160">
        <v>1601667.16179175</v>
      </c>
      <c r="H7" s="160">
        <v>1608758.29626178</v>
      </c>
      <c r="I7" s="160">
        <v>1611043.3959694901</v>
      </c>
      <c r="J7" s="160">
        <v>1598473.0772146299</v>
      </c>
      <c r="K7" s="160">
        <v>1600710.6652563298</v>
      </c>
      <c r="L7" s="160">
        <v>1620227.39195293</v>
      </c>
      <c r="M7" s="160">
        <v>1629123.2065428798</v>
      </c>
      <c r="N7" s="160">
        <v>1634216.72678089</v>
      </c>
      <c r="O7" s="160">
        <v>1647269.4782360001</v>
      </c>
      <c r="P7" s="160">
        <v>1661936.6825840701</v>
      </c>
      <c r="Q7" s="160">
        <v>1668004.6820091</v>
      </c>
      <c r="R7" s="160">
        <v>1680740.38714001</v>
      </c>
      <c r="S7" s="160">
        <v>1677515.4855219796</v>
      </c>
      <c r="T7" s="160">
        <v>1689273.6325305495</v>
      </c>
      <c r="U7" s="160">
        <v>1683468.2741319502</v>
      </c>
      <c r="V7" s="160">
        <v>1680219.8528392098</v>
      </c>
      <c r="W7" s="160">
        <v>1690890.9177501602</v>
      </c>
      <c r="X7" s="160">
        <v>1708198.0055221203</v>
      </c>
      <c r="Y7" s="160">
        <v>1719551.52772489</v>
      </c>
      <c r="Z7" s="160">
        <v>1725763.8686948698</v>
      </c>
      <c r="AA7" s="160">
        <v>1730466.0887845401</v>
      </c>
      <c r="AB7" s="160">
        <v>1743097.4428011703</v>
      </c>
      <c r="AC7" s="160">
        <v>1753500.6240057903</v>
      </c>
      <c r="AD7" s="160">
        <v>1784810.5163883099</v>
      </c>
      <c r="AE7" s="160">
        <v>1806747.89254701</v>
      </c>
      <c r="AF7" s="160">
        <v>1805772.3951853102</v>
      </c>
      <c r="AG7" s="160">
        <v>1808298.7047705199</v>
      </c>
      <c r="AH7" s="160">
        <v>1814049.8393684898</v>
      </c>
      <c r="AI7" s="160">
        <v>1822041.9879548999</v>
      </c>
      <c r="AJ7" s="160">
        <v>1835249.5293784903</v>
      </c>
      <c r="AK7" s="160">
        <v>1862633.7809679401</v>
      </c>
      <c r="AL7" s="160">
        <v>1872047.1384603297</v>
      </c>
      <c r="AM7" s="160">
        <v>1885094.1736267698</v>
      </c>
      <c r="AN7" s="160">
        <v>1879010.9377553398</v>
      </c>
      <c r="AO7" s="160">
        <v>1878680.97331319</v>
      </c>
      <c r="AP7" s="160">
        <v>1889751.0641605803</v>
      </c>
      <c r="AQ7" s="160">
        <v>1900579.9648255198</v>
      </c>
      <c r="AR7" s="160">
        <v>1907296.0088750797</v>
      </c>
      <c r="AS7" s="160">
        <v>1899144.34937603</v>
      </c>
      <c r="AT7" s="160">
        <v>1899917.3733615498</v>
      </c>
      <c r="AU7" s="160">
        <v>1895997.8502836502</v>
      </c>
      <c r="AV7" s="160">
        <v>1904683.40085666</v>
      </c>
      <c r="AW7" s="160">
        <v>1922422.5351928598</v>
      </c>
      <c r="AX7" s="160">
        <v>1923912.4268496998</v>
      </c>
      <c r="AY7" s="160">
        <v>1950567.40998221</v>
      </c>
      <c r="AZ7" s="160">
        <v>1950873.0437788398</v>
      </c>
      <c r="BA7" s="160">
        <v>1948485.8798861101</v>
      </c>
      <c r="BB7" s="160">
        <v>1960826.8679140105</v>
      </c>
      <c r="BC7" s="160">
        <v>1986579.4977424596</v>
      </c>
      <c r="BD7" s="160">
        <v>2000159.7746184599</v>
      </c>
      <c r="BE7" s="160">
        <v>2014091.4249574598</v>
      </c>
      <c r="BF7" s="160">
        <v>2024041.5796367601</v>
      </c>
      <c r="BG7" s="160">
        <v>2026995.3127297601</v>
      </c>
      <c r="BH7" s="160">
        <v>2033284.5467340099</v>
      </c>
      <c r="BI7" s="160">
        <v>2030760.7493388602</v>
      </c>
      <c r="BJ7" s="160">
        <v>2031849.1179412701</v>
      </c>
      <c r="BK7" s="160">
        <v>2037481.1064706095</v>
      </c>
      <c r="BL7" s="161"/>
    </row>
    <row r="8" spans="1:64" s="153" customFormat="1" x14ac:dyDescent="0.35">
      <c r="A8" s="158" t="s">
        <v>23</v>
      </c>
      <c r="B8" s="258"/>
      <c r="C8" s="159" t="s">
        <v>71</v>
      </c>
      <c r="D8" s="160">
        <v>1597275.3067142998</v>
      </c>
      <c r="E8" s="160">
        <v>1612464.26174521</v>
      </c>
      <c r="F8" s="160">
        <v>1613189.9577113898</v>
      </c>
      <c r="G8" s="160">
        <v>1611143.3856797498</v>
      </c>
      <c r="H8" s="160">
        <v>1620291.8976817799</v>
      </c>
      <c r="I8" s="160">
        <v>1621162.4790724902</v>
      </c>
      <c r="J8" s="160">
        <v>1607918.4765906301</v>
      </c>
      <c r="K8" s="160">
        <v>1609689.4250573299</v>
      </c>
      <c r="L8" s="160">
        <v>1629047.9033549302</v>
      </c>
      <c r="M8" s="160">
        <v>1638752.0719878802</v>
      </c>
      <c r="N8" s="160">
        <v>1643004.4181548902</v>
      </c>
      <c r="O8" s="160">
        <v>1655224.991408</v>
      </c>
      <c r="P8" s="160">
        <v>1670516.2235230699</v>
      </c>
      <c r="Q8" s="160">
        <v>1675194.6709240999</v>
      </c>
      <c r="R8" s="160">
        <v>1688301.1061160099</v>
      </c>
      <c r="S8" s="160">
        <v>1685054.6373759799</v>
      </c>
      <c r="T8" s="160">
        <v>1698856.22484555</v>
      </c>
      <c r="U8" s="160">
        <v>1693309.8436439498</v>
      </c>
      <c r="V8" s="160">
        <v>1688904.87805021</v>
      </c>
      <c r="W8" s="160">
        <v>1698970.3431681602</v>
      </c>
      <c r="X8" s="160">
        <v>1715771.0848531197</v>
      </c>
      <c r="Y8" s="160">
        <v>1727341.8780788903</v>
      </c>
      <c r="Z8" s="160">
        <v>1732984.3070308699</v>
      </c>
      <c r="AA8" s="160">
        <v>1736444.68081854</v>
      </c>
      <c r="AB8" s="160">
        <v>1750433.7197201699</v>
      </c>
      <c r="AC8" s="160">
        <v>1759285.5490387902</v>
      </c>
      <c r="AD8" s="160">
        <v>1791436.1646893099</v>
      </c>
      <c r="AE8" s="160">
        <v>1814046.8904720098</v>
      </c>
      <c r="AF8" s="160">
        <v>1815985.6619323101</v>
      </c>
      <c r="AG8" s="160">
        <v>1818539.26863052</v>
      </c>
      <c r="AH8" s="160">
        <v>1823494.63892449</v>
      </c>
      <c r="AI8" s="160">
        <v>1831254.0664328996</v>
      </c>
      <c r="AJ8" s="160">
        <v>1845007.2359624901</v>
      </c>
      <c r="AK8" s="160">
        <v>1871644.7424249402</v>
      </c>
      <c r="AL8" s="160">
        <v>1882099.7114003303</v>
      </c>
      <c r="AM8" s="160">
        <v>1894517.21814177</v>
      </c>
      <c r="AN8" s="160">
        <v>1888709.0169753402</v>
      </c>
      <c r="AO8" s="160">
        <v>1888563.96365019</v>
      </c>
      <c r="AP8" s="160">
        <v>1898874.0701035801</v>
      </c>
      <c r="AQ8" s="160">
        <v>1909451.7493005199</v>
      </c>
      <c r="AR8" s="160">
        <v>1917074.12862908</v>
      </c>
      <c r="AS8" s="160">
        <v>1912073.7883280301</v>
      </c>
      <c r="AT8" s="160">
        <v>1913308.4505295502</v>
      </c>
      <c r="AU8" s="160">
        <v>1908652.5229706501</v>
      </c>
      <c r="AV8" s="160">
        <v>1916354.0407856598</v>
      </c>
      <c r="AW8" s="160">
        <v>1934741.92143186</v>
      </c>
      <c r="AX8" s="160">
        <v>1934899.6563546997</v>
      </c>
      <c r="AY8" s="160">
        <v>1961553.3489532101</v>
      </c>
      <c r="AZ8" s="160">
        <v>1961429.71595584</v>
      </c>
      <c r="BA8" s="160">
        <v>1958708.0511831101</v>
      </c>
      <c r="BB8" s="160">
        <v>1968374.9538500099</v>
      </c>
      <c r="BC8" s="160">
        <v>1994098.5670254603</v>
      </c>
      <c r="BD8" s="160">
        <v>2006707.6205084599</v>
      </c>
      <c r="BE8" s="160">
        <v>2019910.7950384598</v>
      </c>
      <c r="BF8" s="160">
        <v>2029667.9816957603</v>
      </c>
      <c r="BG8" s="160">
        <v>2031377.1454247599</v>
      </c>
      <c r="BH8" s="160">
        <v>2038661.5684810099</v>
      </c>
      <c r="BI8" s="160">
        <v>2036415.8532878601</v>
      </c>
      <c r="BJ8" s="160">
        <v>2035491.7150932699</v>
      </c>
      <c r="BK8" s="160">
        <v>2040993.9239236098</v>
      </c>
      <c r="BL8" s="161"/>
    </row>
    <row r="9" spans="1:64" s="153" customFormat="1" x14ac:dyDescent="0.35">
      <c r="A9" s="158" t="s">
        <v>72</v>
      </c>
      <c r="B9" s="258"/>
      <c r="C9" s="159" t="s">
        <v>71</v>
      </c>
      <c r="D9" s="160">
        <v>92767.332999999999</v>
      </c>
      <c r="E9" s="160">
        <v>78842.875</v>
      </c>
      <c r="F9" s="160">
        <v>93159.741000000009</v>
      </c>
      <c r="G9" s="160">
        <v>82255.72099999999</v>
      </c>
      <c r="H9" s="160">
        <v>90044.957999999999</v>
      </c>
      <c r="I9" s="160">
        <v>90548.544000000009</v>
      </c>
      <c r="J9" s="160">
        <v>78089.415999999997</v>
      </c>
      <c r="K9" s="160">
        <v>84248.335999999996</v>
      </c>
      <c r="L9" s="160">
        <v>93306.301000000007</v>
      </c>
      <c r="M9" s="160">
        <v>88857.188999999998</v>
      </c>
      <c r="N9" s="160">
        <v>94475.76</v>
      </c>
      <c r="O9" s="160">
        <v>104543.66926</v>
      </c>
      <c r="P9" s="160">
        <v>95932.664000000004</v>
      </c>
      <c r="Q9" s="160">
        <v>81458.037000000011</v>
      </c>
      <c r="R9" s="160">
        <v>107563.68925</v>
      </c>
      <c r="S9" s="160">
        <v>84422.079059999989</v>
      </c>
      <c r="T9" s="160">
        <v>88417.436999999991</v>
      </c>
      <c r="U9" s="160">
        <v>93458.095329999996</v>
      </c>
      <c r="V9" s="160">
        <v>88429.174879999991</v>
      </c>
      <c r="W9" s="160">
        <v>96960.115000000005</v>
      </c>
      <c r="X9" s="160">
        <v>92070.907789999997</v>
      </c>
      <c r="Y9" s="160">
        <v>96369.454999999987</v>
      </c>
      <c r="Z9" s="160">
        <v>96367.160999999993</v>
      </c>
      <c r="AA9" s="160">
        <v>106947.89300000001</v>
      </c>
      <c r="AB9" s="160">
        <v>98955.803</v>
      </c>
      <c r="AC9" s="160">
        <v>86933.156000000003</v>
      </c>
      <c r="AD9" s="160">
        <v>105945.99200000001</v>
      </c>
      <c r="AE9" s="160">
        <v>94285.499000000011</v>
      </c>
      <c r="AF9" s="160">
        <v>91174.210999999996</v>
      </c>
      <c r="AG9" s="160">
        <v>107485.11200000001</v>
      </c>
      <c r="AH9" s="160">
        <v>100519.13091000001</v>
      </c>
      <c r="AI9" s="160">
        <v>100306.29274999999</v>
      </c>
      <c r="AJ9" s="160">
        <v>103094.141</v>
      </c>
      <c r="AK9" s="160">
        <v>108321.58700000001</v>
      </c>
      <c r="AL9" s="160">
        <v>101667.701</v>
      </c>
      <c r="AM9" s="160">
        <v>119899.97600000001</v>
      </c>
      <c r="AN9" s="160">
        <v>109247.92599999999</v>
      </c>
      <c r="AO9" s="160">
        <v>84197.064999999988</v>
      </c>
      <c r="AP9" s="160">
        <v>109326.016</v>
      </c>
      <c r="AQ9" s="160">
        <v>102515.42300000001</v>
      </c>
      <c r="AR9" s="160">
        <v>102276.38699999999</v>
      </c>
      <c r="AS9" s="160">
        <v>94841.995999999999</v>
      </c>
      <c r="AT9" s="160">
        <v>102361.78600000001</v>
      </c>
      <c r="AU9" s="160">
        <v>101358.46400000001</v>
      </c>
      <c r="AV9" s="160">
        <v>99507.47099999999</v>
      </c>
      <c r="AW9" s="160">
        <v>99737.326000000001</v>
      </c>
      <c r="AX9" s="160">
        <v>99924.420100000003</v>
      </c>
      <c r="AY9" s="160">
        <v>120713.97499999999</v>
      </c>
      <c r="AZ9" s="160">
        <v>104553.72</v>
      </c>
      <c r="BA9" s="160">
        <v>95274.611999999994</v>
      </c>
      <c r="BB9" s="160">
        <v>103667.11199999999</v>
      </c>
      <c r="BC9" s="160">
        <v>74486.012000000002</v>
      </c>
      <c r="BD9" s="160">
        <v>76596.225000000006</v>
      </c>
      <c r="BE9" s="160">
        <v>102556.11900000001</v>
      </c>
      <c r="BF9" s="160">
        <v>100004.08199999999</v>
      </c>
      <c r="BG9" s="160">
        <v>89194.131999999998</v>
      </c>
      <c r="BH9" s="160">
        <v>100894.07500000001</v>
      </c>
      <c r="BI9" s="160">
        <v>101252.95299999999</v>
      </c>
      <c r="BJ9" s="160">
        <v>98862.87999999999</v>
      </c>
      <c r="BK9" s="160">
        <v>117721.89199999999</v>
      </c>
      <c r="BL9" s="161"/>
    </row>
    <row r="10" spans="1:64" s="153" customFormat="1" x14ac:dyDescent="0.35">
      <c r="A10" s="158" t="s">
        <v>73</v>
      </c>
      <c r="B10" s="258"/>
      <c r="C10" s="159" t="s">
        <v>71</v>
      </c>
      <c r="D10" s="160">
        <v>2137.6780000000003</v>
      </c>
      <c r="E10" s="160">
        <v>2239.3290000000002</v>
      </c>
      <c r="F10" s="160">
        <v>2238.011</v>
      </c>
      <c r="G10" s="160">
        <v>2121.4449999999997</v>
      </c>
      <c r="H10" s="160">
        <v>2287.6669999999999</v>
      </c>
      <c r="I10" s="160">
        <v>2535.4810000000002</v>
      </c>
      <c r="J10" s="160">
        <v>1875.7149999999999</v>
      </c>
      <c r="K10" s="160">
        <v>2398.623</v>
      </c>
      <c r="L10" s="160">
        <v>2251.2629999999999</v>
      </c>
      <c r="M10" s="160">
        <v>2290.7110000000002</v>
      </c>
      <c r="N10" s="160">
        <v>2344.4299999999998</v>
      </c>
      <c r="O10" s="160">
        <v>2391.4760000000001</v>
      </c>
      <c r="P10" s="160">
        <v>2167.5299999999997</v>
      </c>
      <c r="Q10" s="160">
        <v>1962.9449999999999</v>
      </c>
      <c r="R10" s="160">
        <v>2547.35</v>
      </c>
      <c r="S10" s="160">
        <v>2116.6759999999999</v>
      </c>
      <c r="T10" s="160">
        <v>2420.2850000000003</v>
      </c>
      <c r="U10" s="160">
        <v>2234.5860000000002</v>
      </c>
      <c r="V10" s="160">
        <v>2290.473</v>
      </c>
      <c r="W10" s="160">
        <v>2648.2</v>
      </c>
      <c r="X10" s="160">
        <v>2413.346</v>
      </c>
      <c r="Y10" s="160">
        <v>2729.9160000000002</v>
      </c>
      <c r="Z10" s="160">
        <v>2786.9870000000001</v>
      </c>
      <c r="AA10" s="160">
        <v>2559.3690000000001</v>
      </c>
      <c r="AB10" s="160">
        <v>2638.634</v>
      </c>
      <c r="AC10" s="160">
        <v>2427.4640000000004</v>
      </c>
      <c r="AD10" s="160">
        <v>2880.415</v>
      </c>
      <c r="AE10" s="160">
        <v>2735.05</v>
      </c>
      <c r="AF10" s="160">
        <v>2659.6909999999998</v>
      </c>
      <c r="AG10" s="160">
        <v>2719.8319999999999</v>
      </c>
      <c r="AH10" s="160">
        <v>3028.9189999999999</v>
      </c>
      <c r="AI10" s="160">
        <v>3024.3810000000003</v>
      </c>
      <c r="AJ10" s="160">
        <v>2823.9809999999998</v>
      </c>
      <c r="AK10" s="160">
        <v>3113.567</v>
      </c>
      <c r="AL10" s="160">
        <v>2765.3760000000002</v>
      </c>
      <c r="AM10" s="160">
        <v>3019.8580000000002</v>
      </c>
      <c r="AN10" s="160">
        <v>2877.3319999999999</v>
      </c>
      <c r="AO10" s="160">
        <v>2269.1469999999999</v>
      </c>
      <c r="AP10" s="160">
        <v>2856.855</v>
      </c>
      <c r="AQ10" s="160">
        <v>2703.0389999999998</v>
      </c>
      <c r="AR10" s="160">
        <v>2922.3520000000003</v>
      </c>
      <c r="AS10" s="160">
        <v>2478.3510000000001</v>
      </c>
      <c r="AT10" s="160">
        <v>3184.5280000000002</v>
      </c>
      <c r="AU10" s="160">
        <v>3216.904</v>
      </c>
      <c r="AV10" s="160">
        <v>2939.7820000000002</v>
      </c>
      <c r="AW10" s="160">
        <v>3257.1749999999997</v>
      </c>
      <c r="AX10" s="160">
        <v>3177.1560000000004</v>
      </c>
      <c r="AY10" s="160">
        <v>3128.6880000000001</v>
      </c>
      <c r="AZ10" s="160">
        <v>2999.98</v>
      </c>
      <c r="BA10" s="160">
        <v>3017.4140000000002</v>
      </c>
      <c r="BB10" s="160">
        <v>2977.9830000000002</v>
      </c>
      <c r="BC10" s="160">
        <v>1107.8489999999999</v>
      </c>
      <c r="BD10" s="160">
        <v>1312.768</v>
      </c>
      <c r="BE10" s="160">
        <v>2388.4180000000001</v>
      </c>
      <c r="BF10" s="160">
        <v>2847.9839999999999</v>
      </c>
      <c r="BG10" s="160">
        <v>2815.069</v>
      </c>
      <c r="BH10" s="160">
        <v>2998.7089999999998</v>
      </c>
      <c r="BI10" s="160">
        <v>3230.7809999999999</v>
      </c>
      <c r="BJ10" s="160">
        <v>2980.4369999999999</v>
      </c>
      <c r="BK10" s="160">
        <v>3085.9350000000004</v>
      </c>
      <c r="BL10" s="161"/>
    </row>
    <row r="11" spans="1:64" s="153" customFormat="1" x14ac:dyDescent="0.35">
      <c r="A11" s="158" t="s">
        <v>74</v>
      </c>
      <c r="B11" s="258"/>
      <c r="C11" s="159" t="s">
        <v>71</v>
      </c>
      <c r="D11" s="160">
        <v>10742.423000000001</v>
      </c>
      <c r="E11" s="160">
        <v>9253.5349999999999</v>
      </c>
      <c r="F11" s="160">
        <v>10411.704</v>
      </c>
      <c r="G11" s="160">
        <v>9829.5059999999994</v>
      </c>
      <c r="H11" s="160">
        <v>10302.349</v>
      </c>
      <c r="I11" s="160">
        <v>10052.02</v>
      </c>
      <c r="J11" s="160">
        <v>10676</v>
      </c>
      <c r="K11" s="160">
        <v>10465.380999999999</v>
      </c>
      <c r="L11" s="160">
        <v>10410.883</v>
      </c>
      <c r="M11" s="160">
        <v>10389.403999999999</v>
      </c>
      <c r="N11" s="160">
        <v>10714.919</v>
      </c>
      <c r="O11" s="160">
        <v>12045.543</v>
      </c>
      <c r="P11" s="160">
        <v>11239.187</v>
      </c>
      <c r="Q11" s="160">
        <v>10001.949000000001</v>
      </c>
      <c r="R11" s="160">
        <v>11146.405000000001</v>
      </c>
      <c r="S11" s="160">
        <v>10297.651</v>
      </c>
      <c r="T11" s="160">
        <v>11267.870999999999</v>
      </c>
      <c r="U11" s="160">
        <v>10839.549000000001</v>
      </c>
      <c r="V11" s="160">
        <v>10808.403</v>
      </c>
      <c r="W11" s="160">
        <v>11237.053</v>
      </c>
      <c r="X11" s="160">
        <v>10887.56</v>
      </c>
      <c r="Y11" s="160">
        <v>11419.118</v>
      </c>
      <c r="Z11" s="160">
        <v>12093.451999999999</v>
      </c>
      <c r="AA11" s="160">
        <v>12915.884</v>
      </c>
      <c r="AB11" s="160">
        <v>12278.553999999998</v>
      </c>
      <c r="AC11" s="160">
        <v>10927.582</v>
      </c>
      <c r="AD11" s="160">
        <v>12305.338</v>
      </c>
      <c r="AE11" s="160">
        <v>11612.491</v>
      </c>
      <c r="AF11" s="160">
        <v>11251.789999999999</v>
      </c>
      <c r="AG11" s="160">
        <v>11596.018</v>
      </c>
      <c r="AH11" s="160">
        <v>11797.498</v>
      </c>
      <c r="AI11" s="160">
        <v>12589.297999999999</v>
      </c>
      <c r="AJ11" s="160">
        <v>11477.032999999999</v>
      </c>
      <c r="AK11" s="160">
        <v>12134.613000000001</v>
      </c>
      <c r="AL11" s="160">
        <v>12157.446</v>
      </c>
      <c r="AM11" s="160">
        <v>13409.362000000001</v>
      </c>
      <c r="AN11" s="160">
        <v>13122.208000000001</v>
      </c>
      <c r="AO11" s="160">
        <v>10614.824999999999</v>
      </c>
      <c r="AP11" s="160">
        <v>12343.547</v>
      </c>
      <c r="AQ11" s="160">
        <v>12101.365</v>
      </c>
      <c r="AR11" s="160">
        <v>12689.761999999999</v>
      </c>
      <c r="AS11" s="160">
        <v>11763.411</v>
      </c>
      <c r="AT11" s="160">
        <v>12670.600999999999</v>
      </c>
      <c r="AU11" s="160">
        <v>12753.199999999999</v>
      </c>
      <c r="AV11" s="160">
        <v>12345.395</v>
      </c>
      <c r="AW11" s="160">
        <v>12945.359999999999</v>
      </c>
      <c r="AX11" s="160">
        <v>12960.266</v>
      </c>
      <c r="AY11" s="160">
        <v>14392.885999999999</v>
      </c>
      <c r="AZ11" s="160">
        <v>13525.03</v>
      </c>
      <c r="BA11" s="160">
        <v>11467.694</v>
      </c>
      <c r="BB11" s="160">
        <v>10103.219999999999</v>
      </c>
      <c r="BC11" s="160">
        <v>6543.7829999999994</v>
      </c>
      <c r="BD11" s="160">
        <v>9116.8599999999988</v>
      </c>
      <c r="BE11" s="160">
        <v>10738.33</v>
      </c>
      <c r="BF11" s="160">
        <v>11980.18</v>
      </c>
      <c r="BG11" s="160">
        <v>12037.197</v>
      </c>
      <c r="BH11" s="160">
        <v>11889.763999999999</v>
      </c>
      <c r="BI11" s="160">
        <v>11078.098</v>
      </c>
      <c r="BJ11" s="160">
        <v>11206.037</v>
      </c>
      <c r="BK11" s="160">
        <v>13526.718000000001</v>
      </c>
      <c r="BL11" s="161"/>
    </row>
    <row r="12" spans="1:64" s="161" customFormat="1" x14ac:dyDescent="0.35">
      <c r="A12" s="162" t="s">
        <v>75</v>
      </c>
      <c r="B12" s="258"/>
      <c r="C12" s="163" t="s">
        <v>71</v>
      </c>
      <c r="D12" s="164">
        <v>12538.689999999999</v>
      </c>
      <c r="E12" s="164">
        <v>11215.665000000001</v>
      </c>
      <c r="F12" s="164">
        <v>12172.050999999999</v>
      </c>
      <c r="G12" s="164">
        <v>11554.791000000001</v>
      </c>
      <c r="H12" s="164">
        <v>12437.698999999999</v>
      </c>
      <c r="I12" s="164">
        <v>12924.733000000002</v>
      </c>
      <c r="J12" s="164">
        <v>11783.240000000002</v>
      </c>
      <c r="K12" s="164">
        <v>12987.268000000002</v>
      </c>
      <c r="L12" s="164">
        <v>13353.760000000002</v>
      </c>
      <c r="M12" s="164">
        <v>12554.264999999999</v>
      </c>
      <c r="N12" s="164">
        <v>13483.521000000001</v>
      </c>
      <c r="O12" s="164">
        <v>13803.621999999999</v>
      </c>
      <c r="P12" s="164">
        <v>13573.906999999999</v>
      </c>
      <c r="Q12" s="164">
        <v>12813.891</v>
      </c>
      <c r="R12" s="164">
        <v>14415.895000000004</v>
      </c>
      <c r="S12" s="164">
        <v>12429.89</v>
      </c>
      <c r="T12" s="164">
        <v>13490.243999999999</v>
      </c>
      <c r="U12" s="164">
        <v>13457.683000000001</v>
      </c>
      <c r="V12" s="164">
        <v>13129.163</v>
      </c>
      <c r="W12" s="164">
        <v>14128.327999999998</v>
      </c>
      <c r="X12" s="164">
        <v>13524.032999999999</v>
      </c>
      <c r="Y12" s="164">
        <v>14123.555</v>
      </c>
      <c r="Z12" s="164">
        <v>14566.824000000001</v>
      </c>
      <c r="AA12" s="164">
        <v>13582.453</v>
      </c>
      <c r="AB12" s="164">
        <v>14326.608</v>
      </c>
      <c r="AC12" s="164">
        <v>12403.733</v>
      </c>
      <c r="AD12" s="164">
        <v>14161.156999999999</v>
      </c>
      <c r="AE12" s="164">
        <v>13877.411000000004</v>
      </c>
      <c r="AF12" s="164">
        <v>13680.350999999999</v>
      </c>
      <c r="AG12" s="164">
        <v>15717.386</v>
      </c>
      <c r="AH12" s="164">
        <v>15395.468000000001</v>
      </c>
      <c r="AI12" s="164">
        <v>15957.769</v>
      </c>
      <c r="AJ12" s="164">
        <v>14832.760999999999</v>
      </c>
      <c r="AK12" s="164">
        <v>16473.404999999999</v>
      </c>
      <c r="AL12" s="164">
        <v>15286.813</v>
      </c>
      <c r="AM12" s="164">
        <v>16273.579999999998</v>
      </c>
      <c r="AN12" s="164">
        <v>16582.772000000001</v>
      </c>
      <c r="AO12" s="164">
        <v>12530.485000000001</v>
      </c>
      <c r="AP12" s="164">
        <v>16029.417000000003</v>
      </c>
      <c r="AQ12" s="164">
        <v>15148.898000000001</v>
      </c>
      <c r="AR12" s="164">
        <v>14793.561999999998</v>
      </c>
      <c r="AS12" s="164">
        <v>13042.596000000001</v>
      </c>
      <c r="AT12" s="164">
        <v>15202.671999999999</v>
      </c>
      <c r="AU12" s="164">
        <v>15110.953999999998</v>
      </c>
      <c r="AV12" s="164">
        <v>14651.860000000004</v>
      </c>
      <c r="AW12" s="164">
        <v>15379.880999999998</v>
      </c>
      <c r="AX12" s="164">
        <v>14969.199000000001</v>
      </c>
      <c r="AY12" s="164">
        <v>15676.726999999999</v>
      </c>
      <c r="AZ12" s="164">
        <v>14669.25</v>
      </c>
      <c r="BA12" s="164">
        <v>13767.992</v>
      </c>
      <c r="BB12" s="164">
        <v>14626.732000000002</v>
      </c>
      <c r="BC12" s="160">
        <v>14321.735000000002</v>
      </c>
      <c r="BD12" s="160">
        <v>13845.745999999999</v>
      </c>
      <c r="BE12" s="160">
        <v>14993.004999999999</v>
      </c>
      <c r="BF12" s="160">
        <v>15087.036</v>
      </c>
      <c r="BG12" s="160">
        <v>12377.441000000001</v>
      </c>
      <c r="BH12" s="160">
        <v>14332.519</v>
      </c>
      <c r="BI12" s="160">
        <v>14283.450999999997</v>
      </c>
      <c r="BJ12" s="160">
        <v>15052.770999999997</v>
      </c>
      <c r="BK12" s="160">
        <v>16516.997999999996</v>
      </c>
    </row>
    <row r="13" spans="1:64" s="161" customFormat="1" x14ac:dyDescent="0.35">
      <c r="A13" s="162" t="s">
        <v>76</v>
      </c>
      <c r="B13" s="258"/>
      <c r="C13" s="163" t="s">
        <v>71</v>
      </c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6">
        <v>25329.819</v>
      </c>
      <c r="AO13" s="166">
        <v>26170.935000000001</v>
      </c>
      <c r="AP13" s="166">
        <v>25300.862000000001</v>
      </c>
      <c r="AQ13" s="166">
        <v>26217.508000000002</v>
      </c>
      <c r="AR13" s="166">
        <v>26398.404999999999</v>
      </c>
      <c r="AS13" s="166">
        <v>27229.808000000001</v>
      </c>
      <c r="AT13" s="166">
        <v>27596.573</v>
      </c>
      <c r="AU13" s="166">
        <v>27933.453000000001</v>
      </c>
      <c r="AV13" s="166">
        <v>28177.845000000001</v>
      </c>
      <c r="AW13" s="166">
        <v>28304.925999999999</v>
      </c>
      <c r="AX13" s="166">
        <v>28070.976999999999</v>
      </c>
      <c r="AY13" s="166">
        <v>26852.394</v>
      </c>
      <c r="AZ13" s="166">
        <v>27538.292000000001</v>
      </c>
      <c r="BA13" s="166">
        <v>27859.398000000001</v>
      </c>
      <c r="BB13" s="166">
        <v>28291.525000000001</v>
      </c>
      <c r="BC13" s="166">
        <v>28119.686000000002</v>
      </c>
      <c r="BD13" s="166">
        <v>27752.403999999999</v>
      </c>
      <c r="BE13" s="166">
        <v>26291.710999999999</v>
      </c>
      <c r="BF13" s="166">
        <v>25782.731</v>
      </c>
      <c r="BG13" s="166">
        <v>25467.542000000001</v>
      </c>
      <c r="BH13" s="166">
        <v>25241.545999999998</v>
      </c>
      <c r="BI13" s="166">
        <v>25710.984</v>
      </c>
      <c r="BJ13" s="166">
        <v>27844.848000000002</v>
      </c>
      <c r="BK13" s="166">
        <v>28712.272000000001</v>
      </c>
    </row>
    <row r="14" spans="1:64" s="161" customFormat="1" x14ac:dyDescent="0.35">
      <c r="A14" s="162" t="s">
        <v>77</v>
      </c>
      <c r="B14" s="258"/>
      <c r="C14" s="163" t="s">
        <v>71</v>
      </c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6">
        <v>9989.2129999999997</v>
      </c>
      <c r="AO14" s="166">
        <v>10222.147999999999</v>
      </c>
      <c r="AP14" s="166">
        <v>10031.343999999999</v>
      </c>
      <c r="AQ14" s="166">
        <v>9911.8250000000007</v>
      </c>
      <c r="AR14" s="166">
        <v>10099.65</v>
      </c>
      <c r="AS14" s="166">
        <v>10261.873</v>
      </c>
      <c r="AT14" s="166">
        <v>10440.302</v>
      </c>
      <c r="AU14" s="166">
        <v>10493.787</v>
      </c>
      <c r="AV14" s="166">
        <v>10825.102999999999</v>
      </c>
      <c r="AW14" s="166">
        <v>10848.317999999999</v>
      </c>
      <c r="AX14" s="166">
        <v>10936.485000000001</v>
      </c>
      <c r="AY14" s="166">
        <v>10728.058999999999</v>
      </c>
      <c r="AZ14" s="166">
        <v>11065.946</v>
      </c>
      <c r="BA14" s="166">
        <v>11151.473</v>
      </c>
      <c r="BB14" s="166">
        <v>11465.593999999999</v>
      </c>
      <c r="BC14" s="166">
        <v>11014.918</v>
      </c>
      <c r="BD14" s="166">
        <v>10594.775</v>
      </c>
      <c r="BE14" s="166">
        <v>9892.6910000000007</v>
      </c>
      <c r="BF14" s="166">
        <v>9384.1010000000006</v>
      </c>
      <c r="BG14" s="166">
        <v>9019.1299999999992</v>
      </c>
      <c r="BH14" s="166">
        <v>8713.8580000000002</v>
      </c>
      <c r="BI14" s="166">
        <v>9434.3559999999998</v>
      </c>
      <c r="BJ14" s="166">
        <v>11456.569</v>
      </c>
      <c r="BK14" s="166">
        <v>11784.717000000001</v>
      </c>
    </row>
    <row r="15" spans="1:64" s="161" customFormat="1" x14ac:dyDescent="0.35">
      <c r="A15" s="162" t="s">
        <v>78</v>
      </c>
      <c r="B15" s="258"/>
      <c r="C15" s="163" t="s">
        <v>79</v>
      </c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6">
        <v>14.226571</v>
      </c>
      <c r="AO15" s="166">
        <v>14.283021</v>
      </c>
      <c r="AP15" s="166">
        <v>14.316551</v>
      </c>
      <c r="AQ15" s="166">
        <v>14.351053</v>
      </c>
      <c r="AR15" s="166">
        <v>14.382028999999999</v>
      </c>
      <c r="AS15" s="166">
        <v>14.412352</v>
      </c>
      <c r="AT15" s="166">
        <v>14.437569</v>
      </c>
      <c r="AU15" s="166">
        <v>14.475305000000001</v>
      </c>
      <c r="AV15" s="166">
        <v>14.504785999999999</v>
      </c>
      <c r="AW15" s="166">
        <v>14.534461</v>
      </c>
      <c r="AX15" s="166">
        <v>14.560712000000001</v>
      </c>
      <c r="AY15" s="166">
        <v>14.587811</v>
      </c>
      <c r="AZ15" s="166">
        <v>14.629263999999999</v>
      </c>
      <c r="BA15" s="166">
        <v>14.676831999999999</v>
      </c>
      <c r="BB15" s="166">
        <v>14.708306</v>
      </c>
      <c r="BC15" s="166">
        <v>14.731786</v>
      </c>
      <c r="BD15" s="166">
        <v>14.735936000000001</v>
      </c>
      <c r="BE15" s="166">
        <v>14.737805</v>
      </c>
      <c r="BF15" s="166">
        <v>14.752537</v>
      </c>
      <c r="BG15" s="206"/>
      <c r="BH15" s="206"/>
      <c r="BI15" s="206"/>
      <c r="BJ15" s="206"/>
      <c r="BK15" s="206"/>
    </row>
    <row r="16" spans="1:64" s="161" customFormat="1" x14ac:dyDescent="0.35">
      <c r="A16" s="162" t="s">
        <v>25</v>
      </c>
      <c r="B16" s="258"/>
      <c r="C16" s="163" t="s">
        <v>71</v>
      </c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6">
        <v>6722</v>
      </c>
      <c r="AO16" s="166">
        <v>6604</v>
      </c>
      <c r="AP16" s="166">
        <v>6414</v>
      </c>
      <c r="AQ16" s="166">
        <v>7180</v>
      </c>
      <c r="AR16" s="166">
        <v>6386</v>
      </c>
      <c r="AS16" s="166">
        <v>5922</v>
      </c>
      <c r="AT16" s="166">
        <v>6078</v>
      </c>
      <c r="AU16" s="166">
        <v>6227</v>
      </c>
      <c r="AV16" s="166">
        <v>5893</v>
      </c>
      <c r="AW16" s="166">
        <v>6122</v>
      </c>
      <c r="AX16" s="166">
        <v>6006</v>
      </c>
      <c r="AY16" s="166">
        <v>6373</v>
      </c>
      <c r="AZ16" s="166">
        <v>7608</v>
      </c>
      <c r="BA16" s="166">
        <v>7491</v>
      </c>
      <c r="BB16" s="166">
        <v>6652</v>
      </c>
      <c r="BC16" s="166">
        <v>6453</v>
      </c>
      <c r="BD16" s="166">
        <v>5377</v>
      </c>
      <c r="BE16" s="166">
        <v>6119</v>
      </c>
      <c r="BF16" s="166">
        <v>6830</v>
      </c>
      <c r="BG16" s="206"/>
      <c r="BH16" s="206"/>
      <c r="BI16" s="206"/>
      <c r="BJ16" s="206"/>
      <c r="BK16" s="206"/>
    </row>
    <row r="17" spans="1:65" s="161" customFormat="1" x14ac:dyDescent="0.35">
      <c r="A17" s="162" t="s">
        <v>26</v>
      </c>
      <c r="B17" s="258"/>
      <c r="C17" s="163" t="s">
        <v>71</v>
      </c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6">
        <v>3940</v>
      </c>
      <c r="AO17" s="166">
        <v>3789</v>
      </c>
      <c r="AP17" s="166">
        <v>4384</v>
      </c>
      <c r="AQ17" s="166">
        <v>4356</v>
      </c>
      <c r="AR17" s="166">
        <v>4155</v>
      </c>
      <c r="AS17" s="166">
        <v>3182</v>
      </c>
      <c r="AT17" s="166">
        <v>4045</v>
      </c>
      <c r="AU17" s="166">
        <v>3743</v>
      </c>
      <c r="AV17" s="166">
        <v>3317</v>
      </c>
      <c r="AW17" s="166">
        <v>3610</v>
      </c>
      <c r="AX17" s="166">
        <v>3290</v>
      </c>
      <c r="AY17" s="166">
        <v>2993</v>
      </c>
      <c r="AZ17" s="166">
        <v>4086</v>
      </c>
      <c r="BA17" s="166">
        <v>3971</v>
      </c>
      <c r="BB17" s="166">
        <v>4538</v>
      </c>
      <c r="BC17" s="166">
        <v>966</v>
      </c>
      <c r="BD17" s="166">
        <v>5395</v>
      </c>
      <c r="BE17" s="166">
        <v>6108</v>
      </c>
      <c r="BF17" s="166">
        <v>6415</v>
      </c>
      <c r="BG17" s="206"/>
      <c r="BH17" s="206"/>
      <c r="BI17" s="206"/>
      <c r="BJ17" s="206"/>
      <c r="BK17" s="206"/>
    </row>
    <row r="18" spans="1:65" s="161" customFormat="1" x14ac:dyDescent="0.35">
      <c r="A18" s="162" t="s">
        <v>82</v>
      </c>
      <c r="B18" s="258"/>
      <c r="C18" s="205" t="s">
        <v>68</v>
      </c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6">
        <v>15508.5</v>
      </c>
      <c r="AO18" s="166">
        <v>15543.2</v>
      </c>
      <c r="AP18" s="166">
        <v>15556.6</v>
      </c>
      <c r="AQ18" s="166">
        <v>15613.1</v>
      </c>
      <c r="AR18" s="166">
        <v>15642.3</v>
      </c>
      <c r="AS18" s="166">
        <v>15655.9</v>
      </c>
      <c r="AT18" s="166">
        <v>15704.6</v>
      </c>
      <c r="AU18" s="166">
        <v>15706</v>
      </c>
      <c r="AV18" s="166">
        <v>15751.2</v>
      </c>
      <c r="AW18" s="166">
        <v>15777.7</v>
      </c>
      <c r="AX18" s="166">
        <v>15828.9</v>
      </c>
      <c r="AY18" s="166">
        <v>15803</v>
      </c>
      <c r="AZ18" s="166">
        <v>15829.3</v>
      </c>
      <c r="BA18" s="166">
        <v>15869.8</v>
      </c>
      <c r="BB18" s="166">
        <v>15842.9</v>
      </c>
      <c r="BC18" s="166">
        <v>15712.2</v>
      </c>
      <c r="BD18" s="166">
        <v>15714</v>
      </c>
      <c r="BE18" s="166">
        <v>15763.5</v>
      </c>
      <c r="BF18" s="166">
        <v>15818.5</v>
      </c>
      <c r="BG18" s="166">
        <v>15895.1</v>
      </c>
      <c r="BH18" s="166">
        <v>15930.6</v>
      </c>
      <c r="BI18" s="166">
        <v>15955.3</v>
      </c>
      <c r="BJ18" s="166">
        <v>15960.5</v>
      </c>
      <c r="BK18" s="166"/>
      <c r="BL18" s="261" t="s">
        <v>86</v>
      </c>
    </row>
    <row r="19" spans="1:65" s="161" customFormat="1" x14ac:dyDescent="0.35">
      <c r="A19" s="162" t="s">
        <v>24</v>
      </c>
      <c r="B19" s="258"/>
      <c r="C19" s="205" t="s">
        <v>68</v>
      </c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6">
        <v>14992.8</v>
      </c>
      <c r="AO19" s="166">
        <v>15026.8</v>
      </c>
      <c r="AP19" s="166">
        <v>15035.2</v>
      </c>
      <c r="AQ19" s="166">
        <v>15089.8</v>
      </c>
      <c r="AR19" s="166">
        <v>15122.5</v>
      </c>
      <c r="AS19" s="166">
        <v>15134.6</v>
      </c>
      <c r="AT19" s="166">
        <v>15179.8</v>
      </c>
      <c r="AU19" s="166">
        <v>15185.8</v>
      </c>
      <c r="AV19" s="166">
        <v>15229.9</v>
      </c>
      <c r="AW19" s="166">
        <v>15265.6</v>
      </c>
      <c r="AX19" s="166">
        <v>15315</v>
      </c>
      <c r="AY19" s="166">
        <v>15286</v>
      </c>
      <c r="AZ19" s="166">
        <v>15317.6</v>
      </c>
      <c r="BA19" s="166">
        <v>15344.5</v>
      </c>
      <c r="BB19" s="166">
        <v>15232.4</v>
      </c>
      <c r="BC19" s="166">
        <v>14933.4</v>
      </c>
      <c r="BD19" s="166">
        <v>14887.9</v>
      </c>
      <c r="BE19" s="166">
        <v>14990.2</v>
      </c>
      <c r="BF19" s="166">
        <v>15073.4</v>
      </c>
      <c r="BG19" s="166">
        <v>15153.5</v>
      </c>
      <c r="BH19" s="166">
        <v>15193.1</v>
      </c>
      <c r="BI19" s="166">
        <v>15207.1</v>
      </c>
      <c r="BJ19" s="166">
        <v>15196.1</v>
      </c>
      <c r="BK19" s="166"/>
      <c r="BL19" s="261"/>
    </row>
    <row r="20" spans="1:65" s="161" customFormat="1" x14ac:dyDescent="0.35">
      <c r="A20" s="162" t="s">
        <v>69</v>
      </c>
      <c r="B20" s="204"/>
      <c r="C20" s="205" t="s">
        <v>68</v>
      </c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6">
        <v>515.6</v>
      </c>
      <c r="AO20" s="166">
        <v>516.4</v>
      </c>
      <c r="AP20" s="166">
        <v>521.29999999999995</v>
      </c>
      <c r="AQ20" s="166">
        <v>523.29999999999995</v>
      </c>
      <c r="AR20" s="166">
        <v>519.79999999999995</v>
      </c>
      <c r="AS20" s="166">
        <v>521.4</v>
      </c>
      <c r="AT20" s="166">
        <v>524.79999999999995</v>
      </c>
      <c r="AU20" s="166">
        <v>520.20000000000005</v>
      </c>
      <c r="AV20" s="166">
        <v>521.4</v>
      </c>
      <c r="AW20" s="166">
        <v>512.1</v>
      </c>
      <c r="AX20" s="166">
        <v>513.9</v>
      </c>
      <c r="AY20" s="166">
        <v>517</v>
      </c>
      <c r="AZ20" s="166">
        <v>511.7</v>
      </c>
      <c r="BA20" s="166">
        <v>525.20000000000005</v>
      </c>
      <c r="BB20" s="166">
        <v>610.5</v>
      </c>
      <c r="BC20" s="166">
        <v>778.8</v>
      </c>
      <c r="BD20" s="166">
        <v>826.1</v>
      </c>
      <c r="BE20" s="166">
        <v>773.2</v>
      </c>
      <c r="BF20" s="166">
        <v>745.1</v>
      </c>
      <c r="BG20" s="166">
        <v>741.6</v>
      </c>
      <c r="BH20" s="166">
        <v>737.5</v>
      </c>
      <c r="BI20" s="166">
        <v>748.2</v>
      </c>
      <c r="BJ20" s="166">
        <v>764.4</v>
      </c>
      <c r="BK20" s="166"/>
      <c r="BL20" s="261"/>
    </row>
    <row r="21" spans="1:65" s="161" customFormat="1" x14ac:dyDescent="0.35">
      <c r="A21" s="162" t="s">
        <v>84</v>
      </c>
      <c r="B21" s="204"/>
      <c r="C21" s="163" t="s">
        <v>71</v>
      </c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6">
        <v>417750.12535499997</v>
      </c>
      <c r="AO21" s="166">
        <v>416458.77987500001</v>
      </c>
      <c r="AP21" s="166">
        <v>420777.30410000001</v>
      </c>
      <c r="AQ21" s="166">
        <v>427744.00689499994</v>
      </c>
      <c r="AR21" s="166">
        <v>428634.72112500004</v>
      </c>
      <c r="AS21" s="166">
        <v>424600.10561500001</v>
      </c>
      <c r="AT21" s="166">
        <v>429204.71593999997</v>
      </c>
      <c r="AU21" s="166">
        <v>436206.89369999996</v>
      </c>
      <c r="AV21" s="166">
        <v>431581.27110000007</v>
      </c>
      <c r="AW21" s="166">
        <v>430808.24371499999</v>
      </c>
      <c r="AX21" s="166">
        <v>430847.02367999998</v>
      </c>
      <c r="AY21" s="166">
        <v>424089.52340999997</v>
      </c>
      <c r="AZ21" s="166">
        <v>426369.09466499998</v>
      </c>
      <c r="BA21" s="166">
        <v>436021.60671999998</v>
      </c>
      <c r="BB21" s="166">
        <v>438648.53252999997</v>
      </c>
      <c r="BC21" s="166">
        <v>441196.97789999994</v>
      </c>
      <c r="BD21" s="166">
        <v>446908.36590562505</v>
      </c>
      <c r="BE21" s="166">
        <v>442134.84640333324</v>
      </c>
      <c r="BF21" s="166">
        <v>444566.59493590909</v>
      </c>
      <c r="BG21" s="166">
        <v>437392.67634789471</v>
      </c>
      <c r="BH21" s="166">
        <v>435708.64321428578</v>
      </c>
      <c r="BI21" s="166">
        <v>434531.576955</v>
      </c>
      <c r="BJ21" s="166">
        <v>429244.97425000003</v>
      </c>
      <c r="BK21" s="166">
        <v>432244.49684899999</v>
      </c>
      <c r="BL21" s="210" t="s">
        <v>85</v>
      </c>
      <c r="BM21" s="210"/>
    </row>
    <row r="22" spans="1:65" s="176" customFormat="1" x14ac:dyDescent="0.35">
      <c r="A22" s="167" t="s">
        <v>80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9"/>
      <c r="P22" s="170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2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2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3"/>
      <c r="BA22" s="174"/>
      <c r="BB22" s="174"/>
      <c r="BC22" s="175"/>
      <c r="BD22" s="175"/>
      <c r="BE22" s="175"/>
      <c r="BF22" s="175"/>
      <c r="BG22" s="175"/>
      <c r="BH22" s="175"/>
      <c r="BI22" s="175"/>
      <c r="BJ22" s="175"/>
      <c r="BK22" s="175"/>
    </row>
    <row r="23" spans="1:65" s="153" customFormat="1" x14ac:dyDescent="0.35">
      <c r="A23" s="177" t="s">
        <v>21</v>
      </c>
      <c r="B23" s="257" t="s">
        <v>66</v>
      </c>
      <c r="C23" s="178" t="s">
        <v>67</v>
      </c>
      <c r="D23" s="165"/>
      <c r="E23" s="179">
        <f t="shared" ref="E23:AJ23" si="0">(E6/D6-1)*100</f>
        <v>0.9715276815321694</v>
      </c>
      <c r="F23" s="179">
        <f t="shared" si="0"/>
        <v>-3.4874099719495733</v>
      </c>
      <c r="G23" s="179">
        <f t="shared" si="0"/>
        <v>-1.5695734012166507</v>
      </c>
      <c r="H23" s="179">
        <f t="shared" si="0"/>
        <v>2.2477999920927472</v>
      </c>
      <c r="I23" s="179">
        <f t="shared" si="0"/>
        <v>2.0889629941899468</v>
      </c>
      <c r="J23" s="179">
        <f t="shared" si="0"/>
        <v>-2.6544308913334591</v>
      </c>
      <c r="K23" s="179">
        <f t="shared" si="0"/>
        <v>0.19321251804020889</v>
      </c>
      <c r="L23" s="179">
        <f t="shared" si="0"/>
        <v>0.93185512397175874</v>
      </c>
      <c r="M23" s="179">
        <f t="shared" si="0"/>
        <v>0.74201124027135634</v>
      </c>
      <c r="N23" s="180">
        <f t="shared" si="0"/>
        <v>2.0539427462904047</v>
      </c>
      <c r="O23" s="181">
        <f t="shared" si="0"/>
        <v>3.4065689721814563</v>
      </c>
      <c r="P23" s="181">
        <f t="shared" si="0"/>
        <v>1.6454919873521989</v>
      </c>
      <c r="Q23" s="179">
        <f t="shared" si="0"/>
        <v>-2.7753729843582597E-2</v>
      </c>
      <c r="R23" s="179">
        <f t="shared" si="0"/>
        <v>-5.5234988828145593E-2</v>
      </c>
      <c r="S23" s="179">
        <f t="shared" si="0"/>
        <v>5.8187407022702864E-2</v>
      </c>
      <c r="T23" s="179">
        <f t="shared" si="0"/>
        <v>1.089506573794341</v>
      </c>
      <c r="U23" s="179">
        <f t="shared" si="0"/>
        <v>1.6486166238352862</v>
      </c>
      <c r="V23" s="179">
        <f t="shared" si="0"/>
        <v>-1.2401630326674185</v>
      </c>
      <c r="W23" s="179">
        <f t="shared" si="0"/>
        <v>0.25708787851592696</v>
      </c>
      <c r="X23" s="179">
        <f t="shared" si="0"/>
        <v>1.0680525236873351</v>
      </c>
      <c r="Y23" s="179">
        <f t="shared" si="0"/>
        <v>1.2891881507861358</v>
      </c>
      <c r="Z23" s="179">
        <f t="shared" si="0"/>
        <v>0.44262004323916138</v>
      </c>
      <c r="AA23" s="180">
        <f t="shared" si="0"/>
        <v>4.4266113247376726</v>
      </c>
      <c r="AB23" s="182">
        <f t="shared" si="0"/>
        <v>-0.33678650974666713</v>
      </c>
      <c r="AC23" s="180">
        <f t="shared" si="0"/>
        <v>-0.32902116034265738</v>
      </c>
      <c r="AD23" s="182">
        <f t="shared" si="0"/>
        <v>-0.66110717692484666</v>
      </c>
      <c r="AE23" s="179">
        <f t="shared" si="0"/>
        <v>-0.30080898853995786</v>
      </c>
      <c r="AF23" s="179">
        <f t="shared" si="0"/>
        <v>0.33927443390597833</v>
      </c>
      <c r="AG23" s="179">
        <f t="shared" si="0"/>
        <v>-0.21267230091730482</v>
      </c>
      <c r="AH23" s="179">
        <f t="shared" si="0"/>
        <v>-1.2668703993457653</v>
      </c>
      <c r="AI23" s="179">
        <f t="shared" si="0"/>
        <v>-5.0686716847148094E-2</v>
      </c>
      <c r="AJ23" s="179">
        <f t="shared" si="0"/>
        <v>0.85490905519116644</v>
      </c>
      <c r="AK23" s="179">
        <f t="shared" ref="AK23:BB23" si="1">(AK6/AJ6-1)*100</f>
        <v>0.33532670459168745</v>
      </c>
      <c r="AL23" s="180">
        <f t="shared" si="1"/>
        <v>0.62042676349909343</v>
      </c>
      <c r="AM23" s="182">
        <f t="shared" si="1"/>
        <v>2.2030488392458913</v>
      </c>
      <c r="AN23" s="182">
        <f t="shared" si="1"/>
        <v>0.11934171068779253</v>
      </c>
      <c r="AO23" s="179">
        <f t="shared" si="1"/>
        <v>-1.3697946910779524</v>
      </c>
      <c r="AP23" s="179">
        <f t="shared" si="1"/>
        <v>1.262437458789667</v>
      </c>
      <c r="AQ23" s="179">
        <f t="shared" si="1"/>
        <v>-0.55480787492384609</v>
      </c>
      <c r="AR23" s="179">
        <f t="shared" si="1"/>
        <v>2.1661282916629165</v>
      </c>
      <c r="AS23" s="179">
        <f t="shared" si="1"/>
        <v>-0.64121692787969531</v>
      </c>
      <c r="AT23" s="179">
        <f t="shared" si="1"/>
        <v>-0.49929743667174176</v>
      </c>
      <c r="AU23" s="179">
        <f t="shared" si="1"/>
        <v>-0.70638284643397276</v>
      </c>
      <c r="AV23" s="179">
        <f t="shared" si="1"/>
        <v>1.8049643978023111</v>
      </c>
      <c r="AW23" s="179">
        <f t="shared" si="1"/>
        <v>0.3424197023789155</v>
      </c>
      <c r="AX23" s="179">
        <f t="shared" si="1"/>
        <v>0.53978676657526758</v>
      </c>
      <c r="AY23" s="179">
        <f t="shared" si="1"/>
        <v>3.3006045666499562</v>
      </c>
      <c r="AZ23" s="183">
        <f t="shared" si="1"/>
        <v>-0.73512839816120001</v>
      </c>
      <c r="BA23" s="183">
        <f t="shared" si="1"/>
        <v>-1.0716742795498835</v>
      </c>
      <c r="BB23" s="183">
        <f t="shared" si="1"/>
        <v>3.8874802514051732</v>
      </c>
      <c r="BC23" s="183">
        <f t="shared" ref="BC23:BK23" si="2">(BC6/BB6-1)*100</f>
        <v>0.9746304765618774</v>
      </c>
      <c r="BD23" s="183">
        <f t="shared" si="2"/>
        <v>2.8369106604861027</v>
      </c>
      <c r="BE23" s="183">
        <f t="shared" si="2"/>
        <v>1.8383529370883611</v>
      </c>
      <c r="BF23" s="183">
        <f t="shared" si="2"/>
        <v>1.8302174610947075</v>
      </c>
      <c r="BG23" s="183">
        <f t="shared" si="2"/>
        <v>1.0328652313958075</v>
      </c>
      <c r="BH23" s="183">
        <f t="shared" si="2"/>
        <v>2.1743190000596435</v>
      </c>
      <c r="BI23" s="183">
        <f t="shared" si="2"/>
        <v>1.2064366088583522</v>
      </c>
      <c r="BJ23" s="183">
        <f t="shared" si="2"/>
        <v>1.2336386049320636</v>
      </c>
      <c r="BK23" s="183">
        <f t="shared" si="2"/>
        <v>-0.41121621412260057</v>
      </c>
      <c r="BL23" s="161"/>
    </row>
    <row r="24" spans="1:65" s="153" customFormat="1" x14ac:dyDescent="0.35">
      <c r="A24" s="158" t="s">
        <v>22</v>
      </c>
      <c r="B24" s="258"/>
      <c r="C24" s="184" t="s">
        <v>67</v>
      </c>
      <c r="D24" s="185"/>
      <c r="E24" s="179">
        <f t="shared" ref="E24:AJ24" si="3">(E7/D7-1)*100</f>
        <v>0.96104127832228325</v>
      </c>
      <c r="F24" s="179">
        <f t="shared" si="3"/>
        <v>7.5856681003250159E-2</v>
      </c>
      <c r="G24" s="179">
        <f t="shared" si="3"/>
        <v>-0.16126220012503412</v>
      </c>
      <c r="H24" s="179">
        <f t="shared" si="3"/>
        <v>0.4427345855113396</v>
      </c>
      <c r="I24" s="179">
        <f t="shared" si="3"/>
        <v>0.14204120737215664</v>
      </c>
      <c r="J24" s="179">
        <f t="shared" si="3"/>
        <v>-0.78025947571049858</v>
      </c>
      <c r="K24" s="179">
        <f t="shared" si="3"/>
        <v>0.13998284197560551</v>
      </c>
      <c r="L24" s="179">
        <f t="shared" si="3"/>
        <v>1.2192538676859987</v>
      </c>
      <c r="M24" s="179">
        <f t="shared" si="3"/>
        <v>0.54904729016014286</v>
      </c>
      <c r="N24" s="180">
        <f t="shared" si="3"/>
        <v>0.31265408396083938</v>
      </c>
      <c r="O24" s="181">
        <f t="shared" si="3"/>
        <v>0.79871606018997454</v>
      </c>
      <c r="P24" s="181">
        <f t="shared" si="3"/>
        <v>0.89039495612925901</v>
      </c>
      <c r="Q24" s="179">
        <f t="shared" si="3"/>
        <v>0.36511616168162231</v>
      </c>
      <c r="R24" s="179">
        <f t="shared" si="3"/>
        <v>0.76352933947223534</v>
      </c>
      <c r="S24" s="179">
        <f t="shared" si="3"/>
        <v>-0.19187386955804575</v>
      </c>
      <c r="T24" s="179">
        <f t="shared" si="3"/>
        <v>0.70092628712223881</v>
      </c>
      <c r="U24" s="179">
        <f t="shared" si="3"/>
        <v>-0.34366003747438034</v>
      </c>
      <c r="V24" s="179">
        <f t="shared" si="3"/>
        <v>-0.19296005411301165</v>
      </c>
      <c r="W24" s="179">
        <f t="shared" si="3"/>
        <v>0.63509932303909</v>
      </c>
      <c r="X24" s="179">
        <f t="shared" si="3"/>
        <v>1.0235484495350056</v>
      </c>
      <c r="Y24" s="179">
        <f t="shared" si="3"/>
        <v>0.66464907265240125</v>
      </c>
      <c r="Z24" s="179">
        <f t="shared" si="3"/>
        <v>0.36127681373987475</v>
      </c>
      <c r="AA24" s="180">
        <f t="shared" si="3"/>
        <v>0.27247181233585049</v>
      </c>
      <c r="AB24" s="182">
        <f t="shared" si="3"/>
        <v>0.7299394133462922</v>
      </c>
      <c r="AC24" s="180">
        <f t="shared" si="3"/>
        <v>0.59682155163409689</v>
      </c>
      <c r="AD24" s="182">
        <f t="shared" si="3"/>
        <v>1.7855649410031926</v>
      </c>
      <c r="AE24" s="179">
        <f t="shared" si="3"/>
        <v>1.2291151333583494</v>
      </c>
      <c r="AF24" s="179">
        <f t="shared" si="3"/>
        <v>-5.3991891493210264E-2</v>
      </c>
      <c r="AG24" s="179">
        <f t="shared" si="3"/>
        <v>0.13990188309145335</v>
      </c>
      <c r="AH24" s="179">
        <f t="shared" si="3"/>
        <v>0.31804118328446762</v>
      </c>
      <c r="AI24" s="179">
        <f t="shared" si="3"/>
        <v>0.44056940514889398</v>
      </c>
      <c r="AJ24" s="179">
        <f t="shared" si="3"/>
        <v>0.72487579929016999</v>
      </c>
      <c r="AK24" s="179">
        <f t="shared" ref="AK24:BB24" si="4">(AK7/AJ7-1)*100</f>
        <v>1.4921268825347944</v>
      </c>
      <c r="AL24" s="180">
        <f t="shared" si="4"/>
        <v>0.50537886666577325</v>
      </c>
      <c r="AM24" s="182">
        <f t="shared" si="4"/>
        <v>0.69693945726017059</v>
      </c>
      <c r="AN24" s="182">
        <f t="shared" si="4"/>
        <v>-0.32270196134160933</v>
      </c>
      <c r="AO24" s="179">
        <f t="shared" si="4"/>
        <v>-1.7560538659977531E-2</v>
      </c>
      <c r="AP24" s="179">
        <f t="shared" si="4"/>
        <v>0.58924804182518553</v>
      </c>
      <c r="AQ24" s="179">
        <f t="shared" si="4"/>
        <v>0.5730331825345214</v>
      </c>
      <c r="AR24" s="179">
        <f t="shared" si="4"/>
        <v>0.3533681388762977</v>
      </c>
      <c r="AS24" s="179">
        <f t="shared" si="4"/>
        <v>-0.42739351737318687</v>
      </c>
      <c r="AT24" s="179">
        <f t="shared" si="4"/>
        <v>4.0703803572061936E-2</v>
      </c>
      <c r="AU24" s="179">
        <f t="shared" si="4"/>
        <v>-0.20629965980913934</v>
      </c>
      <c r="AV24" s="179">
        <f t="shared" si="4"/>
        <v>0.4580991783144972</v>
      </c>
      <c r="AW24" s="179">
        <f t="shared" si="4"/>
        <v>0.93134293753078801</v>
      </c>
      <c r="AX24" s="179">
        <f t="shared" si="4"/>
        <v>7.7500738238622802E-2</v>
      </c>
      <c r="AY24" s="179">
        <f t="shared" si="4"/>
        <v>1.3854571944397875</v>
      </c>
      <c r="AZ24" s="183">
        <f t="shared" si="4"/>
        <v>1.5668968683968387E-2</v>
      </c>
      <c r="BA24" s="183">
        <f t="shared" si="4"/>
        <v>-0.1223638770519786</v>
      </c>
      <c r="BB24" s="183">
        <f t="shared" si="4"/>
        <v>0.63336296943665715</v>
      </c>
      <c r="BC24" s="183">
        <f t="shared" ref="BC24:BK24" si="5">(BC7/BB7-1)*100</f>
        <v>1.3133556179717898</v>
      </c>
      <c r="BD24" s="183">
        <f t="shared" si="5"/>
        <v>0.68360097803450426</v>
      </c>
      <c r="BE24" s="183">
        <f t="shared" si="5"/>
        <v>0.69652687329229135</v>
      </c>
      <c r="BF24" s="183">
        <f t="shared" si="5"/>
        <v>0.49402696203377783</v>
      </c>
      <c r="BG24" s="183">
        <f t="shared" si="5"/>
        <v>0.14593243156251212</v>
      </c>
      <c r="BH24" s="183">
        <f t="shared" si="5"/>
        <v>0.31027373199892239</v>
      </c>
      <c r="BI24" s="183">
        <f t="shared" si="5"/>
        <v>-0.12412416152985939</v>
      </c>
      <c r="BJ24" s="183">
        <f t="shared" si="5"/>
        <v>5.3594132285850193E-2</v>
      </c>
      <c r="BK24" s="183">
        <f t="shared" si="5"/>
        <v>0.2771853716700079</v>
      </c>
      <c r="BL24" s="161"/>
    </row>
    <row r="25" spans="1:65" s="153" customFormat="1" x14ac:dyDescent="0.35">
      <c r="A25" s="158" t="s">
        <v>23</v>
      </c>
      <c r="B25" s="258"/>
      <c r="C25" s="184" t="s">
        <v>67</v>
      </c>
      <c r="D25" s="185"/>
      <c r="E25" s="179">
        <f t="shared" ref="E25:AJ25" si="6">(E8/D8-1)*100</f>
        <v>0.95092905819440521</v>
      </c>
      <c r="F25" s="179">
        <f t="shared" si="6"/>
        <v>4.5005398469677438E-2</v>
      </c>
      <c r="G25" s="179">
        <f t="shared" si="6"/>
        <v>-0.12686491270645917</v>
      </c>
      <c r="H25" s="179">
        <f t="shared" si="6"/>
        <v>0.56782730099285139</v>
      </c>
      <c r="I25" s="179">
        <f t="shared" si="6"/>
        <v>5.3729910762112532E-2</v>
      </c>
      <c r="J25" s="179">
        <f t="shared" si="6"/>
        <v>-0.81694479441920542</v>
      </c>
      <c r="K25" s="179">
        <f t="shared" si="6"/>
        <v>0.1101391950203201</v>
      </c>
      <c r="L25" s="179">
        <f t="shared" si="6"/>
        <v>1.2026219465851806</v>
      </c>
      <c r="M25" s="179">
        <f t="shared" si="6"/>
        <v>0.59569571974922297</v>
      </c>
      <c r="N25" s="180">
        <f t="shared" si="6"/>
        <v>0.25948685220282819</v>
      </c>
      <c r="O25" s="181">
        <f t="shared" si="6"/>
        <v>0.74379430256392709</v>
      </c>
      <c r="P25" s="181">
        <f t="shared" si="6"/>
        <v>0.92381592801245027</v>
      </c>
      <c r="Q25" s="179">
        <f t="shared" si="6"/>
        <v>0.28005997997213594</v>
      </c>
      <c r="R25" s="179">
        <f t="shared" si="6"/>
        <v>0.78238281313778302</v>
      </c>
      <c r="S25" s="179">
        <f t="shared" si="6"/>
        <v>-0.19229204602599914</v>
      </c>
      <c r="T25" s="179">
        <f t="shared" si="6"/>
        <v>0.81905875117866955</v>
      </c>
      <c r="U25" s="179">
        <f t="shared" si="6"/>
        <v>-0.32647737462918602</v>
      </c>
      <c r="V25" s="179">
        <f t="shared" si="6"/>
        <v>-0.26013937202777893</v>
      </c>
      <c r="W25" s="179">
        <f t="shared" si="6"/>
        <v>0.5959758449848529</v>
      </c>
      <c r="X25" s="179">
        <f t="shared" si="6"/>
        <v>0.98887786667483102</v>
      </c>
      <c r="Y25" s="179">
        <f t="shared" si="6"/>
        <v>0.67437861192078952</v>
      </c>
      <c r="Z25" s="179">
        <f t="shared" si="6"/>
        <v>0.32665386184320688</v>
      </c>
      <c r="AA25" s="180">
        <f t="shared" si="6"/>
        <v>0.19967715654614082</v>
      </c>
      <c r="AB25" s="182">
        <f t="shared" si="6"/>
        <v>0.80561385318855816</v>
      </c>
      <c r="AC25" s="180">
        <f t="shared" si="6"/>
        <v>0.5056934872138541</v>
      </c>
      <c r="AD25" s="182">
        <f t="shared" si="6"/>
        <v>1.8274813698143433</v>
      </c>
      <c r="AE25" s="179">
        <f t="shared" si="6"/>
        <v>1.2621563764523724</v>
      </c>
      <c r="AF25" s="179">
        <f t="shared" si="6"/>
        <v>0.10687548764496402</v>
      </c>
      <c r="AG25" s="179">
        <f t="shared" si="6"/>
        <v>0.14061821917099593</v>
      </c>
      <c r="AH25" s="179">
        <f t="shared" si="6"/>
        <v>0.2724917948954575</v>
      </c>
      <c r="AI25" s="179">
        <f t="shared" si="6"/>
        <v>0.4255251067250887</v>
      </c>
      <c r="AJ25" s="179">
        <f t="shared" si="6"/>
        <v>0.75102465472638436</v>
      </c>
      <c r="AK25" s="179">
        <f t="shared" ref="AK25:BB25" si="7">(AK8/AJ8-1)*100</f>
        <v>1.4437616256043562</v>
      </c>
      <c r="AL25" s="180">
        <f t="shared" si="7"/>
        <v>0.5585979400045904</v>
      </c>
      <c r="AM25" s="182">
        <f t="shared" si="7"/>
        <v>0.65976880322673459</v>
      </c>
      <c r="AN25" s="182">
        <f t="shared" si="7"/>
        <v>-0.30657948689042369</v>
      </c>
      <c r="AO25" s="179">
        <f t="shared" si="7"/>
        <v>-7.6800250248476587E-3</v>
      </c>
      <c r="AP25" s="179">
        <f t="shared" si="7"/>
        <v>0.54592307445402444</v>
      </c>
      <c r="AQ25" s="179">
        <f t="shared" si="7"/>
        <v>0.55705006263857548</v>
      </c>
      <c r="AR25" s="179">
        <f t="shared" si="7"/>
        <v>0.39919203673788317</v>
      </c>
      <c r="AS25" s="179">
        <f t="shared" si="7"/>
        <v>-0.26083187010748077</v>
      </c>
      <c r="AT25" s="179">
        <f t="shared" si="7"/>
        <v>6.4571890951947708E-2</v>
      </c>
      <c r="AU25" s="179">
        <f t="shared" si="7"/>
        <v>-0.24334432629571356</v>
      </c>
      <c r="AV25" s="179">
        <f t="shared" si="7"/>
        <v>0.40350549522880641</v>
      </c>
      <c r="AW25" s="179">
        <f t="shared" si="7"/>
        <v>0.95952419306932768</v>
      </c>
      <c r="AX25" s="179">
        <f t="shared" si="7"/>
        <v>8.1527629650413047E-3</v>
      </c>
      <c r="AY25" s="179">
        <f t="shared" si="7"/>
        <v>1.3775232483489663</v>
      </c>
      <c r="AZ25" s="183">
        <f t="shared" si="7"/>
        <v>-6.302810853253682E-3</v>
      </c>
      <c r="BA25" s="183">
        <f t="shared" si="7"/>
        <v>-0.13875923009576407</v>
      </c>
      <c r="BB25" s="183">
        <f t="shared" si="7"/>
        <v>0.49353463682659804</v>
      </c>
      <c r="BC25" s="183">
        <f t="shared" ref="BC25:BK25" si="8">(BC8/BB8-1)*100</f>
        <v>1.3068451783099899</v>
      </c>
      <c r="BD25" s="183">
        <f t="shared" si="8"/>
        <v>0.63231846667479719</v>
      </c>
      <c r="BE25" s="183">
        <f t="shared" si="8"/>
        <v>0.65795208006707018</v>
      </c>
      <c r="BF25" s="183">
        <f t="shared" si="8"/>
        <v>0.48305037436640053</v>
      </c>
      <c r="BG25" s="183">
        <f t="shared" si="8"/>
        <v>8.4209030462800705E-2</v>
      </c>
      <c r="BH25" s="183">
        <f t="shared" si="8"/>
        <v>0.35859530430657482</v>
      </c>
      <c r="BI25" s="183">
        <f t="shared" si="8"/>
        <v>-0.11015635100352084</v>
      </c>
      <c r="BJ25" s="183">
        <f t="shared" si="8"/>
        <v>-4.5380622680679661E-2</v>
      </c>
      <c r="BK25" s="183">
        <f t="shared" si="8"/>
        <v>0.27031349671142735</v>
      </c>
      <c r="BL25" s="161"/>
    </row>
    <row r="26" spans="1:65" s="153" customFormat="1" x14ac:dyDescent="0.35">
      <c r="A26" s="158" t="s">
        <v>72</v>
      </c>
      <c r="B26" s="258"/>
      <c r="C26" s="184" t="s">
        <v>67</v>
      </c>
      <c r="D26" s="185"/>
      <c r="E26" s="179">
        <f t="shared" ref="E26:AJ26" si="9">(E9/D9-1)*100</f>
        <v>-15.010087656610761</v>
      </c>
      <c r="F26" s="179">
        <f t="shared" si="9"/>
        <v>18.158731527737928</v>
      </c>
      <c r="G26" s="179">
        <f t="shared" si="9"/>
        <v>-11.704648255730998</v>
      </c>
      <c r="H26" s="179">
        <f t="shared" si="9"/>
        <v>9.4695382950931837</v>
      </c>
      <c r="I26" s="179">
        <f t="shared" si="9"/>
        <v>0.55926063067297527</v>
      </c>
      <c r="J26" s="179">
        <f t="shared" si="9"/>
        <v>-13.759611639917713</v>
      </c>
      <c r="K26" s="179">
        <f t="shared" si="9"/>
        <v>7.8870099374286573</v>
      </c>
      <c r="L26" s="179">
        <f t="shared" si="9"/>
        <v>10.75150611876774</v>
      </c>
      <c r="M26" s="179">
        <f t="shared" si="9"/>
        <v>-4.7682867633987662</v>
      </c>
      <c r="N26" s="180">
        <f t="shared" si="9"/>
        <v>6.3231473595231513</v>
      </c>
      <c r="O26" s="181">
        <f t="shared" si="9"/>
        <v>10.656605736751956</v>
      </c>
      <c r="P26" s="181">
        <f t="shared" si="9"/>
        <v>-8.2367543830745298</v>
      </c>
      <c r="Q26" s="179">
        <f t="shared" si="9"/>
        <v>-15.088319657212889</v>
      </c>
      <c r="R26" s="179">
        <f t="shared" si="9"/>
        <v>32.047976125425137</v>
      </c>
      <c r="S26" s="179">
        <f t="shared" si="9"/>
        <v>-21.514332904865483</v>
      </c>
      <c r="T26" s="179">
        <f t="shared" si="9"/>
        <v>4.7325983729451293</v>
      </c>
      <c r="U26" s="179">
        <f t="shared" si="9"/>
        <v>5.7009776589656225</v>
      </c>
      <c r="V26" s="179">
        <f t="shared" si="9"/>
        <v>-5.3809361642166103</v>
      </c>
      <c r="W26" s="179">
        <f t="shared" si="9"/>
        <v>9.6472008605493098</v>
      </c>
      <c r="X26" s="179">
        <f t="shared" si="9"/>
        <v>-5.0424932045511799</v>
      </c>
      <c r="Y26" s="179">
        <f t="shared" si="9"/>
        <v>4.6687355573862055</v>
      </c>
      <c r="Z26" s="179">
        <f t="shared" si="9"/>
        <v>-2.3804223028944804E-3</v>
      </c>
      <c r="AA26" s="180">
        <f t="shared" si="9"/>
        <v>10.979603311132124</v>
      </c>
      <c r="AB26" s="182">
        <f t="shared" si="9"/>
        <v>-7.4728821445785858</v>
      </c>
      <c r="AC26" s="180">
        <f t="shared" si="9"/>
        <v>-12.14951183812838</v>
      </c>
      <c r="AD26" s="182">
        <f t="shared" si="9"/>
        <v>21.870638171700584</v>
      </c>
      <c r="AE26" s="179">
        <f t="shared" si="9"/>
        <v>-11.006072792258159</v>
      </c>
      <c r="AF26" s="179">
        <f t="shared" si="9"/>
        <v>-3.2998584437677003</v>
      </c>
      <c r="AG26" s="179">
        <f t="shared" si="9"/>
        <v>17.88981864619592</v>
      </c>
      <c r="AH26" s="179">
        <f t="shared" si="9"/>
        <v>-6.4808799659621723</v>
      </c>
      <c r="AI26" s="179">
        <f t="shared" si="9"/>
        <v>-0.21173895762248707</v>
      </c>
      <c r="AJ26" s="179">
        <f t="shared" si="9"/>
        <v>2.7793353473329452</v>
      </c>
      <c r="AK26" s="179">
        <f t="shared" ref="AK26:BB26" si="10">(AK9/AJ9-1)*100</f>
        <v>5.070555852441716</v>
      </c>
      <c r="AL26" s="180">
        <f t="shared" si="10"/>
        <v>-6.1427146557592511</v>
      </c>
      <c r="AM26" s="182">
        <f t="shared" si="10"/>
        <v>17.933202797612189</v>
      </c>
      <c r="AN26" s="182">
        <f t="shared" si="10"/>
        <v>-8.8841135381044758</v>
      </c>
      <c r="AO26" s="179">
        <f t="shared" si="10"/>
        <v>-22.930285193697873</v>
      </c>
      <c r="AP26" s="179">
        <f t="shared" si="10"/>
        <v>29.845400192987736</v>
      </c>
      <c r="AQ26" s="179">
        <f t="shared" si="10"/>
        <v>-6.229617843203938</v>
      </c>
      <c r="AR26" s="179">
        <f t="shared" si="10"/>
        <v>-0.23317076885106536</v>
      </c>
      <c r="AS26" s="179">
        <f t="shared" si="10"/>
        <v>-7.2689221999990945</v>
      </c>
      <c r="AT26" s="179">
        <f t="shared" si="10"/>
        <v>7.9287555272455457</v>
      </c>
      <c r="AU26" s="179">
        <f t="shared" si="10"/>
        <v>-0.98017242489301104</v>
      </c>
      <c r="AV26" s="179">
        <f t="shared" si="10"/>
        <v>-1.8261849350834858</v>
      </c>
      <c r="AW26" s="179">
        <f t="shared" si="10"/>
        <v>0.23099270606525835</v>
      </c>
      <c r="AX26" s="179">
        <f t="shared" si="10"/>
        <v>0.18758684186099828</v>
      </c>
      <c r="AY26" s="179">
        <f t="shared" si="10"/>
        <v>20.805279509447949</v>
      </c>
      <c r="AZ26" s="183">
        <f t="shared" si="10"/>
        <v>-13.387227949373703</v>
      </c>
      <c r="BA26" s="183">
        <f t="shared" si="10"/>
        <v>-8.8749668591418853</v>
      </c>
      <c r="BB26" s="183">
        <f t="shared" si="10"/>
        <v>8.8087474971821464</v>
      </c>
      <c r="BC26" s="183">
        <f t="shared" ref="BC26:BK26" si="11">(BC9/BB9-1)*100</f>
        <v>-28.148850138701654</v>
      </c>
      <c r="BD26" s="183">
        <f t="shared" si="11"/>
        <v>2.8330325967780512</v>
      </c>
      <c r="BE26" s="183">
        <f t="shared" si="11"/>
        <v>33.891871303057044</v>
      </c>
      <c r="BF26" s="183">
        <f t="shared" si="11"/>
        <v>-2.4884297737514882</v>
      </c>
      <c r="BG26" s="183">
        <f t="shared" si="11"/>
        <v>-10.809508755852582</v>
      </c>
      <c r="BH26" s="183">
        <f t="shared" si="11"/>
        <v>13.117390951234341</v>
      </c>
      <c r="BI26" s="183">
        <f t="shared" si="11"/>
        <v>0.35569779493986875</v>
      </c>
      <c r="BJ26" s="183">
        <f t="shared" si="11"/>
        <v>-2.3604970810085946</v>
      </c>
      <c r="BK26" s="183">
        <f t="shared" si="11"/>
        <v>19.075928194687442</v>
      </c>
      <c r="BL26" s="161"/>
    </row>
    <row r="27" spans="1:65" s="153" customFormat="1" x14ac:dyDescent="0.35">
      <c r="A27" s="158" t="s">
        <v>73</v>
      </c>
      <c r="B27" s="258"/>
      <c r="C27" s="184" t="s">
        <v>67</v>
      </c>
      <c r="D27" s="185"/>
      <c r="E27" s="179">
        <f t="shared" ref="E27:AJ27" si="12">(E10/D10-1)*100</f>
        <v>4.7552063500676756</v>
      </c>
      <c r="F27" s="179">
        <f t="shared" si="12"/>
        <v>-5.885691651383862E-2</v>
      </c>
      <c r="G27" s="179">
        <f t="shared" si="12"/>
        <v>-5.2084641228305024</v>
      </c>
      <c r="H27" s="179">
        <f t="shared" si="12"/>
        <v>7.8353197938197949</v>
      </c>
      <c r="I27" s="179">
        <f t="shared" si="12"/>
        <v>10.832608067520333</v>
      </c>
      <c r="J27" s="179">
        <f t="shared" si="12"/>
        <v>-26.021334807872755</v>
      </c>
      <c r="K27" s="179">
        <f t="shared" si="12"/>
        <v>27.87779593381725</v>
      </c>
      <c r="L27" s="179">
        <f t="shared" si="12"/>
        <v>-6.1435248473811876</v>
      </c>
      <c r="M27" s="179">
        <f t="shared" si="12"/>
        <v>1.7522608420251329</v>
      </c>
      <c r="N27" s="180">
        <f t="shared" si="12"/>
        <v>2.3450797590791606</v>
      </c>
      <c r="O27" s="181">
        <f t="shared" si="12"/>
        <v>2.0067137854403949</v>
      </c>
      <c r="P27" s="181">
        <f t="shared" si="12"/>
        <v>-9.3643423559341734</v>
      </c>
      <c r="Q27" s="179">
        <f t="shared" si="12"/>
        <v>-9.4386236868693736</v>
      </c>
      <c r="R27" s="179">
        <f t="shared" si="12"/>
        <v>29.771847912193159</v>
      </c>
      <c r="S27" s="179">
        <f t="shared" si="12"/>
        <v>-16.906746226470649</v>
      </c>
      <c r="T27" s="179">
        <f t="shared" si="12"/>
        <v>14.343669035790096</v>
      </c>
      <c r="U27" s="179">
        <f t="shared" si="12"/>
        <v>-7.6726088043350238</v>
      </c>
      <c r="V27" s="179">
        <f t="shared" si="12"/>
        <v>2.5010001852691977</v>
      </c>
      <c r="W27" s="179">
        <f t="shared" si="12"/>
        <v>15.618040465877559</v>
      </c>
      <c r="X27" s="179">
        <f t="shared" si="12"/>
        <v>-8.8684389396571195</v>
      </c>
      <c r="Y27" s="179">
        <f t="shared" si="12"/>
        <v>13.117472587851076</v>
      </c>
      <c r="Z27" s="179">
        <f t="shared" si="12"/>
        <v>2.090577145963457</v>
      </c>
      <c r="AA27" s="180">
        <f t="shared" si="12"/>
        <v>-8.1671712139310237</v>
      </c>
      <c r="AB27" s="182">
        <f t="shared" si="12"/>
        <v>3.0970524375343977</v>
      </c>
      <c r="AC27" s="180">
        <f t="shared" si="12"/>
        <v>-8.0030045849481031</v>
      </c>
      <c r="AD27" s="182">
        <f t="shared" si="12"/>
        <v>18.659432230508855</v>
      </c>
      <c r="AE27" s="179">
        <f t="shared" si="12"/>
        <v>-5.0466686224033612</v>
      </c>
      <c r="AF27" s="179">
        <f t="shared" si="12"/>
        <v>-2.7553061187181371</v>
      </c>
      <c r="AG27" s="179">
        <f t="shared" si="12"/>
        <v>2.2612025231502519</v>
      </c>
      <c r="AH27" s="179">
        <f t="shared" si="12"/>
        <v>11.364194553192997</v>
      </c>
      <c r="AI27" s="179">
        <f t="shared" si="12"/>
        <v>-0.14982242839770565</v>
      </c>
      <c r="AJ27" s="179">
        <f t="shared" si="12"/>
        <v>-6.6261492847627501</v>
      </c>
      <c r="AK27" s="179">
        <f t="shared" ref="AK27:BB27" si="13">(AK10/AJ10-1)*100</f>
        <v>10.254530749321633</v>
      </c>
      <c r="AL27" s="180">
        <f t="shared" si="13"/>
        <v>-11.183025770763876</v>
      </c>
      <c r="AM27" s="182">
        <f t="shared" si="13"/>
        <v>9.2024375708764428</v>
      </c>
      <c r="AN27" s="182">
        <f t="shared" si="13"/>
        <v>-4.7196258896941572</v>
      </c>
      <c r="AO27" s="179">
        <f t="shared" si="13"/>
        <v>-21.137115911545834</v>
      </c>
      <c r="AP27" s="179">
        <f t="shared" si="13"/>
        <v>25.899952713508647</v>
      </c>
      <c r="AQ27" s="179">
        <f t="shared" si="13"/>
        <v>-5.3841024483216815</v>
      </c>
      <c r="AR27" s="179">
        <f t="shared" si="13"/>
        <v>8.113571428307198</v>
      </c>
      <c r="AS27" s="179">
        <f t="shared" si="13"/>
        <v>-15.193275827141983</v>
      </c>
      <c r="AT27" s="179">
        <f t="shared" si="13"/>
        <v>28.49382512807912</v>
      </c>
      <c r="AU27" s="179">
        <f t="shared" si="13"/>
        <v>1.016665578069964</v>
      </c>
      <c r="AV27" s="179">
        <f t="shared" si="13"/>
        <v>-8.6145561073628478</v>
      </c>
      <c r="AW27" s="179">
        <f t="shared" si="13"/>
        <v>10.796480827489919</v>
      </c>
      <c r="AX27" s="179">
        <f t="shared" si="13"/>
        <v>-2.4566994404660258</v>
      </c>
      <c r="AY27" s="179">
        <f t="shared" si="13"/>
        <v>-1.5255152721490584</v>
      </c>
      <c r="AZ27" s="183">
        <f t="shared" si="13"/>
        <v>-4.1138010565451077</v>
      </c>
      <c r="BA27" s="183">
        <f t="shared" si="13"/>
        <v>0.58113720758139475</v>
      </c>
      <c r="BB27" s="183">
        <f t="shared" si="13"/>
        <v>-1.3067812371785892</v>
      </c>
      <c r="BC27" s="183">
        <f t="shared" ref="BC27:BK27" si="14">(BC10/BB10-1)*100</f>
        <v>-62.798679508915932</v>
      </c>
      <c r="BD27" s="183">
        <f t="shared" si="14"/>
        <v>18.4970153874761</v>
      </c>
      <c r="BE27" s="183">
        <f t="shared" si="14"/>
        <v>81.937554845943851</v>
      </c>
      <c r="BF27" s="183">
        <f t="shared" si="14"/>
        <v>19.241439312549137</v>
      </c>
      <c r="BG27" s="183">
        <f t="shared" si="14"/>
        <v>-1.1557298074708289</v>
      </c>
      <c r="BH27" s="183">
        <f t="shared" si="14"/>
        <v>6.5234635456537626</v>
      </c>
      <c r="BI27" s="183">
        <f t="shared" si="14"/>
        <v>7.739063710416727</v>
      </c>
      <c r="BJ27" s="183">
        <f t="shared" si="14"/>
        <v>-7.7487146296824179</v>
      </c>
      <c r="BK27" s="183">
        <f t="shared" si="14"/>
        <v>3.5396822680701101</v>
      </c>
      <c r="BL27" s="161"/>
    </row>
    <row r="28" spans="1:65" s="153" customFormat="1" x14ac:dyDescent="0.35">
      <c r="A28" s="158" t="s">
        <v>74</v>
      </c>
      <c r="B28" s="258"/>
      <c r="C28" s="184" t="s">
        <v>67</v>
      </c>
      <c r="D28" s="185"/>
      <c r="E28" s="179">
        <f t="shared" ref="E28:AJ28" si="15">(E11/D11-1)*100</f>
        <v>-13.859889896348342</v>
      </c>
      <c r="F28" s="179">
        <f t="shared" si="15"/>
        <v>12.515962818533666</v>
      </c>
      <c r="G28" s="179">
        <f t="shared" si="15"/>
        <v>-5.5917648062219216</v>
      </c>
      <c r="H28" s="179">
        <f t="shared" si="15"/>
        <v>4.8104452044690937</v>
      </c>
      <c r="I28" s="179">
        <f t="shared" si="15"/>
        <v>-2.4298244992476903</v>
      </c>
      <c r="J28" s="179">
        <f t="shared" si="15"/>
        <v>6.2075085405719488</v>
      </c>
      <c r="K28" s="179">
        <f t="shared" si="15"/>
        <v>-1.9728269014612221</v>
      </c>
      <c r="L28" s="179">
        <f t="shared" si="15"/>
        <v>-0.52074549412008952</v>
      </c>
      <c r="M28" s="179">
        <f t="shared" si="15"/>
        <v>-0.20631295155272289</v>
      </c>
      <c r="N28" s="180">
        <f t="shared" si="15"/>
        <v>3.1331441149078598</v>
      </c>
      <c r="O28" s="181">
        <f t="shared" si="15"/>
        <v>12.418423321725536</v>
      </c>
      <c r="P28" s="181">
        <f t="shared" si="15"/>
        <v>-6.6942270680533049</v>
      </c>
      <c r="Q28" s="179">
        <f t="shared" si="15"/>
        <v>-11.008251753440879</v>
      </c>
      <c r="R28" s="179">
        <f t="shared" si="15"/>
        <v>11.442329889904457</v>
      </c>
      <c r="S28" s="179">
        <f t="shared" si="15"/>
        <v>-7.6145986082508337</v>
      </c>
      <c r="T28" s="179">
        <f t="shared" si="15"/>
        <v>9.4217603606880687</v>
      </c>
      <c r="U28" s="179">
        <f t="shared" si="15"/>
        <v>-3.8012682253816932</v>
      </c>
      <c r="V28" s="179">
        <f t="shared" si="15"/>
        <v>-0.28733667793743312</v>
      </c>
      <c r="W28" s="179">
        <f t="shared" si="15"/>
        <v>3.9658957942260153</v>
      </c>
      <c r="X28" s="179">
        <f t="shared" si="15"/>
        <v>-3.1101837821713607</v>
      </c>
      <c r="Y28" s="179">
        <f t="shared" si="15"/>
        <v>4.8822509359305544</v>
      </c>
      <c r="Z28" s="179">
        <f t="shared" si="15"/>
        <v>5.9053072225017544</v>
      </c>
      <c r="AA28" s="180">
        <f t="shared" si="15"/>
        <v>6.8006388911949989</v>
      </c>
      <c r="AB28" s="182">
        <f t="shared" si="15"/>
        <v>-4.9344667387845931</v>
      </c>
      <c r="AC28" s="180">
        <f t="shared" si="15"/>
        <v>-11.002696245828281</v>
      </c>
      <c r="AD28" s="182">
        <f t="shared" si="15"/>
        <v>12.608059129640935</v>
      </c>
      <c r="AE28" s="179">
        <f t="shared" si="15"/>
        <v>-5.6304589114090202</v>
      </c>
      <c r="AF28" s="179">
        <f t="shared" si="15"/>
        <v>-3.1061466484667344</v>
      </c>
      <c r="AG28" s="179">
        <f t="shared" si="15"/>
        <v>3.0593176730102645</v>
      </c>
      <c r="AH28" s="179">
        <f t="shared" si="15"/>
        <v>1.7374929911285086</v>
      </c>
      <c r="AI28" s="179">
        <f t="shared" si="15"/>
        <v>6.7115925766632722</v>
      </c>
      <c r="AJ28" s="179">
        <f t="shared" si="15"/>
        <v>-8.8350041439959508</v>
      </c>
      <c r="AK28" s="179">
        <f t="shared" ref="AK28:BB28" si="16">(AK11/AJ11-1)*100</f>
        <v>5.7295295744117958</v>
      </c>
      <c r="AL28" s="180">
        <f t="shared" si="16"/>
        <v>0.18816422081198159</v>
      </c>
      <c r="AM28" s="182">
        <f t="shared" si="16"/>
        <v>10.297524661018453</v>
      </c>
      <c r="AN28" s="182">
        <f t="shared" si="16"/>
        <v>-2.1414441641593451</v>
      </c>
      <c r="AO28" s="179">
        <f t="shared" si="16"/>
        <v>-19.107935188956017</v>
      </c>
      <c r="AP28" s="179">
        <f t="shared" si="16"/>
        <v>16.285920870103855</v>
      </c>
      <c r="AQ28" s="179">
        <f t="shared" si="16"/>
        <v>-1.9620130259154878</v>
      </c>
      <c r="AR28" s="179">
        <f t="shared" si="16"/>
        <v>4.8622366154561725</v>
      </c>
      <c r="AS28" s="179">
        <f t="shared" si="16"/>
        <v>-7.2999871865209069</v>
      </c>
      <c r="AT28" s="179">
        <f t="shared" si="16"/>
        <v>7.7119638172975291</v>
      </c>
      <c r="AU28" s="179">
        <f t="shared" si="16"/>
        <v>0.65189488643830895</v>
      </c>
      <c r="AV28" s="179">
        <f t="shared" si="16"/>
        <v>-3.1976680362575505</v>
      </c>
      <c r="AW28" s="179">
        <f t="shared" si="16"/>
        <v>4.8598283003500331</v>
      </c>
      <c r="AX28" s="179">
        <f t="shared" si="16"/>
        <v>0.11514550387166089</v>
      </c>
      <c r="AY28" s="179">
        <f t="shared" si="16"/>
        <v>11.053939787964229</v>
      </c>
      <c r="AZ28" s="183">
        <f t="shared" si="16"/>
        <v>-6.0297566450536628</v>
      </c>
      <c r="BA28" s="183">
        <f t="shared" si="16"/>
        <v>-15.211323006307575</v>
      </c>
      <c r="BB28" s="183">
        <f t="shared" si="16"/>
        <v>-11.898416543029489</v>
      </c>
      <c r="BC28" s="183">
        <f t="shared" ref="BC28:BK28" si="17">(BC11/BB11-1)*100</f>
        <v>-35.23071852340145</v>
      </c>
      <c r="BD28" s="183">
        <f t="shared" si="17"/>
        <v>39.320940196213705</v>
      </c>
      <c r="BE28" s="183">
        <f t="shared" si="17"/>
        <v>17.785399797737391</v>
      </c>
      <c r="BF28" s="183">
        <f t="shared" si="17"/>
        <v>11.564647389305428</v>
      </c>
      <c r="BG28" s="183">
        <f t="shared" si="17"/>
        <v>0.47592774065163823</v>
      </c>
      <c r="BH28" s="183">
        <f t="shared" si="17"/>
        <v>-1.2248117231943745</v>
      </c>
      <c r="BI28" s="183">
        <f t="shared" si="17"/>
        <v>-6.8265947078512195</v>
      </c>
      <c r="BJ28" s="183">
        <f t="shared" si="17"/>
        <v>1.1548823633804384</v>
      </c>
      <c r="BK28" s="183">
        <f t="shared" si="17"/>
        <v>20.709203440966697</v>
      </c>
      <c r="BL28" s="161"/>
    </row>
    <row r="29" spans="1:65" s="161" customFormat="1" x14ac:dyDescent="0.35">
      <c r="A29" s="162" t="s">
        <v>75</v>
      </c>
      <c r="B29" s="258"/>
      <c r="C29" s="184" t="s">
        <v>67</v>
      </c>
      <c r="D29" s="185"/>
      <c r="E29" s="179">
        <f t="shared" ref="E29:AJ29" si="18">(E12/D12-1)*100</f>
        <v>-10.551540870697007</v>
      </c>
      <c r="F29" s="179">
        <f t="shared" si="18"/>
        <v>8.5272340070784871</v>
      </c>
      <c r="G29" s="179">
        <f t="shared" si="18"/>
        <v>-5.071125646778829</v>
      </c>
      <c r="H29" s="179">
        <f t="shared" si="18"/>
        <v>7.64105555868555</v>
      </c>
      <c r="I29" s="179">
        <f t="shared" si="18"/>
        <v>3.9157886036637723</v>
      </c>
      <c r="J29" s="179">
        <f t="shared" si="18"/>
        <v>-8.8318497565868519</v>
      </c>
      <c r="K29" s="179">
        <f t="shared" si="18"/>
        <v>10.218140341705674</v>
      </c>
      <c r="L29" s="179">
        <f t="shared" si="18"/>
        <v>2.8219329885238453</v>
      </c>
      <c r="M29" s="179">
        <f t="shared" si="18"/>
        <v>-5.9870403541774202</v>
      </c>
      <c r="N29" s="180">
        <f t="shared" si="18"/>
        <v>7.4019148074379704</v>
      </c>
      <c r="O29" s="181">
        <f t="shared" si="18"/>
        <v>2.3740164012055809</v>
      </c>
      <c r="P29" s="181">
        <f t="shared" si="18"/>
        <v>-1.6641646663462684</v>
      </c>
      <c r="Q29" s="179">
        <f t="shared" si="18"/>
        <v>-5.5990953820443838</v>
      </c>
      <c r="R29" s="179">
        <f t="shared" si="18"/>
        <v>12.502088553742219</v>
      </c>
      <c r="S29" s="179">
        <f t="shared" si="18"/>
        <v>-13.776494626244185</v>
      </c>
      <c r="T29" s="179">
        <f t="shared" si="18"/>
        <v>8.5306788716553292</v>
      </c>
      <c r="U29" s="179">
        <f t="shared" si="18"/>
        <v>-0.24136702049272207</v>
      </c>
      <c r="V29" s="179">
        <f t="shared" si="18"/>
        <v>-2.4411334402809182</v>
      </c>
      <c r="W29" s="179">
        <f t="shared" si="18"/>
        <v>7.610271881002606</v>
      </c>
      <c r="X29" s="179">
        <f t="shared" si="18"/>
        <v>-4.2771869396010516</v>
      </c>
      <c r="Y29" s="179">
        <f t="shared" si="18"/>
        <v>4.4330119573059434</v>
      </c>
      <c r="Z29" s="179">
        <f t="shared" si="18"/>
        <v>3.1385086828351616</v>
      </c>
      <c r="AA29" s="180">
        <f t="shared" si="18"/>
        <v>-6.7576226636636871</v>
      </c>
      <c r="AB29" s="182">
        <f t="shared" si="18"/>
        <v>5.4787967976035024</v>
      </c>
      <c r="AC29" s="180">
        <f t="shared" si="18"/>
        <v>-13.421704565379322</v>
      </c>
      <c r="AD29" s="182">
        <f t="shared" si="18"/>
        <v>14.168508786830536</v>
      </c>
      <c r="AE29" s="179">
        <f t="shared" si="18"/>
        <v>-2.0036922124371359</v>
      </c>
      <c r="AF29" s="179">
        <f t="shared" si="18"/>
        <v>-1.4200055039085058</v>
      </c>
      <c r="AG29" s="179">
        <f t="shared" si="18"/>
        <v>14.890224673328945</v>
      </c>
      <c r="AH29" s="179">
        <f t="shared" si="18"/>
        <v>-2.0481650065729773</v>
      </c>
      <c r="AI29" s="179">
        <f t="shared" si="18"/>
        <v>3.6523800380735327</v>
      </c>
      <c r="AJ29" s="179">
        <f t="shared" si="18"/>
        <v>-7.0499077909951025</v>
      </c>
      <c r="AK29" s="179">
        <f t="shared" ref="AK29:BB29" si="19">(AK12/AJ12-1)*100</f>
        <v>11.060948126919868</v>
      </c>
      <c r="AL29" s="180">
        <f t="shared" si="19"/>
        <v>-7.2030767166836434</v>
      </c>
      <c r="AM29" s="182">
        <f t="shared" si="19"/>
        <v>6.4550210694668486</v>
      </c>
      <c r="AN29" s="182">
        <f t="shared" si="19"/>
        <v>1.8999630075251073</v>
      </c>
      <c r="AO29" s="179">
        <f t="shared" si="19"/>
        <v>-24.436728672383602</v>
      </c>
      <c r="AP29" s="179">
        <f t="shared" si="19"/>
        <v>27.923356518123612</v>
      </c>
      <c r="AQ29" s="179">
        <f t="shared" si="19"/>
        <v>-5.4931442609547299</v>
      </c>
      <c r="AR29" s="179">
        <f t="shared" si="19"/>
        <v>-2.3456227641113103</v>
      </c>
      <c r="AS29" s="179">
        <f t="shared" si="19"/>
        <v>-11.836000011356273</v>
      </c>
      <c r="AT29" s="179">
        <f t="shared" si="19"/>
        <v>16.561702900250808</v>
      </c>
      <c r="AU29" s="179">
        <f t="shared" si="19"/>
        <v>-0.60330184062381553</v>
      </c>
      <c r="AV29" s="179">
        <f t="shared" si="19"/>
        <v>-3.0381536466856707</v>
      </c>
      <c r="AW29" s="179">
        <f t="shared" si="19"/>
        <v>4.9687957706393115</v>
      </c>
      <c r="AX29" s="179">
        <f t="shared" si="19"/>
        <v>-2.6702547308395719</v>
      </c>
      <c r="AY29" s="179">
        <f t="shared" si="19"/>
        <v>4.7265588492744204</v>
      </c>
      <c r="AZ29" s="183">
        <f t="shared" si="19"/>
        <v>-6.4265774354557497</v>
      </c>
      <c r="BA29" s="183">
        <f t="shared" si="19"/>
        <v>-6.1438587521516101</v>
      </c>
      <c r="BB29" s="183">
        <f t="shared" si="19"/>
        <v>6.2372203586405384</v>
      </c>
      <c r="BC29" s="183">
        <f t="shared" ref="BC29:BK29" si="20">(BC12/BB12-1)*100</f>
        <v>-2.0852026276272695</v>
      </c>
      <c r="BD29" s="183">
        <f t="shared" si="20"/>
        <v>-3.3235428528736399</v>
      </c>
      <c r="BE29" s="183">
        <f t="shared" si="20"/>
        <v>8.2860035132812584</v>
      </c>
      <c r="BF29" s="183">
        <f t="shared" si="20"/>
        <v>0.62716580165218527</v>
      </c>
      <c r="BG29" s="183">
        <f t="shared" si="20"/>
        <v>-17.959756972807639</v>
      </c>
      <c r="BH29" s="183">
        <f t="shared" si="20"/>
        <v>15.795494399852107</v>
      </c>
      <c r="BI29" s="183">
        <f t="shared" si="20"/>
        <v>-0.34235433422417083</v>
      </c>
      <c r="BJ29" s="183">
        <f t="shared" si="20"/>
        <v>5.3860933187644955</v>
      </c>
      <c r="BK29" s="183">
        <f t="shared" si="20"/>
        <v>9.7272920713402211</v>
      </c>
    </row>
    <row r="30" spans="1:65" s="161" customFormat="1" x14ac:dyDescent="0.35">
      <c r="A30" s="162" t="s">
        <v>76</v>
      </c>
      <c r="B30" s="258"/>
      <c r="C30" s="184" t="s">
        <v>67</v>
      </c>
      <c r="D30" s="18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79">
        <f t="shared" ref="AO30:BB30" si="21">(AO13/AN13-1)*100</f>
        <v>3.3206553903918579</v>
      </c>
      <c r="AP30" s="179">
        <f t="shared" si="21"/>
        <v>-3.3245774367633429</v>
      </c>
      <c r="AQ30" s="179">
        <f t="shared" si="21"/>
        <v>3.6229832801744077</v>
      </c>
      <c r="AR30" s="179">
        <f t="shared" si="21"/>
        <v>0.68998548603473875</v>
      </c>
      <c r="AS30" s="179">
        <f t="shared" si="21"/>
        <v>3.1494440667911627</v>
      </c>
      <c r="AT30" s="179">
        <f t="shared" si="21"/>
        <v>1.3469246643237343</v>
      </c>
      <c r="AU30" s="179">
        <f t="shared" si="21"/>
        <v>1.2207312842793971</v>
      </c>
      <c r="AV30" s="179">
        <f t="shared" si="21"/>
        <v>0.8749079463967524</v>
      </c>
      <c r="AW30" s="179">
        <f t="shared" si="21"/>
        <v>0.45099616383013075</v>
      </c>
      <c r="AX30" s="179">
        <f t="shared" si="21"/>
        <v>-0.826531042688472</v>
      </c>
      <c r="AY30" s="179">
        <f t="shared" si="21"/>
        <v>-4.3410779753052413</v>
      </c>
      <c r="AZ30" s="183">
        <f t="shared" si="21"/>
        <v>2.5543271858740058</v>
      </c>
      <c r="BA30" s="183">
        <f t="shared" si="21"/>
        <v>1.1660345529054483</v>
      </c>
      <c r="BB30" s="183">
        <f t="shared" si="21"/>
        <v>1.5510995607299183</v>
      </c>
      <c r="BC30" s="183">
        <f t="shared" ref="BC30:BK30" si="22">(BC13/BB13-1)*100</f>
        <v>-0.60738684111231178</v>
      </c>
      <c r="BD30" s="183">
        <f t="shared" si="22"/>
        <v>-1.306138340236096</v>
      </c>
      <c r="BE30" s="183">
        <f t="shared" si="22"/>
        <v>-5.2633025953355173</v>
      </c>
      <c r="BF30" s="183">
        <f t="shared" si="22"/>
        <v>-1.9358953093619458</v>
      </c>
      <c r="BG30" s="183">
        <f t="shared" si="22"/>
        <v>-1.2224810474887216</v>
      </c>
      <c r="BH30" s="183">
        <f t="shared" si="22"/>
        <v>-0.88738834709687353</v>
      </c>
      <c r="BI30" s="183">
        <f t="shared" si="22"/>
        <v>1.859783073509047</v>
      </c>
      <c r="BJ30" s="183">
        <f t="shared" si="22"/>
        <v>8.2994256462529883</v>
      </c>
      <c r="BK30" s="183">
        <f t="shared" si="22"/>
        <v>3.1152046511440767</v>
      </c>
    </row>
    <row r="31" spans="1:65" s="161" customFormat="1" x14ac:dyDescent="0.35">
      <c r="A31" s="162" t="s">
        <v>77</v>
      </c>
      <c r="B31" s="258"/>
      <c r="C31" s="184" t="s">
        <v>67</v>
      </c>
      <c r="D31" s="18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79">
        <f t="shared" ref="AO31:BB31" si="23">(AO14/AN14-1)*100</f>
        <v>2.3318653831888358</v>
      </c>
      <c r="AP31" s="179">
        <f t="shared" si="23"/>
        <v>-1.8665744225186298</v>
      </c>
      <c r="AQ31" s="179">
        <f t="shared" si="23"/>
        <v>-1.1914555018749051</v>
      </c>
      <c r="AR31" s="179">
        <f t="shared" si="23"/>
        <v>1.8949587992120431</v>
      </c>
      <c r="AS31" s="179">
        <f t="shared" si="23"/>
        <v>1.6062239780586518</v>
      </c>
      <c r="AT31" s="179">
        <f t="shared" si="23"/>
        <v>1.7387566577758307</v>
      </c>
      <c r="AU31" s="179">
        <f t="shared" si="23"/>
        <v>0.51229360989750727</v>
      </c>
      <c r="AV31" s="179">
        <f t="shared" si="23"/>
        <v>3.1572586712499406</v>
      </c>
      <c r="AW31" s="179">
        <f t="shared" si="23"/>
        <v>0.21445523428276214</v>
      </c>
      <c r="AX31" s="179">
        <f t="shared" si="23"/>
        <v>0.81272506945317957</v>
      </c>
      <c r="AY31" s="179">
        <f t="shared" si="23"/>
        <v>-1.9057859997979376</v>
      </c>
      <c r="AZ31" s="183">
        <f t="shared" si="23"/>
        <v>3.1495632154894038</v>
      </c>
      <c r="BA31" s="183">
        <f t="shared" si="23"/>
        <v>0.77288466797145183</v>
      </c>
      <c r="BB31" s="183">
        <f t="shared" si="23"/>
        <v>2.8168565713246885</v>
      </c>
      <c r="BC31" s="183">
        <f t="shared" ref="BC31:BK31" si="24">(BC14/BB14-1)*100</f>
        <v>-3.9306816550455204</v>
      </c>
      <c r="BD31" s="183">
        <f t="shared" si="24"/>
        <v>-3.8143089217731796</v>
      </c>
      <c r="BE31" s="183">
        <f t="shared" si="24"/>
        <v>-6.626700425445553</v>
      </c>
      <c r="BF31" s="183">
        <f t="shared" si="24"/>
        <v>-5.1410682897100486</v>
      </c>
      <c r="BG31" s="183">
        <f t="shared" si="24"/>
        <v>-3.8892484213458589</v>
      </c>
      <c r="BH31" s="183">
        <f t="shared" si="24"/>
        <v>-3.3847167077090456</v>
      </c>
      <c r="BI31" s="183">
        <f t="shared" si="24"/>
        <v>8.2684156661722028</v>
      </c>
      <c r="BJ31" s="183">
        <f t="shared" si="24"/>
        <v>21.434563207069978</v>
      </c>
      <c r="BK31" s="183">
        <f t="shared" si="24"/>
        <v>2.8642781272473661</v>
      </c>
    </row>
    <row r="32" spans="1:65" s="161" customFormat="1" x14ac:dyDescent="0.35">
      <c r="A32" s="162" t="s">
        <v>78</v>
      </c>
      <c r="B32" s="258"/>
      <c r="C32" s="184" t="s">
        <v>67</v>
      </c>
      <c r="D32" s="18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79">
        <f t="shared" ref="AO32:BB32" si="25">(AO15/AN15-1)*100</f>
        <v>0.39679273382180469</v>
      </c>
      <c r="AP32" s="179">
        <f t="shared" si="25"/>
        <v>0.23475425822030438</v>
      </c>
      <c r="AQ32" s="179">
        <f t="shared" si="25"/>
        <v>0.24099379801740817</v>
      </c>
      <c r="AR32" s="179">
        <f t="shared" si="25"/>
        <v>0.21584478853222677</v>
      </c>
      <c r="AS32" s="179">
        <f t="shared" si="25"/>
        <v>0.21083951367364406</v>
      </c>
      <c r="AT32" s="179">
        <f t="shared" si="25"/>
        <v>0.17496797191742797</v>
      </c>
      <c r="AU32" s="179">
        <f t="shared" si="25"/>
        <v>0.26137364261256124</v>
      </c>
      <c r="AV32" s="179">
        <f t="shared" si="25"/>
        <v>0.20366410241441368</v>
      </c>
      <c r="AW32" s="179">
        <f t="shared" si="25"/>
        <v>0.20458764438167076</v>
      </c>
      <c r="AX32" s="179">
        <f t="shared" si="25"/>
        <v>0.18061213277877908</v>
      </c>
      <c r="AY32" s="179">
        <f t="shared" si="25"/>
        <v>0.18611040449121319</v>
      </c>
      <c r="AZ32" s="183">
        <f t="shared" si="25"/>
        <v>0.28416189378925871</v>
      </c>
      <c r="BA32" s="183">
        <f t="shared" si="25"/>
        <v>0.32515648087285687</v>
      </c>
      <c r="BB32" s="183">
        <f t="shared" si="25"/>
        <v>0.21444682340168164</v>
      </c>
      <c r="BC32" s="183">
        <f t="shared" ref="BC32:BF32" si="26">(BC15/BB15-1)*100</f>
        <v>0.15963769043150222</v>
      </c>
      <c r="BD32" s="183">
        <f t="shared" si="26"/>
        <v>2.8170379341663221E-2</v>
      </c>
      <c r="BE32" s="183">
        <f t="shared" si="26"/>
        <v>1.2683279840519646E-2</v>
      </c>
      <c r="BF32" s="183">
        <f t="shared" si="26"/>
        <v>9.9960611502192265E-2</v>
      </c>
      <c r="BG32" s="207"/>
      <c r="BH32" s="207"/>
      <c r="BI32" s="207"/>
      <c r="BJ32" s="207"/>
      <c r="BK32" s="207"/>
    </row>
    <row r="33" spans="1:64" s="161" customFormat="1" x14ac:dyDescent="0.35">
      <c r="A33" s="162" t="s">
        <v>25</v>
      </c>
      <c r="B33" s="258"/>
      <c r="C33" s="184" t="s">
        <v>67</v>
      </c>
      <c r="D33" s="18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79">
        <f t="shared" ref="AO33:BB33" si="27">(AO16/AN16-1)*100</f>
        <v>-1.7554299315679867</v>
      </c>
      <c r="AP33" s="179">
        <f t="shared" si="27"/>
        <v>-2.8770442156268894</v>
      </c>
      <c r="AQ33" s="179">
        <f t="shared" si="27"/>
        <v>11.942625506704086</v>
      </c>
      <c r="AR33" s="179">
        <f t="shared" si="27"/>
        <v>-11.058495821727021</v>
      </c>
      <c r="AS33" s="179">
        <f t="shared" si="27"/>
        <v>-7.2658941434387669</v>
      </c>
      <c r="AT33" s="179">
        <f t="shared" si="27"/>
        <v>2.6342451874366679</v>
      </c>
      <c r="AU33" s="179">
        <f t="shared" si="27"/>
        <v>2.451464297466277</v>
      </c>
      <c r="AV33" s="179">
        <f t="shared" si="27"/>
        <v>-5.3637385578930497</v>
      </c>
      <c r="AW33" s="179">
        <f t="shared" si="27"/>
        <v>3.8859664008145334</v>
      </c>
      <c r="AX33" s="179">
        <f t="shared" si="27"/>
        <v>-1.8948056190787321</v>
      </c>
      <c r="AY33" s="179">
        <f t="shared" si="27"/>
        <v>6.110556110556109</v>
      </c>
      <c r="AZ33" s="183">
        <f t="shared" si="27"/>
        <v>19.378628589361369</v>
      </c>
      <c r="BA33" s="183">
        <f t="shared" si="27"/>
        <v>-1.5378548895899069</v>
      </c>
      <c r="BB33" s="183">
        <f t="shared" si="27"/>
        <v>-11.200106794820453</v>
      </c>
      <c r="BC33" s="183">
        <f t="shared" ref="BC33:BF33" si="28">(BC16/BB16-1)*100</f>
        <v>-2.9915814792543571</v>
      </c>
      <c r="BD33" s="183">
        <f t="shared" si="28"/>
        <v>-16.674415000774832</v>
      </c>
      <c r="BE33" s="183">
        <f t="shared" si="28"/>
        <v>13.799516458992001</v>
      </c>
      <c r="BF33" s="183">
        <f t="shared" si="28"/>
        <v>11.619545677398268</v>
      </c>
      <c r="BG33" s="207"/>
      <c r="BH33" s="207"/>
      <c r="BI33" s="207"/>
      <c r="BJ33" s="207"/>
      <c r="BK33" s="207"/>
    </row>
    <row r="34" spans="1:64" s="161" customFormat="1" x14ac:dyDescent="0.35">
      <c r="A34" s="162" t="s">
        <v>26</v>
      </c>
      <c r="B34" s="258"/>
      <c r="C34" s="184" t="s">
        <v>67</v>
      </c>
      <c r="D34" s="18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79">
        <f>(AO17/AN17-1)*100</f>
        <v>-3.8324873096446721</v>
      </c>
      <c r="AP34" s="179">
        <f t="shared" ref="AP34:BB34" si="29">(AP17/AO17-1)*100</f>
        <v>15.703351807864863</v>
      </c>
      <c r="AQ34" s="179">
        <f t="shared" si="29"/>
        <v>-0.63868613138685637</v>
      </c>
      <c r="AR34" s="179">
        <f t="shared" si="29"/>
        <v>-4.614325068870528</v>
      </c>
      <c r="AS34" s="179">
        <f t="shared" si="29"/>
        <v>-23.417569193742484</v>
      </c>
      <c r="AT34" s="179">
        <f t="shared" si="29"/>
        <v>27.121307353865486</v>
      </c>
      <c r="AU34" s="179">
        <f t="shared" si="29"/>
        <v>-7.4660074165636576</v>
      </c>
      <c r="AV34" s="179">
        <f t="shared" si="29"/>
        <v>-11.381244990649208</v>
      </c>
      <c r="AW34" s="179">
        <f t="shared" si="29"/>
        <v>8.8332830871269188</v>
      </c>
      <c r="AX34" s="179">
        <f t="shared" si="29"/>
        <v>-8.8642659279778435</v>
      </c>
      <c r="AY34" s="179">
        <f t="shared" si="29"/>
        <v>-9.0273556231003091</v>
      </c>
      <c r="AZ34" s="179">
        <f t="shared" si="29"/>
        <v>36.518543267624452</v>
      </c>
      <c r="BA34" s="179">
        <f t="shared" si="29"/>
        <v>-2.8144884973078765</v>
      </c>
      <c r="BB34" s="179">
        <f t="shared" si="29"/>
        <v>14.278519264668855</v>
      </c>
      <c r="BC34" s="179">
        <f t="shared" ref="BC34:BK35" si="30">(BC17/BB17-1)*100</f>
        <v>-78.713089466725421</v>
      </c>
      <c r="BD34" s="179">
        <f t="shared" si="30"/>
        <v>458.48861283643896</v>
      </c>
      <c r="BE34" s="179">
        <f t="shared" si="30"/>
        <v>13.215940685820193</v>
      </c>
      <c r="BF34" s="179">
        <f t="shared" si="30"/>
        <v>5.0261951538965288</v>
      </c>
      <c r="BG34" s="208"/>
      <c r="BH34" s="208"/>
      <c r="BI34" s="208"/>
      <c r="BJ34" s="208"/>
      <c r="BK34" s="208"/>
    </row>
    <row r="35" spans="1:64" s="161" customFormat="1" x14ac:dyDescent="0.35">
      <c r="A35" s="162" t="s">
        <v>82</v>
      </c>
      <c r="B35" s="258"/>
      <c r="C35" s="184" t="s">
        <v>67</v>
      </c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6"/>
      <c r="AO35" s="179">
        <f t="shared" ref="AO35:BD38" si="31">(AO18/AN18-1)*100</f>
        <v>0.22374826707933781</v>
      </c>
      <c r="AP35" s="179">
        <f t="shared" si="31"/>
        <v>8.6211333573515958E-2</v>
      </c>
      <c r="AQ35" s="179">
        <f t="shared" si="31"/>
        <v>0.36318990010670849</v>
      </c>
      <c r="AR35" s="179">
        <f t="shared" si="31"/>
        <v>0.18702243628747617</v>
      </c>
      <c r="AS35" s="179">
        <f t="shared" si="31"/>
        <v>8.6943735895617102E-2</v>
      </c>
      <c r="AT35" s="179">
        <f t="shared" si="31"/>
        <v>0.31106483817602282</v>
      </c>
      <c r="AU35" s="179">
        <f t="shared" si="31"/>
        <v>8.9145855354466619E-3</v>
      </c>
      <c r="AV35" s="179">
        <f t="shared" si="31"/>
        <v>0.28778810645613273</v>
      </c>
      <c r="AW35" s="179">
        <f t="shared" si="31"/>
        <v>0.16824114988065464</v>
      </c>
      <c r="AX35" s="179">
        <f t="shared" si="31"/>
        <v>0.32450864194399909</v>
      </c>
      <c r="AY35" s="179">
        <f t="shared" si="31"/>
        <v>-0.16362476230186163</v>
      </c>
      <c r="AZ35" s="179">
        <f t="shared" si="31"/>
        <v>0.1664240966904984</v>
      </c>
      <c r="BA35" s="179">
        <f t="shared" si="31"/>
        <v>0.25585464928961077</v>
      </c>
      <c r="BB35" s="179">
        <f t="shared" si="31"/>
        <v>-0.16950434157960714</v>
      </c>
      <c r="BC35" s="179">
        <f t="shared" si="31"/>
        <v>-0.82497522549532798</v>
      </c>
      <c r="BD35" s="179">
        <f t="shared" si="31"/>
        <v>1.1456065986936714E-2</v>
      </c>
      <c r="BE35" s="179">
        <f t="shared" si="30"/>
        <v>0.31500572737686028</v>
      </c>
      <c r="BF35" s="179">
        <f t="shared" si="30"/>
        <v>0.3489072858185116</v>
      </c>
      <c r="BG35" s="179">
        <f t="shared" si="30"/>
        <v>0.48424313304042954</v>
      </c>
      <c r="BH35" s="179">
        <f t="shared" si="30"/>
        <v>0.22333926807631688</v>
      </c>
      <c r="BI35" s="179">
        <f t="shared" si="30"/>
        <v>0.15504751861197263</v>
      </c>
      <c r="BJ35" s="179">
        <f t="shared" si="30"/>
        <v>3.259105124944206E-2</v>
      </c>
      <c r="BK35" s="179">
        <f t="shared" si="30"/>
        <v>-100</v>
      </c>
    </row>
    <row r="36" spans="1:64" s="161" customFormat="1" x14ac:dyDescent="0.35">
      <c r="A36" s="162" t="s">
        <v>24</v>
      </c>
      <c r="B36" s="258"/>
      <c r="C36" s="184" t="s">
        <v>67</v>
      </c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6"/>
      <c r="AO36" s="179">
        <f t="shared" si="31"/>
        <v>0.22677551891574499</v>
      </c>
      <c r="AP36" s="179">
        <f t="shared" ref="AP36:BK38" si="32">(AP19/AO19-1)*100</f>
        <v>5.5900125109809018E-2</v>
      </c>
      <c r="AQ36" s="179">
        <f t="shared" si="32"/>
        <v>0.36314781313184774</v>
      </c>
      <c r="AR36" s="179">
        <f t="shared" si="32"/>
        <v>0.21670267332900561</v>
      </c>
      <c r="AS36" s="179">
        <f t="shared" si="32"/>
        <v>8.0013225326491799E-2</v>
      </c>
      <c r="AT36" s="179">
        <f t="shared" si="32"/>
        <v>0.29865341667436596</v>
      </c>
      <c r="AU36" s="179">
        <f t="shared" si="32"/>
        <v>3.9526212466567401E-2</v>
      </c>
      <c r="AV36" s="179">
        <f t="shared" si="32"/>
        <v>0.29040287637134288</v>
      </c>
      <c r="AW36" s="179">
        <f t="shared" si="32"/>
        <v>0.23440731718527008</v>
      </c>
      <c r="AX36" s="179">
        <f t="shared" si="32"/>
        <v>0.32360339587045317</v>
      </c>
      <c r="AY36" s="179">
        <f t="shared" si="32"/>
        <v>-0.18935683969963923</v>
      </c>
      <c r="AZ36" s="179">
        <f t="shared" si="32"/>
        <v>0.20672510794190746</v>
      </c>
      <c r="BA36" s="179">
        <f t="shared" si="32"/>
        <v>0.17561497884786004</v>
      </c>
      <c r="BB36" s="179">
        <f t="shared" si="32"/>
        <v>-0.73055492195901461</v>
      </c>
      <c r="BC36" s="179">
        <f t="shared" si="32"/>
        <v>-1.9629211417767412</v>
      </c>
      <c r="BD36" s="179">
        <f t="shared" si="32"/>
        <v>-0.30468613979401926</v>
      </c>
      <c r="BE36" s="179">
        <f t="shared" si="32"/>
        <v>0.68713519032235215</v>
      </c>
      <c r="BF36" s="179">
        <f t="shared" si="32"/>
        <v>0.55502928580004607</v>
      </c>
      <c r="BG36" s="179">
        <f t="shared" si="32"/>
        <v>0.53139968421191952</v>
      </c>
      <c r="BH36" s="179">
        <f t="shared" si="32"/>
        <v>0.26132576632460491</v>
      </c>
      <c r="BI36" s="179">
        <f t="shared" si="32"/>
        <v>9.2147093088312815E-2</v>
      </c>
      <c r="BJ36" s="179">
        <f t="shared" si="32"/>
        <v>-7.2334633164772288E-2</v>
      </c>
      <c r="BK36" s="179">
        <f t="shared" si="32"/>
        <v>-100</v>
      </c>
    </row>
    <row r="37" spans="1:64" s="161" customFormat="1" x14ac:dyDescent="0.35">
      <c r="A37" s="162" t="s">
        <v>69</v>
      </c>
      <c r="B37" s="258"/>
      <c r="C37" s="184" t="s">
        <v>67</v>
      </c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6"/>
      <c r="AO37" s="179">
        <f t="shared" si="31"/>
        <v>0.15515903801395226</v>
      </c>
      <c r="AP37" s="179">
        <f t="shared" si="31"/>
        <v>0.94887683965918512</v>
      </c>
      <c r="AQ37" s="179">
        <f t="shared" si="32"/>
        <v>0.38365624400538145</v>
      </c>
      <c r="AR37" s="179">
        <f t="shared" si="32"/>
        <v>-0.66883240970762037</v>
      </c>
      <c r="AS37" s="179">
        <f t="shared" si="32"/>
        <v>0.30781069642169534</v>
      </c>
      <c r="AT37" s="179">
        <f t="shared" si="32"/>
        <v>0.65209052550825319</v>
      </c>
      <c r="AU37" s="179">
        <f t="shared" si="32"/>
        <v>-0.8765243902438824</v>
      </c>
      <c r="AV37" s="179">
        <f t="shared" si="32"/>
        <v>0.23068050749710522</v>
      </c>
      <c r="AW37" s="179">
        <f t="shared" si="32"/>
        <v>-1.7836593785960808</v>
      </c>
      <c r="AX37" s="179">
        <f t="shared" si="32"/>
        <v>0.35149384885764245</v>
      </c>
      <c r="AY37" s="179">
        <f t="shared" si="32"/>
        <v>0.60323020042809539</v>
      </c>
      <c r="AZ37" s="179">
        <f t="shared" si="32"/>
        <v>-1.0251450676982632</v>
      </c>
      <c r="BA37" s="179">
        <f t="shared" si="32"/>
        <v>2.6382646081688499</v>
      </c>
      <c r="BB37" s="179">
        <f t="shared" si="32"/>
        <v>16.241431835491227</v>
      </c>
      <c r="BC37" s="179">
        <f t="shared" si="32"/>
        <v>27.567567567567551</v>
      </c>
      <c r="BD37" s="179">
        <f t="shared" si="32"/>
        <v>6.0734463276836292</v>
      </c>
      <c r="BE37" s="179">
        <f t="shared" si="32"/>
        <v>-6.4035831013194544</v>
      </c>
      <c r="BF37" s="179">
        <f t="shared" si="32"/>
        <v>-3.6342472840144913</v>
      </c>
      <c r="BG37" s="179">
        <f t="shared" si="32"/>
        <v>-0.46973560595893193</v>
      </c>
      <c r="BH37" s="179">
        <f t="shared" si="32"/>
        <v>-0.55285868392664916</v>
      </c>
      <c r="BI37" s="179">
        <f t="shared" si="32"/>
        <v>1.4508474576271357</v>
      </c>
      <c r="BJ37" s="179">
        <f t="shared" si="32"/>
        <v>2.1651964715316607</v>
      </c>
      <c r="BK37" s="179">
        <f t="shared" si="32"/>
        <v>-100</v>
      </c>
    </row>
    <row r="38" spans="1:64" s="161" customFormat="1" x14ac:dyDescent="0.35">
      <c r="A38" s="162" t="s">
        <v>84</v>
      </c>
      <c r="B38" s="260"/>
      <c r="C38" s="184" t="s">
        <v>67</v>
      </c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6"/>
      <c r="AO38" s="179">
        <f t="shared" si="31"/>
        <v>-0.30911911250836033</v>
      </c>
      <c r="AP38" s="179">
        <f t="shared" si="31"/>
        <v>1.0369631842787053</v>
      </c>
      <c r="AQ38" s="179">
        <f t="shared" si="32"/>
        <v>1.6556745639836778</v>
      </c>
      <c r="AR38" s="179">
        <f t="shared" si="32"/>
        <v>0.2082353500323153</v>
      </c>
      <c r="AS38" s="179">
        <f t="shared" si="32"/>
        <v>-0.94127127625376339</v>
      </c>
      <c r="AT38" s="179">
        <f t="shared" si="32"/>
        <v>1.0844581205015302</v>
      </c>
      <c r="AU38" s="179">
        <f t="shared" si="32"/>
        <v>1.6314307601827061</v>
      </c>
      <c r="AV38" s="179">
        <f t="shared" si="32"/>
        <v>-1.0604194172092019</v>
      </c>
      <c r="AW38" s="179">
        <f t="shared" si="32"/>
        <v>-0.17911513700068493</v>
      </c>
      <c r="AX38" s="179">
        <f t="shared" si="32"/>
        <v>9.0016766312484009E-3</v>
      </c>
      <c r="AY38" s="179">
        <f t="shared" si="32"/>
        <v>-1.5684221773849316</v>
      </c>
      <c r="AZ38" s="179">
        <f t="shared" si="32"/>
        <v>0.53752123765533621</v>
      </c>
      <c r="BA38" s="179">
        <f t="shared" si="32"/>
        <v>2.2638864251134372</v>
      </c>
      <c r="BB38" s="179">
        <f t="shared" si="32"/>
        <v>0.60247606300092293</v>
      </c>
      <c r="BC38" s="179">
        <f t="shared" si="32"/>
        <v>0.58097660906357707</v>
      </c>
      <c r="BD38" s="179">
        <f t="shared" si="32"/>
        <v>1.2945211077396879</v>
      </c>
      <c r="BE38" s="179">
        <f t="shared" si="32"/>
        <v>-1.0681204171729131</v>
      </c>
      <c r="BF38" s="179">
        <f t="shared" si="32"/>
        <v>0.55000155548867724</v>
      </c>
      <c r="BG38" s="179">
        <f t="shared" si="32"/>
        <v>-1.613688178494066</v>
      </c>
      <c r="BH38" s="179">
        <f t="shared" si="32"/>
        <v>-0.3850163079249791</v>
      </c>
      <c r="BI38" s="179">
        <f t="shared" si="32"/>
        <v>-0.27014985303077665</v>
      </c>
      <c r="BJ38" s="179">
        <f t="shared" si="32"/>
        <v>-1.2166210663091648</v>
      </c>
      <c r="BK38" s="179">
        <f t="shared" si="32"/>
        <v>0.6987903828672426</v>
      </c>
    </row>
    <row r="39" spans="1:64" s="176" customFormat="1" x14ac:dyDescent="0.35">
      <c r="A39" s="186" t="s">
        <v>81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6"/>
      <c r="P39" s="188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90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  <c r="AL39" s="189"/>
      <c r="AM39" s="190"/>
      <c r="AN39" s="189"/>
      <c r="AO39" s="189"/>
      <c r="AP39" s="189"/>
      <c r="AQ39" s="189"/>
      <c r="AR39" s="189"/>
      <c r="AS39" s="189"/>
      <c r="AT39" s="189"/>
      <c r="AU39" s="189"/>
      <c r="AV39" s="189"/>
      <c r="AW39" s="189"/>
      <c r="AX39" s="189"/>
      <c r="AY39" s="189"/>
      <c r="AZ39" s="191"/>
      <c r="BA39" s="190"/>
      <c r="BB39" s="190"/>
      <c r="BC39" s="192"/>
      <c r="BD39" s="192"/>
      <c r="BE39" s="192"/>
      <c r="BF39" s="192"/>
      <c r="BG39" s="192"/>
      <c r="BH39" s="192"/>
      <c r="BI39" s="192"/>
      <c r="BJ39" s="192"/>
      <c r="BK39" s="192"/>
    </row>
    <row r="40" spans="1:64" s="153" customFormat="1" x14ac:dyDescent="0.35">
      <c r="A40" s="177" t="s">
        <v>21</v>
      </c>
      <c r="B40" s="257" t="s">
        <v>66</v>
      </c>
      <c r="C40" s="178" t="s">
        <v>67</v>
      </c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52"/>
      <c r="O40" s="193"/>
      <c r="P40" s="181">
        <f t="shared" ref="P40:Y46" si="33">(P6/D6-1)*100</f>
        <v>6.5134449258402283</v>
      </c>
      <c r="Q40" s="179">
        <f t="shared" si="33"/>
        <v>5.4593170145374126</v>
      </c>
      <c r="R40" s="179">
        <f t="shared" si="33"/>
        <v>9.2096549703333253</v>
      </c>
      <c r="S40" s="179">
        <f t="shared" si="33"/>
        <v>11.015673722712149</v>
      </c>
      <c r="T40" s="179">
        <f t="shared" si="33"/>
        <v>9.7580552291022684</v>
      </c>
      <c r="U40" s="179">
        <f t="shared" si="33"/>
        <v>9.284629309004778</v>
      </c>
      <c r="V40" s="179">
        <f t="shared" si="33"/>
        <v>10.872351689110493</v>
      </c>
      <c r="W40" s="179">
        <f t="shared" si="33"/>
        <v>10.943035233962961</v>
      </c>
      <c r="X40" s="179">
        <f t="shared" si="33"/>
        <v>11.092741715597153</v>
      </c>
      <c r="Y40" s="179">
        <f t="shared" si="33"/>
        <v>11.696138277212121</v>
      </c>
      <c r="Z40" s="180">
        <f t="shared" ref="Z40:AI46" si="34">(Z6/N6-1)*100</f>
        <v>9.9325756101953822</v>
      </c>
      <c r="AA40" s="182">
        <f t="shared" si="34"/>
        <v>11.016993013872668</v>
      </c>
      <c r="AB40" s="182">
        <f t="shared" si="34"/>
        <v>8.8519525997699198</v>
      </c>
      <c r="AC40" s="179">
        <f t="shared" si="34"/>
        <v>8.5239260795302751</v>
      </c>
      <c r="AD40" s="179">
        <f t="shared" si="34"/>
        <v>7.8660464142241482</v>
      </c>
      <c r="AE40" s="179">
        <f t="shared" si="34"/>
        <v>7.4790363866610976</v>
      </c>
      <c r="AF40" s="179">
        <f t="shared" si="34"/>
        <v>6.6813845809057471</v>
      </c>
      <c r="AG40" s="179">
        <f t="shared" si="34"/>
        <v>4.7279405873438041</v>
      </c>
      <c r="AH40" s="179">
        <f t="shared" si="34"/>
        <v>4.6996192818756777</v>
      </c>
      <c r="AI40" s="179">
        <f t="shared" si="34"/>
        <v>4.378206764905368</v>
      </c>
      <c r="AJ40" s="179">
        <f t="shared" ref="AJ40:AS46" si="35">(AJ6/X6-1)*100</f>
        <v>4.158082477657743</v>
      </c>
      <c r="AK40" s="179">
        <f t="shared" si="35"/>
        <v>3.1772040542165758</v>
      </c>
      <c r="AL40" s="180">
        <f t="shared" si="35"/>
        <v>3.3598516220575414</v>
      </c>
      <c r="AM40" s="182">
        <f t="shared" si="35"/>
        <v>1.1590037188530022</v>
      </c>
      <c r="AN40" s="182">
        <f t="shared" si="35"/>
        <v>1.6219777162920446</v>
      </c>
      <c r="AO40" s="179">
        <f t="shared" si="35"/>
        <v>0.56083167579576987</v>
      </c>
      <c r="AP40" s="179">
        <f t="shared" si="35"/>
        <v>2.5080372750918789</v>
      </c>
      <c r="AQ40" s="179">
        <f t="shared" si="35"/>
        <v>2.2468824246951735</v>
      </c>
      <c r="AR40" s="179">
        <f t="shared" si="35"/>
        <v>4.1084676579451251</v>
      </c>
      <c r="AS40" s="179">
        <f t="shared" si="35"/>
        <v>3.661365551246365</v>
      </c>
      <c r="AT40" s="179">
        <f t="shared" ref="AT40:BB46" si="36">(AT6/AH6-1)*100</f>
        <v>4.467251699014918</v>
      </c>
      <c r="AU40" s="179">
        <f t="shared" si="36"/>
        <v>3.7819165990772063</v>
      </c>
      <c r="AV40" s="179">
        <f t="shared" si="36"/>
        <v>4.7595444136778742</v>
      </c>
      <c r="AW40" s="179">
        <f t="shared" si="36"/>
        <v>4.7669501723585084</v>
      </c>
      <c r="AX40" s="179">
        <f t="shared" si="36"/>
        <v>4.6829870367272708</v>
      </c>
      <c r="AY40" s="179">
        <f t="shared" si="36"/>
        <v>5.8071747521509343</v>
      </c>
      <c r="AZ40" s="183">
        <f t="shared" si="36"/>
        <v>4.9041617420501948</v>
      </c>
      <c r="BA40" s="183">
        <f t="shared" si="36"/>
        <v>5.2212458621895719</v>
      </c>
      <c r="BB40" s="183">
        <f t="shared" si="36"/>
        <v>7.948913495046761</v>
      </c>
      <c r="BC40" s="183">
        <f t="shared" ref="BC40:BK40" si="37">(BC6/AQ6-1)*100</f>
        <v>9.6091366267279987</v>
      </c>
      <c r="BD40" s="183">
        <f t="shared" si="37"/>
        <v>10.328786842905767</v>
      </c>
      <c r="BE40" s="183">
        <f t="shared" si="37"/>
        <v>13.082121038792449</v>
      </c>
      <c r="BF40" s="183">
        <f t="shared" si="37"/>
        <v>15.729604713224155</v>
      </c>
      <c r="BG40" s="183">
        <f t="shared" si="37"/>
        <v>17.756749038464868</v>
      </c>
      <c r="BH40" s="183">
        <f t="shared" si="37"/>
        <v>18.18397768553033</v>
      </c>
      <c r="BI40" s="183">
        <f t="shared" si="37"/>
        <v>19.201622616738479</v>
      </c>
      <c r="BJ40" s="183">
        <f t="shared" si="37"/>
        <v>20.024264753226785</v>
      </c>
      <c r="BK40" s="183">
        <f t="shared" si="37"/>
        <v>15.711525617024247</v>
      </c>
      <c r="BL40" s="161"/>
    </row>
    <row r="41" spans="1:64" s="153" customFormat="1" x14ac:dyDescent="0.35">
      <c r="A41" s="158" t="s">
        <v>22</v>
      </c>
      <c r="B41" s="258"/>
      <c r="C41" s="184" t="s">
        <v>67</v>
      </c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94"/>
      <c r="O41" s="193"/>
      <c r="P41" s="181">
        <f t="shared" si="33"/>
        <v>4.6705296223989112</v>
      </c>
      <c r="Q41" s="195">
        <f t="shared" si="33"/>
        <v>4.0527091563627549</v>
      </c>
      <c r="R41" s="195">
        <f t="shared" si="33"/>
        <v>4.767708812618876</v>
      </c>
      <c r="S41" s="195">
        <f t="shared" si="33"/>
        <v>4.7355858657537775</v>
      </c>
      <c r="T41" s="195">
        <f t="shared" si="33"/>
        <v>5.004812497679767</v>
      </c>
      <c r="U41" s="195">
        <f t="shared" si="33"/>
        <v>4.4955262126180395</v>
      </c>
      <c r="V41" s="195">
        <f t="shared" si="33"/>
        <v>5.1140539549796582</v>
      </c>
      <c r="W41" s="195">
        <f t="shared" si="33"/>
        <v>5.6337634558953464</v>
      </c>
      <c r="X41" s="195">
        <f t="shared" si="33"/>
        <v>5.4295226710835642</v>
      </c>
      <c r="Y41" s="195">
        <f t="shared" si="33"/>
        <v>5.5507355624689669</v>
      </c>
      <c r="Z41" s="196">
        <f t="shared" si="34"/>
        <v>5.6018972522886346</v>
      </c>
      <c r="AA41" s="182">
        <f t="shared" si="34"/>
        <v>5.0505768271523088</v>
      </c>
      <c r="AB41" s="182">
        <f t="shared" si="34"/>
        <v>4.883504953444251</v>
      </c>
      <c r="AC41" s="195">
        <f t="shared" si="34"/>
        <v>5.1256416075350142</v>
      </c>
      <c r="AD41" s="195">
        <f t="shared" si="34"/>
        <v>6.1919217295294704</v>
      </c>
      <c r="AE41" s="195">
        <f t="shared" si="34"/>
        <v>7.7037981550923229</v>
      </c>
      <c r="AF41" s="195">
        <f t="shared" si="34"/>
        <v>6.8963819958667294</v>
      </c>
      <c r="AG41" s="195">
        <f t="shared" si="34"/>
        <v>7.4150747333172173</v>
      </c>
      <c r="AH41" s="195">
        <f t="shared" si="34"/>
        <v>7.9650282850268761</v>
      </c>
      <c r="AI41" s="195">
        <f t="shared" si="34"/>
        <v>7.7563294490483603</v>
      </c>
      <c r="AJ41" s="195">
        <f t="shared" si="35"/>
        <v>7.4377515630886126</v>
      </c>
      <c r="AK41" s="195">
        <f t="shared" si="35"/>
        <v>8.3209052439597428</v>
      </c>
      <c r="AL41" s="196">
        <f t="shared" si="35"/>
        <v>8.4764359956202249</v>
      </c>
      <c r="AM41" s="182">
        <f t="shared" si="35"/>
        <v>8.9356321885994738</v>
      </c>
      <c r="AN41" s="182">
        <f t="shared" si="35"/>
        <v>7.7972402240322092</v>
      </c>
      <c r="AO41" s="195">
        <f t="shared" si="35"/>
        <v>7.1388825070065387</v>
      </c>
      <c r="AP41" s="195">
        <f t="shared" si="35"/>
        <v>5.8796464279370575</v>
      </c>
      <c r="AQ41" s="195">
        <f t="shared" si="35"/>
        <v>5.1934236461863348</v>
      </c>
      <c r="AR41" s="195">
        <f t="shared" si="35"/>
        <v>5.6221710975568939</v>
      </c>
      <c r="AS41" s="195">
        <f t="shared" si="35"/>
        <v>5.023818485621212</v>
      </c>
      <c r="AT41" s="195">
        <f t="shared" si="36"/>
        <v>4.7334716020234868</v>
      </c>
      <c r="AU41" s="195">
        <f t="shared" si="36"/>
        <v>4.0589548878486648</v>
      </c>
      <c r="AV41" s="195">
        <f t="shared" si="36"/>
        <v>3.7833477337375188</v>
      </c>
      <c r="AW41" s="195">
        <f t="shared" si="36"/>
        <v>3.2099038917811296</v>
      </c>
      <c r="AX41" s="195">
        <f t="shared" si="36"/>
        <v>2.7705118810216867</v>
      </c>
      <c r="AY41" s="195">
        <f t="shared" si="36"/>
        <v>3.473207719350957</v>
      </c>
      <c r="AZ41" s="197">
        <f t="shared" si="36"/>
        <v>3.8244644871171518</v>
      </c>
      <c r="BA41" s="197">
        <f t="shared" si="36"/>
        <v>3.7156338710246262</v>
      </c>
      <c r="BB41" s="197">
        <f t="shared" si="36"/>
        <v>3.7611199221629699</v>
      </c>
      <c r="BC41" s="197">
        <f t="shared" ref="BC41:BK41" si="38">(BC7/AQ7-1)*100</f>
        <v>4.5249100016075738</v>
      </c>
      <c r="BD41" s="197">
        <f t="shared" si="38"/>
        <v>4.8688701340150686</v>
      </c>
      <c r="BE41" s="197">
        <f t="shared" si="38"/>
        <v>6.0525718131534401</v>
      </c>
      <c r="BF41" s="197">
        <f t="shared" si="38"/>
        <v>6.5331370729873051</v>
      </c>
      <c r="BG41" s="197">
        <f t="shared" si="38"/>
        <v>6.9091566969082807</v>
      </c>
      <c r="BH41" s="197">
        <f t="shared" si="38"/>
        <v>6.7518384325452541</v>
      </c>
      <c r="BI41" s="197">
        <f t="shared" si="38"/>
        <v>5.6355047947423076</v>
      </c>
      <c r="BJ41" s="197">
        <f t="shared" si="38"/>
        <v>5.610270487639113</v>
      </c>
      <c r="BK41" s="197">
        <f t="shared" si="38"/>
        <v>4.4558160893907406</v>
      </c>
      <c r="BL41" s="161"/>
    </row>
    <row r="42" spans="1:64" s="153" customFormat="1" x14ac:dyDescent="0.35">
      <c r="A42" s="158" t="s">
        <v>23</v>
      </c>
      <c r="B42" s="258"/>
      <c r="C42" s="184" t="s">
        <v>67</v>
      </c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94"/>
      <c r="O42" s="193"/>
      <c r="P42" s="181">
        <f t="shared" si="33"/>
        <v>4.5853658728019386</v>
      </c>
      <c r="Q42" s="195">
        <f t="shared" si="33"/>
        <v>3.8903441562788688</v>
      </c>
      <c r="R42" s="195">
        <f t="shared" si="33"/>
        <v>4.6560634750776098</v>
      </c>
      <c r="S42" s="195">
        <f t="shared" si="33"/>
        <v>4.5875030337567679</v>
      </c>
      <c r="T42" s="195">
        <f t="shared" si="33"/>
        <v>4.8487761542334029</v>
      </c>
      <c r="U42" s="195">
        <f t="shared" si="33"/>
        <v>4.4503475439881202</v>
      </c>
      <c r="V42" s="195">
        <f t="shared" si="33"/>
        <v>5.0367231074612828</v>
      </c>
      <c r="W42" s="195">
        <f t="shared" si="33"/>
        <v>5.5464685746848597</v>
      </c>
      <c r="X42" s="195">
        <f t="shared" si="33"/>
        <v>5.3235501128964913</v>
      </c>
      <c r="Y42" s="195">
        <f t="shared" si="33"/>
        <v>5.4059309889107787</v>
      </c>
      <c r="Z42" s="196">
        <f t="shared" si="34"/>
        <v>5.4765457646807736</v>
      </c>
      <c r="AA42" s="182">
        <f t="shared" si="34"/>
        <v>4.9068670321036789</v>
      </c>
      <c r="AB42" s="182">
        <f t="shared" si="34"/>
        <v>4.7840000038165575</v>
      </c>
      <c r="AC42" s="195">
        <f t="shared" si="34"/>
        <v>5.0197675275735376</v>
      </c>
      <c r="AD42" s="195">
        <f t="shared" si="34"/>
        <v>6.1088071434464375</v>
      </c>
      <c r="AE42" s="195">
        <f t="shared" si="34"/>
        <v>7.6550783716367032</v>
      </c>
      <c r="AF42" s="195">
        <f t="shared" si="34"/>
        <v>6.8946056395919442</v>
      </c>
      <c r="AG42" s="195">
        <f t="shared" si="34"/>
        <v>7.395541073397438</v>
      </c>
      <c r="AH42" s="195">
        <f t="shared" si="34"/>
        <v>7.9690551329131054</v>
      </c>
      <c r="AI42" s="195">
        <f t="shared" si="34"/>
        <v>7.786111381912808</v>
      </c>
      <c r="AJ42" s="195">
        <f t="shared" si="35"/>
        <v>7.5322490424434285</v>
      </c>
      <c r="AK42" s="195">
        <f t="shared" si="35"/>
        <v>8.3540419055051274</v>
      </c>
      <c r="AL42" s="196">
        <f t="shared" si="35"/>
        <v>8.604544413038596</v>
      </c>
      <c r="AM42" s="182">
        <f t="shared" si="35"/>
        <v>9.1032290904145885</v>
      </c>
      <c r="AN42" s="182">
        <f t="shared" si="35"/>
        <v>7.8994877496575855</v>
      </c>
      <c r="AO42" s="195">
        <f t="shared" si="35"/>
        <v>7.3483474403591265</v>
      </c>
      <c r="AP42" s="195">
        <f t="shared" si="35"/>
        <v>5.9973058226667764</v>
      </c>
      <c r="AQ42" s="195">
        <f t="shared" si="35"/>
        <v>5.2592278253450253</v>
      </c>
      <c r="AR42" s="195">
        <f t="shared" si="35"/>
        <v>5.5665894734656662</v>
      </c>
      <c r="AS42" s="195">
        <f t="shared" si="35"/>
        <v>5.1433874049883865</v>
      </c>
      <c r="AT42" s="195">
        <f t="shared" si="36"/>
        <v>4.9253674613506382</v>
      </c>
      <c r="AU42" s="195">
        <f t="shared" si="36"/>
        <v>4.2265274904489392</v>
      </c>
      <c r="AV42" s="195">
        <f t="shared" si="36"/>
        <v>3.8670203255842583</v>
      </c>
      <c r="AW42" s="195">
        <f t="shared" si="36"/>
        <v>3.3712155718808923</v>
      </c>
      <c r="AX42" s="195">
        <f t="shared" si="36"/>
        <v>2.8053744780123679</v>
      </c>
      <c r="AY42" s="195">
        <f t="shared" si="36"/>
        <v>3.5384281636243076</v>
      </c>
      <c r="AZ42" s="197">
        <f t="shared" si="36"/>
        <v>3.8502860063091005</v>
      </c>
      <c r="BA42" s="197">
        <f t="shared" si="36"/>
        <v>3.7141494216243798</v>
      </c>
      <c r="BB42" s="197">
        <f t="shared" si="36"/>
        <v>3.6601102116602613</v>
      </c>
      <c r="BC42" s="197">
        <f t="shared" ref="BC42:BK42" si="39">(BC8/AQ8-1)*100</f>
        <v>4.4330430321660952</v>
      </c>
      <c r="BD42" s="197">
        <f t="shared" si="39"/>
        <v>4.6755360442675142</v>
      </c>
      <c r="BE42" s="197">
        <f t="shared" si="39"/>
        <v>5.6397931590665973</v>
      </c>
      <c r="BF42" s="197">
        <f t="shared" si="39"/>
        <v>6.0815876882791775</v>
      </c>
      <c r="BG42" s="197">
        <f t="shared" si="39"/>
        <v>6.4299091100720407</v>
      </c>
      <c r="BH42" s="197">
        <f t="shared" si="39"/>
        <v>6.3823033266445339</v>
      </c>
      <c r="BI42" s="197">
        <f t="shared" si="39"/>
        <v>5.255167664985172</v>
      </c>
      <c r="BJ42" s="197">
        <f t="shared" si="39"/>
        <v>5.1988256036017422</v>
      </c>
      <c r="BK42" s="197">
        <f t="shared" si="39"/>
        <v>4.0498809279285508</v>
      </c>
      <c r="BL42" s="161"/>
    </row>
    <row r="43" spans="1:64" s="153" customFormat="1" x14ac:dyDescent="0.35">
      <c r="A43" s="158" t="s">
        <v>72</v>
      </c>
      <c r="B43" s="258"/>
      <c r="C43" s="184" t="s">
        <v>67</v>
      </c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94"/>
      <c r="O43" s="193"/>
      <c r="P43" s="181">
        <f t="shared" si="33"/>
        <v>3.412118142924303</v>
      </c>
      <c r="Q43" s="195">
        <f t="shared" si="33"/>
        <v>3.3169287649644996</v>
      </c>
      <c r="R43" s="195">
        <f t="shared" si="33"/>
        <v>15.46155892597425</v>
      </c>
      <c r="S43" s="195">
        <f t="shared" si="33"/>
        <v>2.6336867924359852</v>
      </c>
      <c r="T43" s="195">
        <f t="shared" si="33"/>
        <v>-1.8074537832534765</v>
      </c>
      <c r="U43" s="195">
        <f t="shared" si="33"/>
        <v>3.2132502649628414</v>
      </c>
      <c r="V43" s="195">
        <f t="shared" si="33"/>
        <v>13.240922278122813</v>
      </c>
      <c r="W43" s="195">
        <f t="shared" si="33"/>
        <v>15.088462993500551</v>
      </c>
      <c r="X43" s="195">
        <f t="shared" si="33"/>
        <v>-1.3240190606205737</v>
      </c>
      <c r="Y43" s="195">
        <f t="shared" si="33"/>
        <v>8.4543142592548026</v>
      </c>
      <c r="Z43" s="196">
        <f t="shared" si="34"/>
        <v>2.001996067562728</v>
      </c>
      <c r="AA43" s="182">
        <f t="shared" si="34"/>
        <v>2.2997315447391697</v>
      </c>
      <c r="AB43" s="182">
        <f t="shared" si="34"/>
        <v>3.1513135088169664</v>
      </c>
      <c r="AC43" s="195">
        <f t="shared" si="34"/>
        <v>6.7213981598893469</v>
      </c>
      <c r="AD43" s="195">
        <f t="shared" si="34"/>
        <v>-1.5039436275192442</v>
      </c>
      <c r="AE43" s="195">
        <f t="shared" si="34"/>
        <v>11.683460120651556</v>
      </c>
      <c r="AF43" s="195">
        <f t="shared" si="34"/>
        <v>3.117907613630555</v>
      </c>
      <c r="AG43" s="195">
        <f t="shared" si="34"/>
        <v>15.008883522043437</v>
      </c>
      <c r="AH43" s="195">
        <f t="shared" si="34"/>
        <v>13.671908673134524</v>
      </c>
      <c r="AI43" s="195">
        <f t="shared" si="34"/>
        <v>3.4510868205962719</v>
      </c>
      <c r="AJ43" s="195">
        <f t="shared" si="35"/>
        <v>11.972547544705826</v>
      </c>
      <c r="AK43" s="195">
        <f t="shared" si="35"/>
        <v>12.402406965983182</v>
      </c>
      <c r="AL43" s="196">
        <f t="shared" si="35"/>
        <v>5.5003591939374541</v>
      </c>
      <c r="AM43" s="182">
        <f t="shared" si="35"/>
        <v>12.110648126560086</v>
      </c>
      <c r="AN43" s="182">
        <f t="shared" si="35"/>
        <v>10.400727080149096</v>
      </c>
      <c r="AO43" s="195">
        <f t="shared" si="35"/>
        <v>-3.147350361926371</v>
      </c>
      <c r="AP43" s="195">
        <f t="shared" si="35"/>
        <v>3.1903273886944028</v>
      </c>
      <c r="AQ43" s="195">
        <f t="shared" si="35"/>
        <v>8.7287272033210517</v>
      </c>
      <c r="AR43" s="195">
        <f t="shared" si="35"/>
        <v>12.176881903590031</v>
      </c>
      <c r="AS43" s="195">
        <f t="shared" si="35"/>
        <v>-11.762667186875152</v>
      </c>
      <c r="AT43" s="195">
        <f t="shared" si="36"/>
        <v>1.8331387003831301</v>
      </c>
      <c r="AU43" s="195">
        <f t="shared" si="36"/>
        <v>1.0489583665726832</v>
      </c>
      <c r="AV43" s="195">
        <f t="shared" si="36"/>
        <v>-3.4790240892545121</v>
      </c>
      <c r="AW43" s="195">
        <f t="shared" si="36"/>
        <v>-7.9247924977317918</v>
      </c>
      <c r="AX43" s="195">
        <f t="shared" si="36"/>
        <v>-1.7146850797776891</v>
      </c>
      <c r="AY43" s="195">
        <f t="shared" si="36"/>
        <v>0.67889838443335737</v>
      </c>
      <c r="AZ43" s="197">
        <f t="shared" si="36"/>
        <v>-4.2968376351602222</v>
      </c>
      <c r="BA43" s="197">
        <f t="shared" si="36"/>
        <v>13.15669020054322</v>
      </c>
      <c r="BB43" s="197">
        <f t="shared" si="36"/>
        <v>-5.1761732541319443</v>
      </c>
      <c r="BC43" s="197">
        <f t="shared" ref="BC43:BK43" si="40">(BC9/AQ9-1)*100</f>
        <v>-27.341652777455749</v>
      </c>
      <c r="BD43" s="197">
        <f t="shared" si="40"/>
        <v>-25.108593247432552</v>
      </c>
      <c r="BE43" s="197">
        <f t="shared" si="40"/>
        <v>8.1336573726263683</v>
      </c>
      <c r="BF43" s="197">
        <f t="shared" si="40"/>
        <v>-2.3033048680881851</v>
      </c>
      <c r="BG43" s="197">
        <f t="shared" si="40"/>
        <v>-12.001298677927885</v>
      </c>
      <c r="BH43" s="197">
        <f t="shared" si="40"/>
        <v>1.3934672302143181</v>
      </c>
      <c r="BI43" s="197">
        <f t="shared" si="40"/>
        <v>1.5196186430745051</v>
      </c>
      <c r="BJ43" s="197">
        <f t="shared" si="40"/>
        <v>-1.0623430177905124</v>
      </c>
      <c r="BK43" s="197">
        <f t="shared" si="40"/>
        <v>-2.4786550190232681</v>
      </c>
      <c r="BL43" s="161"/>
    </row>
    <row r="44" spans="1:64" s="153" customFormat="1" x14ac:dyDescent="0.35">
      <c r="A44" s="158" t="s">
        <v>73</v>
      </c>
      <c r="B44" s="258"/>
      <c r="C44" s="184" t="s">
        <v>67</v>
      </c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94"/>
      <c r="O44" s="193"/>
      <c r="P44" s="181">
        <f t="shared" si="33"/>
        <v>1.3964685046110592</v>
      </c>
      <c r="Q44" s="195">
        <f t="shared" si="33"/>
        <v>-12.342268599209859</v>
      </c>
      <c r="R44" s="195">
        <f t="shared" si="33"/>
        <v>13.822050025670119</v>
      </c>
      <c r="S44" s="195">
        <f t="shared" si="33"/>
        <v>-0.22479960592897141</v>
      </c>
      <c r="T44" s="195">
        <f t="shared" si="33"/>
        <v>5.7970849778398836</v>
      </c>
      <c r="U44" s="195">
        <f t="shared" si="33"/>
        <v>-11.867373488501787</v>
      </c>
      <c r="V44" s="195">
        <f t="shared" si="33"/>
        <v>22.11199462604927</v>
      </c>
      <c r="W44" s="195">
        <f t="shared" si="33"/>
        <v>10.405011542038899</v>
      </c>
      <c r="X44" s="195">
        <f t="shared" si="33"/>
        <v>7.1996474867663141</v>
      </c>
      <c r="Y44" s="195">
        <f t="shared" si="33"/>
        <v>19.173304707577678</v>
      </c>
      <c r="Z44" s="196">
        <f t="shared" si="34"/>
        <v>18.876955166074506</v>
      </c>
      <c r="AA44" s="182">
        <f t="shared" si="34"/>
        <v>7.0204760574640979</v>
      </c>
      <c r="AB44" s="182">
        <f t="shared" si="34"/>
        <v>21.734601135855101</v>
      </c>
      <c r="AC44" s="195">
        <f t="shared" si="34"/>
        <v>23.664392023210045</v>
      </c>
      <c r="AD44" s="195">
        <f t="shared" si="34"/>
        <v>13.07496025281174</v>
      </c>
      <c r="AE44" s="195">
        <f t="shared" si="34"/>
        <v>29.214390865678077</v>
      </c>
      <c r="AF44" s="195">
        <f t="shared" si="34"/>
        <v>9.8916449922219698</v>
      </c>
      <c r="AG44" s="195">
        <f t="shared" si="34"/>
        <v>21.715252847731058</v>
      </c>
      <c r="AH44" s="195">
        <f t="shared" si="34"/>
        <v>32.239891061802517</v>
      </c>
      <c r="AI44" s="195">
        <f t="shared" si="34"/>
        <v>14.205158220678227</v>
      </c>
      <c r="AJ44" s="195">
        <f t="shared" si="35"/>
        <v>17.015173124781935</v>
      </c>
      <c r="AK44" s="195">
        <f t="shared" si="35"/>
        <v>14.053582601076364</v>
      </c>
      <c r="AL44" s="196">
        <f t="shared" si="35"/>
        <v>-0.77542521726867708</v>
      </c>
      <c r="AM44" s="182">
        <f t="shared" si="35"/>
        <v>17.992286379963197</v>
      </c>
      <c r="AN44" s="182">
        <f t="shared" si="35"/>
        <v>9.0462716693561873</v>
      </c>
      <c r="AO44" s="195">
        <f t="shared" si="35"/>
        <v>-6.5219092847515148</v>
      </c>
      <c r="AP44" s="195">
        <f t="shared" si="35"/>
        <v>-0.81793769300604335</v>
      </c>
      <c r="AQ44" s="195">
        <f t="shared" si="35"/>
        <v>-1.1703990786274598</v>
      </c>
      <c r="AR44" s="195">
        <f t="shared" si="35"/>
        <v>9.8756208897951225</v>
      </c>
      <c r="AS44" s="195">
        <f t="shared" si="35"/>
        <v>-8.8785263207433296</v>
      </c>
      <c r="AT44" s="195">
        <f t="shared" si="36"/>
        <v>5.137443424535304</v>
      </c>
      <c r="AU44" s="195">
        <f t="shared" si="36"/>
        <v>6.3656992951615532</v>
      </c>
      <c r="AV44" s="195">
        <f t="shared" si="36"/>
        <v>4.100629572224479</v>
      </c>
      <c r="AW44" s="195">
        <f t="shared" si="36"/>
        <v>4.6123304878295412</v>
      </c>
      <c r="AX44" s="195">
        <f t="shared" si="36"/>
        <v>14.890560994237312</v>
      </c>
      <c r="AY44" s="195">
        <f t="shared" si="36"/>
        <v>3.6038118348611148</v>
      </c>
      <c r="AZ44" s="197">
        <f t="shared" si="36"/>
        <v>4.2625598992400038</v>
      </c>
      <c r="BA44" s="197">
        <f t="shared" si="36"/>
        <v>32.975695272276326</v>
      </c>
      <c r="BB44" s="197">
        <f t="shared" si="36"/>
        <v>4.2399071706474389</v>
      </c>
      <c r="BC44" s="197">
        <f t="shared" ref="BC44:BK44" si="41">(BC10/AQ10-1)*100</f>
        <v>-59.014686802521155</v>
      </c>
      <c r="BD44" s="197">
        <f t="shared" si="41"/>
        <v>-55.078375226529872</v>
      </c>
      <c r="BE44" s="197">
        <f t="shared" si="41"/>
        <v>-3.6287434669261986</v>
      </c>
      <c r="BF44" s="197">
        <f t="shared" si="41"/>
        <v>-10.568096747775503</v>
      </c>
      <c r="BG44" s="197">
        <f t="shared" si="41"/>
        <v>-12.491358150569621</v>
      </c>
      <c r="BH44" s="197">
        <f t="shared" si="41"/>
        <v>2.0044683585381362</v>
      </c>
      <c r="BI44" s="197">
        <f t="shared" si="41"/>
        <v>-0.81033410854497445</v>
      </c>
      <c r="BJ44" s="197">
        <f t="shared" si="41"/>
        <v>-6.1916695308634644</v>
      </c>
      <c r="BK44" s="197">
        <f t="shared" si="41"/>
        <v>-1.3664833310320423</v>
      </c>
      <c r="BL44" s="161"/>
    </row>
    <row r="45" spans="1:64" s="153" customFormat="1" x14ac:dyDescent="0.35">
      <c r="A45" s="158" t="s">
        <v>74</v>
      </c>
      <c r="B45" s="258"/>
      <c r="C45" s="184" t="s">
        <v>67</v>
      </c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94"/>
      <c r="O45" s="193"/>
      <c r="P45" s="181">
        <f t="shared" si="33"/>
        <v>4.6243198578197697</v>
      </c>
      <c r="Q45" s="195">
        <f t="shared" si="33"/>
        <v>8.0878712837850752</v>
      </c>
      <c r="R45" s="195">
        <f t="shared" si="33"/>
        <v>7.0564914254189315</v>
      </c>
      <c r="S45" s="195">
        <f t="shared" si="33"/>
        <v>4.7626503305456147</v>
      </c>
      <c r="T45" s="195">
        <f t="shared" si="33"/>
        <v>9.3718626693776166</v>
      </c>
      <c r="U45" s="195">
        <f t="shared" si="33"/>
        <v>7.834534750229305</v>
      </c>
      <c r="V45" s="195">
        <f t="shared" si="33"/>
        <v>1.2401929561633551</v>
      </c>
      <c r="W45" s="195">
        <f t="shared" si="33"/>
        <v>7.3735681481639448</v>
      </c>
      <c r="X45" s="195">
        <f t="shared" si="33"/>
        <v>4.5786414082263693</v>
      </c>
      <c r="Y45" s="195">
        <f t="shared" si="33"/>
        <v>9.9111941358715363</v>
      </c>
      <c r="Z45" s="196">
        <f t="shared" si="34"/>
        <v>12.865547560368862</v>
      </c>
      <c r="AA45" s="182">
        <f t="shared" si="34"/>
        <v>7.2254193937126843</v>
      </c>
      <c r="AB45" s="182">
        <f t="shared" si="34"/>
        <v>9.2477062620276662</v>
      </c>
      <c r="AC45" s="195">
        <f t="shared" si="34"/>
        <v>9.2545262928255276</v>
      </c>
      <c r="AD45" s="195">
        <f t="shared" si="34"/>
        <v>10.397370273195694</v>
      </c>
      <c r="AE45" s="195">
        <f t="shared" si="34"/>
        <v>12.768348820522268</v>
      </c>
      <c r="AF45" s="195">
        <f t="shared" si="34"/>
        <v>-0.14271551387124992</v>
      </c>
      <c r="AG45" s="195">
        <f t="shared" si="34"/>
        <v>6.9787866635410589</v>
      </c>
      <c r="AH45" s="195">
        <f t="shared" si="34"/>
        <v>9.1511669207745108</v>
      </c>
      <c r="AI45" s="195">
        <f t="shared" si="34"/>
        <v>12.033804592716614</v>
      </c>
      <c r="AJ45" s="195">
        <f t="shared" si="35"/>
        <v>5.4141883029806603</v>
      </c>
      <c r="AK45" s="195">
        <f t="shared" si="35"/>
        <v>6.2657641334470826</v>
      </c>
      <c r="AL45" s="196">
        <f t="shared" si="35"/>
        <v>0.52916239300409007</v>
      </c>
      <c r="AM45" s="182">
        <f t="shared" si="35"/>
        <v>3.8207063488647108</v>
      </c>
      <c r="AN45" s="182">
        <f t="shared" si="35"/>
        <v>6.8709556516182824</v>
      </c>
      <c r="AO45" s="195">
        <f t="shared" si="35"/>
        <v>-2.8620878800086014</v>
      </c>
      <c r="AP45" s="195">
        <f t="shared" si="35"/>
        <v>0.31050752120747038</v>
      </c>
      <c r="AQ45" s="195">
        <f t="shared" si="35"/>
        <v>4.2098977730101073</v>
      </c>
      <c r="AR45" s="195">
        <f t="shared" si="35"/>
        <v>12.779939902895453</v>
      </c>
      <c r="AS45" s="195">
        <f t="shared" si="35"/>
        <v>1.4435386354177737</v>
      </c>
      <c r="AT45" s="195">
        <f t="shared" si="36"/>
        <v>7.4007471753756437</v>
      </c>
      <c r="AU45" s="195">
        <f t="shared" si="36"/>
        <v>1.3019153252230575</v>
      </c>
      <c r="AV45" s="195">
        <f t="shared" si="36"/>
        <v>7.5660843704117742</v>
      </c>
      <c r="AW45" s="195">
        <f t="shared" si="36"/>
        <v>6.6812761148624888</v>
      </c>
      <c r="AX45" s="195">
        <f t="shared" si="36"/>
        <v>6.6035251153901964</v>
      </c>
      <c r="AY45" s="195">
        <f t="shared" si="36"/>
        <v>7.3346069708610795</v>
      </c>
      <c r="AZ45" s="197">
        <f t="shared" si="36"/>
        <v>3.0697730138098622</v>
      </c>
      <c r="BA45" s="197">
        <f t="shared" si="36"/>
        <v>8.0346967566587324</v>
      </c>
      <c r="BB45" s="197">
        <f t="shared" si="36"/>
        <v>-18.149783040482614</v>
      </c>
      <c r="BC45" s="197">
        <f t="shared" ref="BC45:BK45" si="42">(BC11/AQ11-1)*100</f>
        <v>-45.925248928529975</v>
      </c>
      <c r="BD45" s="197">
        <f t="shared" si="42"/>
        <v>-28.15578416679525</v>
      </c>
      <c r="BE45" s="197">
        <f t="shared" si="42"/>
        <v>-8.7141476226580856</v>
      </c>
      <c r="BF45" s="197">
        <f t="shared" si="42"/>
        <v>-5.4489996173030626</v>
      </c>
      <c r="BG45" s="197">
        <f t="shared" si="42"/>
        <v>-5.6143007245240355</v>
      </c>
      <c r="BH45" s="197">
        <f t="shared" si="42"/>
        <v>-3.6906960044615911</v>
      </c>
      <c r="BI45" s="197">
        <f t="shared" si="42"/>
        <v>-14.424179783335489</v>
      </c>
      <c r="BJ45" s="197">
        <f t="shared" si="42"/>
        <v>-13.535439781868675</v>
      </c>
      <c r="BK45" s="197">
        <f t="shared" si="42"/>
        <v>-6.0180286288656681</v>
      </c>
      <c r="BL45" s="161"/>
    </row>
    <row r="46" spans="1:64" s="161" customFormat="1" x14ac:dyDescent="0.35">
      <c r="A46" s="162" t="s">
        <v>75</v>
      </c>
      <c r="B46" s="258"/>
      <c r="C46" s="184" t="s">
        <v>67</v>
      </c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94"/>
      <c r="O46" s="193"/>
      <c r="P46" s="181">
        <f t="shared" si="33"/>
        <v>8.2561814671229694</v>
      </c>
      <c r="Q46" s="195">
        <f t="shared" si="33"/>
        <v>14.249944162918538</v>
      </c>
      <c r="R46" s="195">
        <f t="shared" si="33"/>
        <v>18.434395320887198</v>
      </c>
      <c r="S46" s="195">
        <f t="shared" si="33"/>
        <v>7.573473202587544</v>
      </c>
      <c r="T46" s="195">
        <f t="shared" si="33"/>
        <v>8.4625379662267122</v>
      </c>
      <c r="U46" s="195">
        <f t="shared" si="33"/>
        <v>4.1234894368804342</v>
      </c>
      <c r="V46" s="195">
        <f t="shared" si="33"/>
        <v>11.422350728662046</v>
      </c>
      <c r="W46" s="195">
        <f t="shared" si="33"/>
        <v>8.7859894783105741</v>
      </c>
      <c r="X46" s="195">
        <f t="shared" si="33"/>
        <v>1.275094055906334</v>
      </c>
      <c r="Y46" s="195">
        <f t="shared" si="33"/>
        <v>12.500054762266055</v>
      </c>
      <c r="Z46" s="196">
        <f t="shared" si="34"/>
        <v>8.0342738369302715</v>
      </c>
      <c r="AA46" s="182">
        <f t="shared" si="34"/>
        <v>-1.6022533795839955</v>
      </c>
      <c r="AB46" s="182">
        <f t="shared" si="34"/>
        <v>5.5452052235218652</v>
      </c>
      <c r="AC46" s="195">
        <f t="shared" si="34"/>
        <v>-3.2008856638471417</v>
      </c>
      <c r="AD46" s="195">
        <f t="shared" si="34"/>
        <v>-1.7670633699815697</v>
      </c>
      <c r="AE46" s="195">
        <f t="shared" si="34"/>
        <v>11.645485197375072</v>
      </c>
      <c r="AF46" s="195">
        <f t="shared" si="34"/>
        <v>1.4092183951602388</v>
      </c>
      <c r="AG46" s="195">
        <f t="shared" si="34"/>
        <v>16.791174231106499</v>
      </c>
      <c r="AH46" s="195">
        <f t="shared" si="34"/>
        <v>17.261610660176885</v>
      </c>
      <c r="AI46" s="195">
        <f t="shared" si="34"/>
        <v>12.948743828710674</v>
      </c>
      <c r="AJ46" s="195">
        <f t="shared" si="35"/>
        <v>9.6770541745942129</v>
      </c>
      <c r="AK46" s="195">
        <f t="shared" si="35"/>
        <v>16.637808257198692</v>
      </c>
      <c r="AL46" s="196">
        <f t="shared" si="35"/>
        <v>4.9426628618564949</v>
      </c>
      <c r="AM46" s="182">
        <f t="shared" si="35"/>
        <v>19.813262007974551</v>
      </c>
      <c r="AN46" s="179">
        <f t="shared" si="35"/>
        <v>15.748068209865163</v>
      </c>
      <c r="AO46" s="195">
        <f t="shared" si="35"/>
        <v>1.0218859112817169</v>
      </c>
      <c r="AP46" s="195">
        <f t="shared" si="35"/>
        <v>13.192848578686078</v>
      </c>
      <c r="AQ46" s="195">
        <f t="shared" si="35"/>
        <v>9.1622781799861386</v>
      </c>
      <c r="AR46" s="195">
        <f t="shared" si="35"/>
        <v>8.1372985239925413</v>
      </c>
      <c r="AS46" s="195">
        <f t="shared" si="35"/>
        <v>-17.01803340580933</v>
      </c>
      <c r="AT46" s="195">
        <f t="shared" si="36"/>
        <v>-1.2522906091585018</v>
      </c>
      <c r="AU46" s="195">
        <f t="shared" si="36"/>
        <v>-5.3066001895377912</v>
      </c>
      <c r="AV46" s="195">
        <f t="shared" si="36"/>
        <v>-1.2196043609142948</v>
      </c>
      <c r="AW46" s="195">
        <f t="shared" si="36"/>
        <v>-6.6381176204919452</v>
      </c>
      <c r="AX46" s="195">
        <f t="shared" si="36"/>
        <v>-2.0776992562151375</v>
      </c>
      <c r="AY46" s="195">
        <f t="shared" si="36"/>
        <v>-3.6676195403838596</v>
      </c>
      <c r="AZ46" s="197">
        <f t="shared" si="36"/>
        <v>-11.539216724441491</v>
      </c>
      <c r="BA46" s="197">
        <f t="shared" si="36"/>
        <v>9.8759704831856041</v>
      </c>
      <c r="BB46" s="197">
        <f t="shared" si="36"/>
        <v>-8.7506925548196826</v>
      </c>
      <c r="BC46" s="197">
        <f t="shared" ref="BC46:BK46" si="43">(BC12/AQ12-1)*100</f>
        <v>-5.4602189545404407</v>
      </c>
      <c r="BD46" s="197">
        <f t="shared" si="43"/>
        <v>-6.4069491850576537</v>
      </c>
      <c r="BE46" s="197">
        <f t="shared" si="43"/>
        <v>14.95414716518091</v>
      </c>
      <c r="BF46" s="197">
        <f t="shared" si="43"/>
        <v>-0.76062944724453185</v>
      </c>
      <c r="BG46" s="197">
        <f t="shared" si="43"/>
        <v>-18.089612343469497</v>
      </c>
      <c r="BH46" s="197">
        <f t="shared" si="43"/>
        <v>-2.1795253298898865</v>
      </c>
      <c r="BI46" s="197">
        <f t="shared" si="43"/>
        <v>-7.1289888393804901</v>
      </c>
      <c r="BJ46" s="197">
        <f t="shared" si="43"/>
        <v>0.55829306564765258</v>
      </c>
      <c r="BK46" s="197">
        <f t="shared" si="43"/>
        <v>5.3599900030152803</v>
      </c>
    </row>
    <row r="47" spans="1:64" s="161" customFormat="1" x14ac:dyDescent="0.35">
      <c r="A47" s="162" t="s">
        <v>76</v>
      </c>
      <c r="B47" s="258"/>
      <c r="C47" s="184" t="s">
        <v>67</v>
      </c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  <c r="AW47" s="185"/>
      <c r="AX47" s="185"/>
      <c r="AY47" s="185"/>
      <c r="AZ47" s="197">
        <f t="shared" ref="AZ47:BB50" si="44">(AZ13/AN13-1)*100</f>
        <v>8.7188660921738261</v>
      </c>
      <c r="BA47" s="197">
        <f t="shared" si="44"/>
        <v>6.4516724373813839</v>
      </c>
      <c r="BB47" s="197">
        <f t="shared" si="44"/>
        <v>11.820399636976786</v>
      </c>
      <c r="BC47" s="197">
        <f t="shared" ref="BC47:BK47" si="45">(BC13/AQ13-1)*100</f>
        <v>7.2553730125685556</v>
      </c>
      <c r="BD47" s="197">
        <f t="shared" si="45"/>
        <v>5.129093973670007</v>
      </c>
      <c r="BE47" s="197">
        <f t="shared" si="45"/>
        <v>-3.4451105935084159</v>
      </c>
      <c r="BF47" s="197">
        <f t="shared" si="45"/>
        <v>-6.5727074155185861</v>
      </c>
      <c r="BG47" s="197">
        <f t="shared" si="45"/>
        <v>-8.8278058570130931</v>
      </c>
      <c r="BH47" s="197">
        <f t="shared" si="45"/>
        <v>-10.420594619638235</v>
      </c>
      <c r="BI47" s="197">
        <f t="shared" si="45"/>
        <v>-9.1642776243258783</v>
      </c>
      <c r="BJ47" s="197">
        <f t="shared" si="45"/>
        <v>-0.80556155918619643</v>
      </c>
      <c r="BK47" s="197">
        <f t="shared" si="45"/>
        <v>6.9263023624634767</v>
      </c>
    </row>
    <row r="48" spans="1:64" s="161" customFormat="1" x14ac:dyDescent="0.35">
      <c r="A48" s="162" t="s">
        <v>77</v>
      </c>
      <c r="B48" s="258"/>
      <c r="C48" s="184" t="s">
        <v>67</v>
      </c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5"/>
      <c r="AT48" s="185"/>
      <c r="AU48" s="185"/>
      <c r="AV48" s="185"/>
      <c r="AW48" s="185"/>
      <c r="AX48" s="185"/>
      <c r="AY48" s="185"/>
      <c r="AZ48" s="197">
        <f t="shared" si="44"/>
        <v>10.778957261197665</v>
      </c>
      <c r="BA48" s="197">
        <f t="shared" si="44"/>
        <v>9.0912888367493885</v>
      </c>
      <c r="BB48" s="197">
        <f t="shared" si="44"/>
        <v>14.297685335085708</v>
      </c>
      <c r="BC48" s="197">
        <f t="shared" ref="BC48:BK48" si="46">(BC14/AQ14-1)*100</f>
        <v>11.129060490878317</v>
      </c>
      <c r="BD48" s="197">
        <f t="shared" si="46"/>
        <v>4.902397607837905</v>
      </c>
      <c r="BE48" s="197">
        <f t="shared" si="46"/>
        <v>-3.5976083508341916</v>
      </c>
      <c r="BF48" s="197">
        <f t="shared" si="46"/>
        <v>-10.116575171867625</v>
      </c>
      <c r="BG48" s="197">
        <f>(BG14/AU14-1)*100</f>
        <v>-14.052667545091213</v>
      </c>
      <c r="BH48" s="197">
        <f t="shared" si="46"/>
        <v>-19.50323244037493</v>
      </c>
      <c r="BI48" s="197">
        <f t="shared" si="46"/>
        <v>-13.033928393323279</v>
      </c>
      <c r="BJ48" s="197">
        <f t="shared" si="46"/>
        <v>4.7554950242239435</v>
      </c>
      <c r="BK48" s="197">
        <f t="shared" si="46"/>
        <v>9.8494797614368181</v>
      </c>
    </row>
    <row r="49" spans="1:64" s="161" customFormat="1" x14ac:dyDescent="0.35">
      <c r="A49" s="162" t="s">
        <v>78</v>
      </c>
      <c r="B49" s="258"/>
      <c r="C49" s="184" t="s">
        <v>67</v>
      </c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5"/>
      <c r="AT49" s="185"/>
      <c r="AU49" s="185"/>
      <c r="AV49" s="185"/>
      <c r="AW49" s="185"/>
      <c r="AX49" s="185"/>
      <c r="AY49" s="185"/>
      <c r="AZ49" s="197">
        <f t="shared" si="44"/>
        <v>2.8305696432400884</v>
      </c>
      <c r="BA49" s="197">
        <f t="shared" si="44"/>
        <v>2.7571968143154102</v>
      </c>
      <c r="BB49" s="197">
        <f t="shared" si="44"/>
        <v>2.736378335815659</v>
      </c>
      <c r="BC49" s="197">
        <f t="shared" ref="BC49:BF49" si="47">(BC15/AQ15-1)*100</f>
        <v>2.6529969612682835</v>
      </c>
      <c r="BD49" s="197">
        <f t="shared" si="47"/>
        <v>2.4607584924213555</v>
      </c>
      <c r="BE49" s="197">
        <f t="shared" si="47"/>
        <v>2.2581532840718843</v>
      </c>
      <c r="BF49" s="197">
        <f t="shared" si="47"/>
        <v>2.181586110514866</v>
      </c>
      <c r="BG49" s="209"/>
      <c r="BH49" s="209"/>
      <c r="BI49" s="209"/>
      <c r="BJ49" s="209"/>
      <c r="BK49" s="209"/>
    </row>
    <row r="50" spans="1:64" s="161" customFormat="1" x14ac:dyDescent="0.35">
      <c r="A50" s="162" t="s">
        <v>25</v>
      </c>
      <c r="B50" s="258"/>
      <c r="C50" s="184" t="s">
        <v>67</v>
      </c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5"/>
      <c r="AT50" s="185"/>
      <c r="AU50" s="185"/>
      <c r="AV50" s="185"/>
      <c r="AW50" s="185"/>
      <c r="AX50" s="185"/>
      <c r="AY50" s="185"/>
      <c r="AZ50" s="197">
        <f t="shared" si="44"/>
        <v>13.180601011603699</v>
      </c>
      <c r="BA50" s="197">
        <f t="shared" si="44"/>
        <v>13.431253785584495</v>
      </c>
      <c r="BB50" s="197">
        <f t="shared" si="44"/>
        <v>3.710632990333651</v>
      </c>
      <c r="BC50" s="197">
        <f t="shared" ref="BC50:BF50" si="48">(BC16/AQ16-1)*100</f>
        <v>-10.125348189415039</v>
      </c>
      <c r="BD50" s="197">
        <f t="shared" si="48"/>
        <v>-15.80018791105543</v>
      </c>
      <c r="BE50" s="197">
        <f t="shared" si="48"/>
        <v>3.326578858493745</v>
      </c>
      <c r="BF50" s="197">
        <f t="shared" si="48"/>
        <v>12.372490950970704</v>
      </c>
      <c r="BG50" s="209"/>
      <c r="BH50" s="209"/>
      <c r="BI50" s="209"/>
      <c r="BJ50" s="209"/>
      <c r="BK50" s="209"/>
    </row>
    <row r="51" spans="1:64" s="161" customFormat="1" x14ac:dyDescent="0.35">
      <c r="A51" s="162" t="s">
        <v>26</v>
      </c>
      <c r="B51" s="258"/>
      <c r="C51" s="184" t="s">
        <v>67</v>
      </c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  <c r="AK51" s="185"/>
      <c r="AL51" s="185"/>
      <c r="AM51" s="185"/>
      <c r="AN51" s="185"/>
      <c r="AO51" s="185"/>
      <c r="AP51" s="185"/>
      <c r="AQ51" s="185"/>
      <c r="AR51" s="185"/>
      <c r="AS51" s="185"/>
      <c r="AT51" s="185"/>
      <c r="AU51" s="185"/>
      <c r="AV51" s="185"/>
      <c r="AW51" s="185"/>
      <c r="AX51" s="185"/>
      <c r="AY51" s="185"/>
      <c r="AZ51" s="197">
        <f>(AZ17/AN17-1)*100</f>
        <v>3.7055837563451766</v>
      </c>
      <c r="BA51" s="197">
        <f t="shared" ref="BA51:BK55" si="49">(BA17/AO17-1)*100</f>
        <v>4.803378200052788</v>
      </c>
      <c r="BB51" s="197">
        <f t="shared" si="49"/>
        <v>3.5127737226277267</v>
      </c>
      <c r="BC51" s="197">
        <f t="shared" si="49"/>
        <v>-77.823691460055102</v>
      </c>
      <c r="BD51" s="197">
        <f t="shared" si="49"/>
        <v>29.843561973525865</v>
      </c>
      <c r="BE51" s="197">
        <f t="shared" si="49"/>
        <v>91.954745443117545</v>
      </c>
      <c r="BF51" s="197">
        <f t="shared" si="49"/>
        <v>58.590852904820757</v>
      </c>
      <c r="BG51" s="209"/>
      <c r="BH51" s="209"/>
      <c r="BI51" s="209"/>
      <c r="BJ51" s="209"/>
      <c r="BK51" s="209"/>
    </row>
    <row r="52" spans="1:64" s="161" customFormat="1" x14ac:dyDescent="0.35">
      <c r="A52" s="162" t="s">
        <v>82</v>
      </c>
      <c r="B52" s="258"/>
      <c r="C52" s="184" t="s">
        <v>67</v>
      </c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97">
        <f t="shared" ref="AZ52:AZ55" si="50">(AZ18/AN18-1)*100</f>
        <v>2.0685430570332342</v>
      </c>
      <c r="BA52" s="197">
        <f t="shared" si="49"/>
        <v>2.101240413814387</v>
      </c>
      <c r="BB52" s="197">
        <f t="shared" si="49"/>
        <v>1.8403764318681404</v>
      </c>
      <c r="BC52" s="197">
        <f t="shared" si="49"/>
        <v>0.63472340534551641</v>
      </c>
      <c r="BD52" s="197">
        <f t="shared" si="49"/>
        <v>0.45837248997910862</v>
      </c>
      <c r="BE52" s="197">
        <f t="shared" si="49"/>
        <v>0.68728083342382007</v>
      </c>
      <c r="BF52" s="197">
        <f t="shared" si="49"/>
        <v>0.72526520891966761</v>
      </c>
      <c r="BG52" s="197">
        <f t="shared" si="49"/>
        <v>1.2039984719215635</v>
      </c>
      <c r="BH52" s="197">
        <f t="shared" si="49"/>
        <v>1.1389608410787622</v>
      </c>
      <c r="BI52" s="197">
        <f t="shared" si="49"/>
        <v>1.1256393517432794</v>
      </c>
      <c r="BJ52" s="197">
        <f t="shared" si="49"/>
        <v>0.831390684128408</v>
      </c>
      <c r="BK52" s="197">
        <f t="shared" si="49"/>
        <v>-100</v>
      </c>
    </row>
    <row r="53" spans="1:64" s="161" customFormat="1" x14ac:dyDescent="0.35">
      <c r="A53" s="162" t="s">
        <v>24</v>
      </c>
      <c r="B53" s="258"/>
      <c r="C53" s="184" t="s">
        <v>67</v>
      </c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97">
        <f t="shared" si="50"/>
        <v>2.1663731924657315</v>
      </c>
      <c r="BA53" s="197">
        <f t="shared" si="49"/>
        <v>2.1142225889743793</v>
      </c>
      <c r="BB53" s="197">
        <f t="shared" si="49"/>
        <v>1.3115888049377356</v>
      </c>
      <c r="BC53" s="197">
        <f t="shared" si="49"/>
        <v>-1.0364617158610478</v>
      </c>
      <c r="BD53" s="197">
        <f t="shared" si="49"/>
        <v>-1.5513307984790892</v>
      </c>
      <c r="BE53" s="197">
        <f t="shared" si="49"/>
        <v>-0.95410516300397097</v>
      </c>
      <c r="BF53" s="197">
        <f t="shared" si="49"/>
        <v>-0.7009315010737982</v>
      </c>
      <c r="BG53" s="197">
        <f t="shared" si="49"/>
        <v>-0.2126987053694851</v>
      </c>
      <c r="BH53" s="197">
        <f t="shared" si="49"/>
        <v>-0.24162995160834644</v>
      </c>
      <c r="BI53" s="197">
        <f t="shared" si="49"/>
        <v>-0.38321454774132846</v>
      </c>
      <c r="BJ53" s="197">
        <f t="shared" si="49"/>
        <v>-0.77636304276852419</v>
      </c>
      <c r="BK53" s="197">
        <f t="shared" si="49"/>
        <v>-100</v>
      </c>
    </row>
    <row r="54" spans="1:64" s="161" customFormat="1" x14ac:dyDescent="0.35">
      <c r="A54" s="162" t="s">
        <v>69</v>
      </c>
      <c r="B54" s="258"/>
      <c r="C54" s="184" t="s">
        <v>67</v>
      </c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97">
        <f t="shared" si="50"/>
        <v>-0.75640031031808386</v>
      </c>
      <c r="BA54" s="197">
        <f t="shared" si="49"/>
        <v>1.7041053446940513</v>
      </c>
      <c r="BB54" s="197">
        <f t="shared" si="49"/>
        <v>17.111068482639567</v>
      </c>
      <c r="BC54" s="197">
        <f t="shared" si="49"/>
        <v>48.824765908656609</v>
      </c>
      <c r="BD54" s="197">
        <f t="shared" si="49"/>
        <v>58.926510196229344</v>
      </c>
      <c r="BE54" s="197">
        <f t="shared" si="49"/>
        <v>48.293057153816662</v>
      </c>
      <c r="BF54" s="197">
        <f t="shared" si="49"/>
        <v>41.977896341463428</v>
      </c>
      <c r="BG54" s="197">
        <f t="shared" si="49"/>
        <v>42.560553633217978</v>
      </c>
      <c r="BH54" s="197">
        <f t="shared" si="49"/>
        <v>41.446106635980051</v>
      </c>
      <c r="BI54" s="197">
        <f t="shared" si="49"/>
        <v>46.104276508494443</v>
      </c>
      <c r="BJ54" s="197">
        <f>(BJ20/AX20-1)*100</f>
        <v>48.744892002335092</v>
      </c>
      <c r="BK54" s="197">
        <f>(BK20/AY20-1)*100</f>
        <v>-100</v>
      </c>
    </row>
    <row r="55" spans="1:64" s="161" customFormat="1" x14ac:dyDescent="0.35">
      <c r="A55" s="162" t="s">
        <v>84</v>
      </c>
      <c r="B55" s="259"/>
      <c r="C55" s="184" t="s">
        <v>67</v>
      </c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166"/>
      <c r="AZ55" s="197">
        <f t="shared" si="50"/>
        <v>2.0631877255993025</v>
      </c>
      <c r="BA55" s="197">
        <f t="shared" si="49"/>
        <v>4.6974221196325328</v>
      </c>
      <c r="BB55" s="197">
        <f t="shared" si="49"/>
        <v>4.2471940040170963</v>
      </c>
      <c r="BC55" s="197">
        <f t="shared" si="49"/>
        <v>3.145098654369316</v>
      </c>
      <c r="BD55" s="197">
        <f t="shared" si="49"/>
        <v>4.2632208451671261</v>
      </c>
      <c r="BE55" s="197">
        <f t="shared" si="49"/>
        <v>4.1297071188749479</v>
      </c>
      <c r="BF55" s="197">
        <f t="shared" si="49"/>
        <v>3.5791496284622859</v>
      </c>
      <c r="BG55" s="197">
        <f t="shared" si="49"/>
        <v>0.27183950208504726</v>
      </c>
      <c r="BH55" s="197">
        <f t="shared" si="49"/>
        <v>0.95633716999952156</v>
      </c>
      <c r="BI55" s="197">
        <f t="shared" si="49"/>
        <v>0.864266943429981</v>
      </c>
      <c r="BJ55" s="197">
        <f>(BJ21/AX21-1)*100</f>
        <v>-0.37183718163267265</v>
      </c>
      <c r="BK55" s="197">
        <f>(BK21/AY21-1)*100</f>
        <v>1.9229367831178346</v>
      </c>
    </row>
    <row r="56" spans="1:64" s="155" customFormat="1" x14ac:dyDescent="0.35">
      <c r="A56" s="198"/>
      <c r="B56" s="198"/>
      <c r="C56" s="199"/>
      <c r="D56" s="200"/>
      <c r="E56" s="200"/>
      <c r="F56" s="200"/>
      <c r="G56" s="200"/>
      <c r="H56" s="200"/>
      <c r="I56" s="200"/>
      <c r="J56" s="201"/>
      <c r="K56" s="201"/>
      <c r="L56" s="201"/>
      <c r="M56" s="201"/>
      <c r="N56" s="201"/>
      <c r="O56" s="201"/>
      <c r="P56" s="200"/>
      <c r="Q56" s="200"/>
      <c r="R56" s="200"/>
      <c r="S56" s="200"/>
      <c r="T56" s="200"/>
      <c r="U56" s="200"/>
      <c r="V56" s="201"/>
      <c r="W56" s="201"/>
      <c r="X56" s="201"/>
      <c r="Y56" s="201"/>
      <c r="Z56" s="201"/>
      <c r="AA56" s="201"/>
      <c r="AB56" s="200"/>
      <c r="AC56" s="200"/>
      <c r="AD56" s="200"/>
      <c r="AE56" s="200"/>
      <c r="AF56" s="200"/>
      <c r="AG56" s="200"/>
      <c r="AH56" s="201"/>
      <c r="AI56" s="201"/>
      <c r="AJ56" s="201"/>
      <c r="AK56" s="201"/>
      <c r="AL56" s="201"/>
      <c r="AM56" s="201"/>
      <c r="AN56" s="200"/>
      <c r="AO56" s="200"/>
      <c r="AP56" s="200"/>
      <c r="AQ56" s="200"/>
      <c r="AR56" s="200"/>
      <c r="AS56" s="200"/>
      <c r="AT56" s="201"/>
      <c r="AU56" s="201"/>
      <c r="AV56" s="201"/>
      <c r="AW56" s="201"/>
      <c r="AX56" s="201"/>
      <c r="AY56" s="201"/>
      <c r="AZ56" s="200"/>
      <c r="BA56" s="200"/>
      <c r="BB56" s="200"/>
      <c r="BC56" s="200"/>
      <c r="BD56" s="200"/>
      <c r="BE56" s="200"/>
      <c r="BF56" s="201"/>
      <c r="BG56" s="201"/>
      <c r="BH56" s="201"/>
      <c r="BI56" s="201"/>
      <c r="BJ56" s="201"/>
      <c r="BK56" s="201"/>
      <c r="BL56" s="202"/>
    </row>
    <row r="57" spans="1:64" s="155" customFormat="1" x14ac:dyDescent="0.35">
      <c r="A57" s="198" t="s">
        <v>83</v>
      </c>
      <c r="B57" s="198"/>
      <c r="C57" s="199"/>
      <c r="D57" s="200"/>
      <c r="E57" s="200"/>
      <c r="F57" s="200"/>
      <c r="G57" s="200"/>
      <c r="H57" s="200"/>
      <c r="I57" s="200"/>
      <c r="J57" s="201"/>
      <c r="K57" s="201"/>
      <c r="L57" s="201"/>
      <c r="M57" s="201"/>
      <c r="N57" s="201"/>
      <c r="O57" s="201"/>
      <c r="P57" s="200"/>
      <c r="Q57" s="200"/>
      <c r="R57" s="200"/>
      <c r="S57" s="200"/>
      <c r="T57" s="200"/>
      <c r="U57" s="200"/>
      <c r="V57" s="201"/>
      <c r="W57" s="201"/>
      <c r="X57" s="201"/>
      <c r="Y57" s="201"/>
      <c r="Z57" s="201"/>
      <c r="AA57" s="201"/>
      <c r="AB57" s="200"/>
      <c r="AC57" s="200"/>
      <c r="AD57" s="200"/>
      <c r="AE57" s="200"/>
      <c r="AF57" s="200"/>
      <c r="AG57" s="200"/>
      <c r="AH57" s="201"/>
      <c r="AI57" s="201"/>
      <c r="AJ57" s="201"/>
      <c r="AK57" s="201"/>
      <c r="AL57" s="201"/>
      <c r="AM57" s="201"/>
      <c r="AN57" s="200"/>
      <c r="AO57" s="200"/>
      <c r="AP57" s="200"/>
      <c r="AQ57" s="200"/>
      <c r="AR57" s="200"/>
      <c r="AS57" s="200"/>
      <c r="AT57" s="201"/>
      <c r="AU57" s="201"/>
      <c r="AV57" s="201"/>
      <c r="AW57" s="201"/>
      <c r="AX57" s="201"/>
      <c r="AY57" s="201"/>
      <c r="AZ57" s="200"/>
      <c r="BA57" s="200"/>
      <c r="BB57" s="200"/>
      <c r="BC57" s="200"/>
      <c r="BD57" s="200"/>
      <c r="BE57" s="200"/>
      <c r="BF57" s="201"/>
      <c r="BG57" s="201"/>
      <c r="BH57" s="201"/>
      <c r="BI57" s="201"/>
      <c r="BJ57" s="201"/>
      <c r="BK57" s="201"/>
      <c r="BL57" s="202"/>
    </row>
    <row r="58" spans="1:64" s="155" customFormat="1" x14ac:dyDescent="0.35">
      <c r="A58" s="198"/>
      <c r="B58" s="198"/>
      <c r="C58" s="199"/>
      <c r="D58" s="200"/>
      <c r="E58" s="200"/>
      <c r="F58" s="200"/>
      <c r="G58" s="200"/>
      <c r="H58" s="200"/>
      <c r="I58" s="200"/>
      <c r="J58" s="201"/>
      <c r="K58" s="201"/>
      <c r="L58" s="201"/>
      <c r="M58" s="201"/>
      <c r="N58" s="201"/>
      <c r="O58" s="201"/>
      <c r="P58" s="200"/>
      <c r="Q58" s="200"/>
      <c r="R58" s="200"/>
      <c r="S58" s="200"/>
      <c r="T58" s="200"/>
      <c r="U58" s="200"/>
      <c r="V58" s="201"/>
      <c r="W58" s="201"/>
      <c r="X58" s="201"/>
      <c r="Y58" s="201"/>
      <c r="Z58" s="201"/>
      <c r="AA58" s="201"/>
      <c r="AB58" s="200"/>
      <c r="AC58" s="200"/>
      <c r="AD58" s="200"/>
      <c r="AE58" s="200"/>
      <c r="AF58" s="200"/>
      <c r="AG58" s="200"/>
      <c r="AH58" s="201"/>
      <c r="AI58" s="201"/>
      <c r="AJ58" s="201"/>
      <c r="AK58" s="201"/>
      <c r="AL58" s="201"/>
      <c r="AM58" s="201"/>
      <c r="AN58" s="200"/>
      <c r="AO58" s="200"/>
      <c r="AP58" s="200"/>
      <c r="AQ58" s="200"/>
      <c r="AR58" s="200"/>
      <c r="AS58" s="200"/>
      <c r="AT58" s="201"/>
      <c r="AU58" s="201"/>
      <c r="AV58" s="201"/>
      <c r="AW58" s="201"/>
      <c r="AX58" s="201"/>
      <c r="AY58" s="201"/>
      <c r="AZ58" s="200"/>
      <c r="BA58" s="200"/>
      <c r="BB58" s="200"/>
      <c r="BC58" s="200"/>
      <c r="BD58" s="200"/>
      <c r="BE58" s="200"/>
      <c r="BF58" s="201"/>
      <c r="BG58" s="201"/>
      <c r="BH58" s="201"/>
      <c r="BI58" s="201"/>
      <c r="BJ58" s="201"/>
      <c r="BK58" s="201"/>
      <c r="BL58" s="202"/>
    </row>
    <row r="59" spans="1:64" s="155" customFormat="1" x14ac:dyDescent="0.35">
      <c r="A59" s="198"/>
      <c r="B59" s="198"/>
      <c r="C59" s="199"/>
      <c r="D59" s="200"/>
      <c r="E59" s="200"/>
      <c r="F59" s="200"/>
      <c r="G59" s="200"/>
      <c r="H59" s="200"/>
      <c r="I59" s="200"/>
      <c r="J59" s="201"/>
      <c r="K59" s="201"/>
      <c r="L59" s="201"/>
      <c r="M59" s="201"/>
      <c r="N59" s="201"/>
      <c r="O59" s="201"/>
      <c r="P59" s="200"/>
      <c r="Q59" s="200"/>
      <c r="R59" s="200"/>
      <c r="S59" s="200"/>
      <c r="T59" s="200"/>
      <c r="U59" s="200"/>
      <c r="V59" s="201"/>
      <c r="W59" s="201"/>
      <c r="X59" s="201"/>
      <c r="Y59" s="201"/>
      <c r="Z59" s="201"/>
      <c r="AA59" s="201"/>
      <c r="AB59" s="200"/>
      <c r="AC59" s="200"/>
      <c r="AD59" s="200"/>
      <c r="AE59" s="200"/>
      <c r="AF59" s="200"/>
      <c r="AG59" s="200"/>
      <c r="AH59" s="201"/>
      <c r="AI59" s="201"/>
      <c r="AJ59" s="201"/>
      <c r="AK59" s="201"/>
      <c r="AL59" s="201"/>
      <c r="AM59" s="201"/>
      <c r="AN59" s="200"/>
      <c r="AO59" s="200"/>
      <c r="AP59" s="200"/>
      <c r="AQ59" s="200"/>
      <c r="AR59" s="200"/>
      <c r="AS59" s="200"/>
      <c r="AT59" s="201"/>
      <c r="AU59" s="201"/>
      <c r="AV59" s="201"/>
      <c r="AW59" s="201"/>
      <c r="AX59" s="201"/>
      <c r="AY59" s="201"/>
      <c r="AZ59" s="200"/>
      <c r="BA59" s="200"/>
      <c r="BB59" s="200"/>
      <c r="BC59" s="200"/>
      <c r="BD59" s="200"/>
      <c r="BE59" s="200"/>
      <c r="BF59" s="201"/>
      <c r="BG59" s="201"/>
      <c r="BH59" s="201"/>
      <c r="BI59" s="201"/>
      <c r="BJ59" s="201"/>
      <c r="BK59" s="201"/>
      <c r="BL59" s="202"/>
    </row>
    <row r="60" spans="1:64" s="155" customFormat="1" x14ac:dyDescent="0.35">
      <c r="A60" s="198"/>
      <c r="B60" s="198"/>
      <c r="C60" s="199"/>
      <c r="D60" s="200"/>
      <c r="E60" s="200"/>
      <c r="F60" s="200"/>
      <c r="G60" s="200"/>
      <c r="H60" s="200"/>
      <c r="I60" s="200"/>
      <c r="J60" s="201"/>
      <c r="K60" s="201"/>
      <c r="L60" s="201"/>
      <c r="M60" s="201"/>
      <c r="N60" s="201"/>
      <c r="O60" s="201"/>
      <c r="P60" s="200"/>
      <c r="Q60" s="200"/>
      <c r="R60" s="200"/>
      <c r="S60" s="200"/>
      <c r="T60" s="200"/>
      <c r="U60" s="200"/>
      <c r="V60" s="201"/>
      <c r="W60" s="201"/>
      <c r="X60" s="201"/>
      <c r="Y60" s="201"/>
      <c r="Z60" s="201"/>
      <c r="AA60" s="201"/>
      <c r="AB60" s="200"/>
      <c r="AC60" s="200"/>
      <c r="AD60" s="200"/>
      <c r="AE60" s="200"/>
      <c r="AF60" s="200"/>
      <c r="AG60" s="200"/>
      <c r="AH60" s="201"/>
      <c r="AI60" s="201"/>
      <c r="AJ60" s="201"/>
      <c r="AK60" s="201"/>
      <c r="AL60" s="201"/>
      <c r="AM60" s="201"/>
      <c r="AN60" s="200"/>
      <c r="AO60" s="200"/>
      <c r="AP60" s="200"/>
      <c r="AQ60" s="200"/>
      <c r="AR60" s="200"/>
      <c r="AS60" s="200"/>
      <c r="AT60" s="201"/>
      <c r="AU60" s="201"/>
      <c r="AV60" s="201"/>
      <c r="AW60" s="201"/>
      <c r="AX60" s="201"/>
      <c r="AY60" s="201"/>
      <c r="AZ60" s="200"/>
      <c r="BA60" s="200"/>
      <c r="BB60" s="200"/>
      <c r="BC60" s="200"/>
      <c r="BD60" s="200"/>
      <c r="BE60" s="200"/>
      <c r="BF60" s="201"/>
      <c r="BG60" s="201"/>
      <c r="BH60" s="201"/>
      <c r="BI60" s="201"/>
      <c r="BJ60" s="201"/>
      <c r="BK60" s="201"/>
      <c r="BL60" s="202"/>
    </row>
    <row r="61" spans="1:64" s="155" customFormat="1" x14ac:dyDescent="0.35">
      <c r="A61" s="198"/>
      <c r="B61" s="198"/>
      <c r="C61" s="199"/>
      <c r="D61" s="200"/>
      <c r="E61" s="200"/>
      <c r="F61" s="200"/>
      <c r="G61" s="200"/>
      <c r="H61" s="200"/>
      <c r="I61" s="200"/>
      <c r="J61" s="201"/>
      <c r="K61" s="201"/>
      <c r="L61" s="201"/>
      <c r="M61" s="201"/>
      <c r="N61" s="201"/>
      <c r="O61" s="201"/>
      <c r="P61" s="200"/>
      <c r="Q61" s="200"/>
      <c r="R61" s="200"/>
      <c r="S61" s="200"/>
      <c r="T61" s="200"/>
      <c r="U61" s="200"/>
      <c r="V61" s="201"/>
      <c r="W61" s="201"/>
      <c r="X61" s="201"/>
      <c r="Y61" s="201"/>
      <c r="Z61" s="201"/>
      <c r="AA61" s="201"/>
      <c r="AB61" s="200"/>
      <c r="AC61" s="200"/>
      <c r="AD61" s="200"/>
      <c r="AE61" s="200"/>
      <c r="AF61" s="200"/>
      <c r="AG61" s="200"/>
      <c r="AH61" s="201"/>
      <c r="AI61" s="201"/>
      <c r="AJ61" s="201"/>
      <c r="AK61" s="201"/>
      <c r="AL61" s="201"/>
      <c r="AM61" s="201"/>
      <c r="AN61" s="200"/>
      <c r="AO61" s="200"/>
      <c r="AP61" s="200"/>
      <c r="AQ61" s="200"/>
      <c r="AR61" s="200"/>
      <c r="AS61" s="200"/>
      <c r="AT61" s="201"/>
      <c r="AU61" s="201"/>
      <c r="AV61" s="201"/>
      <c r="AW61" s="201"/>
      <c r="AX61" s="201"/>
      <c r="AY61" s="201"/>
      <c r="AZ61" s="200"/>
      <c r="BA61" s="200"/>
      <c r="BB61" s="200"/>
      <c r="BC61" s="200"/>
      <c r="BD61" s="200"/>
      <c r="BE61" s="200"/>
      <c r="BF61" s="201"/>
      <c r="BG61" s="201"/>
      <c r="BH61" s="201"/>
      <c r="BI61" s="201"/>
      <c r="BJ61" s="201"/>
      <c r="BK61" s="201"/>
      <c r="BL61" s="202"/>
    </row>
    <row r="62" spans="1:64" s="155" customFormat="1" x14ac:dyDescent="0.35">
      <c r="A62" s="198"/>
      <c r="B62" s="198"/>
      <c r="C62" s="199"/>
      <c r="D62" s="200"/>
      <c r="E62" s="200"/>
      <c r="F62" s="200"/>
      <c r="G62" s="200"/>
      <c r="H62" s="200"/>
      <c r="I62" s="200"/>
      <c r="J62" s="201"/>
      <c r="K62" s="201"/>
      <c r="L62" s="201"/>
      <c r="M62" s="201"/>
      <c r="N62" s="201"/>
      <c r="O62" s="201"/>
      <c r="P62" s="200"/>
      <c r="Q62" s="200"/>
      <c r="R62" s="200"/>
      <c r="S62" s="200"/>
      <c r="T62" s="200"/>
      <c r="U62" s="200"/>
      <c r="V62" s="201"/>
      <c r="W62" s="201"/>
      <c r="X62" s="201"/>
      <c r="Y62" s="201"/>
      <c r="Z62" s="201"/>
      <c r="AA62" s="201"/>
      <c r="AB62" s="200"/>
      <c r="AC62" s="200"/>
      <c r="AD62" s="200"/>
      <c r="AE62" s="200"/>
      <c r="AF62" s="200"/>
      <c r="AG62" s="200"/>
      <c r="AH62" s="201"/>
      <c r="AI62" s="201"/>
      <c r="AJ62" s="201"/>
      <c r="AK62" s="201"/>
      <c r="AL62" s="201"/>
      <c r="AM62" s="201"/>
      <c r="AN62" s="200"/>
      <c r="AO62" s="200"/>
      <c r="AP62" s="200"/>
      <c r="AQ62" s="200"/>
      <c r="AR62" s="200"/>
      <c r="AS62" s="200"/>
      <c r="AT62" s="201"/>
      <c r="AU62" s="201"/>
      <c r="AV62" s="201"/>
      <c r="AW62" s="201"/>
      <c r="AX62" s="201"/>
      <c r="AY62" s="201"/>
      <c r="AZ62" s="200"/>
      <c r="BA62" s="200"/>
      <c r="BB62" s="200"/>
      <c r="BC62" s="200"/>
      <c r="BD62" s="200"/>
      <c r="BE62" s="200"/>
      <c r="BF62" s="201"/>
      <c r="BG62" s="201"/>
      <c r="BH62" s="201"/>
      <c r="BI62" s="201"/>
      <c r="BJ62" s="201"/>
      <c r="BK62" s="201"/>
      <c r="BL62" s="202"/>
    </row>
    <row r="63" spans="1:64" s="155" customFormat="1" x14ac:dyDescent="0.35">
      <c r="A63" s="198"/>
      <c r="B63" s="198"/>
      <c r="C63" s="199"/>
      <c r="D63" s="200"/>
      <c r="E63" s="200"/>
      <c r="F63" s="200"/>
      <c r="G63" s="200"/>
      <c r="H63" s="200"/>
      <c r="I63" s="200"/>
      <c r="J63" s="201"/>
      <c r="K63" s="201"/>
      <c r="L63" s="201"/>
      <c r="M63" s="201"/>
      <c r="N63" s="201"/>
      <c r="O63" s="201"/>
      <c r="P63" s="200"/>
      <c r="Q63" s="200"/>
      <c r="R63" s="200"/>
      <c r="S63" s="200"/>
      <c r="T63" s="200"/>
      <c r="U63" s="200"/>
      <c r="V63" s="201"/>
      <c r="W63" s="201"/>
      <c r="X63" s="201"/>
      <c r="Y63" s="201"/>
      <c r="Z63" s="201"/>
      <c r="AA63" s="201"/>
      <c r="AB63" s="200"/>
      <c r="AC63" s="200"/>
      <c r="AD63" s="200"/>
      <c r="AE63" s="200"/>
      <c r="AF63" s="200"/>
      <c r="AG63" s="200"/>
      <c r="AH63" s="201"/>
      <c r="AI63" s="201"/>
      <c r="AJ63" s="201"/>
      <c r="AK63" s="201"/>
      <c r="AL63" s="201"/>
      <c r="AM63" s="201"/>
      <c r="AN63" s="200"/>
      <c r="AO63" s="200"/>
      <c r="AP63" s="200"/>
      <c r="AQ63" s="200"/>
      <c r="AR63" s="200"/>
      <c r="AS63" s="200"/>
      <c r="AT63" s="201"/>
      <c r="AU63" s="201"/>
      <c r="AV63" s="201"/>
      <c r="AW63" s="201"/>
      <c r="AX63" s="201"/>
      <c r="AY63" s="201"/>
      <c r="AZ63" s="200"/>
      <c r="BA63" s="200"/>
      <c r="BB63" s="200"/>
      <c r="BC63" s="200"/>
      <c r="BD63" s="200"/>
      <c r="BE63" s="200"/>
      <c r="BF63" s="201"/>
      <c r="BG63" s="201"/>
      <c r="BH63" s="201"/>
      <c r="BI63" s="201"/>
      <c r="BJ63" s="201"/>
      <c r="BK63" s="201"/>
      <c r="BL63" s="202"/>
    </row>
    <row r="64" spans="1:64" s="155" customFormat="1" x14ac:dyDescent="0.35">
      <c r="A64" s="198"/>
      <c r="B64" s="198"/>
      <c r="C64" s="199"/>
      <c r="D64" s="200"/>
      <c r="E64" s="200"/>
      <c r="F64" s="200"/>
      <c r="G64" s="200"/>
      <c r="H64" s="200"/>
      <c r="I64" s="200"/>
      <c r="J64" s="201"/>
      <c r="K64" s="201"/>
      <c r="L64" s="201"/>
      <c r="M64" s="201"/>
      <c r="N64" s="201"/>
      <c r="O64" s="201"/>
      <c r="P64" s="200"/>
      <c r="Q64" s="200"/>
      <c r="R64" s="200"/>
      <c r="S64" s="200"/>
      <c r="T64" s="200"/>
      <c r="U64" s="200"/>
      <c r="V64" s="201"/>
      <c r="W64" s="201"/>
      <c r="X64" s="201"/>
      <c r="Y64" s="201"/>
      <c r="Z64" s="201"/>
      <c r="AA64" s="201"/>
      <c r="AB64" s="200"/>
      <c r="AC64" s="200"/>
      <c r="AD64" s="200"/>
      <c r="AE64" s="200"/>
      <c r="AF64" s="200"/>
      <c r="AG64" s="200"/>
      <c r="AH64" s="201"/>
      <c r="AI64" s="201"/>
      <c r="AJ64" s="201"/>
      <c r="AK64" s="201"/>
      <c r="AL64" s="201"/>
      <c r="AM64" s="201"/>
      <c r="AN64" s="200"/>
      <c r="AO64" s="200"/>
      <c r="AP64" s="200"/>
      <c r="AQ64" s="200"/>
      <c r="AR64" s="200"/>
      <c r="AS64" s="200"/>
      <c r="AT64" s="201"/>
      <c r="AU64" s="201"/>
      <c r="AV64" s="201"/>
      <c r="AW64" s="201"/>
      <c r="AX64" s="201"/>
      <c r="AY64" s="201"/>
      <c r="AZ64" s="200"/>
      <c r="BA64" s="200"/>
      <c r="BB64" s="200"/>
      <c r="BC64" s="200"/>
      <c r="BD64" s="200"/>
      <c r="BE64" s="200"/>
      <c r="BF64" s="201"/>
      <c r="BG64" s="201"/>
      <c r="BH64" s="201"/>
      <c r="BI64" s="201"/>
      <c r="BJ64" s="201"/>
      <c r="BK64" s="201"/>
      <c r="BL64" s="202"/>
    </row>
    <row r="65" spans="1:64" s="155" customFormat="1" x14ac:dyDescent="0.35">
      <c r="A65" s="198"/>
      <c r="B65" s="198"/>
      <c r="C65" s="199"/>
      <c r="D65" s="200"/>
      <c r="E65" s="200"/>
      <c r="F65" s="200"/>
      <c r="G65" s="200"/>
      <c r="H65" s="200"/>
      <c r="I65" s="200"/>
      <c r="J65" s="201"/>
      <c r="K65" s="201"/>
      <c r="L65" s="201"/>
      <c r="M65" s="201"/>
      <c r="N65" s="201"/>
      <c r="O65" s="201"/>
      <c r="P65" s="200"/>
      <c r="Q65" s="200"/>
      <c r="R65" s="200"/>
      <c r="S65" s="200"/>
      <c r="T65" s="200"/>
      <c r="U65" s="200"/>
      <c r="V65" s="201"/>
      <c r="W65" s="201"/>
      <c r="X65" s="201"/>
      <c r="Y65" s="201"/>
      <c r="Z65" s="201"/>
      <c r="AA65" s="201"/>
      <c r="AB65" s="200"/>
      <c r="AC65" s="200"/>
      <c r="AD65" s="200"/>
      <c r="AE65" s="200"/>
      <c r="AF65" s="200"/>
      <c r="AG65" s="200"/>
      <c r="AH65" s="201"/>
      <c r="AI65" s="201"/>
      <c r="AJ65" s="201"/>
      <c r="AK65" s="201"/>
      <c r="AL65" s="201"/>
      <c r="AM65" s="201"/>
      <c r="AN65" s="200"/>
      <c r="AO65" s="200"/>
      <c r="AP65" s="200"/>
      <c r="AQ65" s="200"/>
      <c r="AR65" s="200"/>
      <c r="AS65" s="200"/>
      <c r="AT65" s="201"/>
      <c r="AU65" s="201"/>
      <c r="AV65" s="201"/>
      <c r="AW65" s="201"/>
      <c r="AX65" s="201"/>
      <c r="AY65" s="201"/>
      <c r="AZ65" s="200"/>
      <c r="BA65" s="200"/>
      <c r="BB65" s="200"/>
      <c r="BC65" s="200"/>
      <c r="BD65" s="200"/>
      <c r="BE65" s="200"/>
      <c r="BF65" s="201"/>
      <c r="BG65" s="201"/>
      <c r="BH65" s="201"/>
      <c r="BI65" s="201"/>
      <c r="BJ65" s="201"/>
      <c r="BK65" s="201"/>
      <c r="BL65" s="202"/>
    </row>
    <row r="66" spans="1:64" s="155" customFormat="1" x14ac:dyDescent="0.35">
      <c r="A66" s="198"/>
      <c r="B66" s="198"/>
      <c r="C66" s="199"/>
      <c r="D66" s="200"/>
      <c r="E66" s="200"/>
      <c r="F66" s="200"/>
      <c r="G66" s="200"/>
      <c r="H66" s="200"/>
      <c r="I66" s="200"/>
      <c r="J66" s="201"/>
      <c r="K66" s="201"/>
      <c r="L66" s="201"/>
      <c r="M66" s="201"/>
      <c r="N66" s="201"/>
      <c r="O66" s="201"/>
      <c r="P66" s="200"/>
      <c r="Q66" s="200"/>
      <c r="R66" s="200"/>
      <c r="S66" s="200"/>
      <c r="T66" s="200"/>
      <c r="U66" s="200"/>
      <c r="V66" s="201"/>
      <c r="W66" s="201"/>
      <c r="X66" s="201"/>
      <c r="Y66" s="201"/>
      <c r="Z66" s="201"/>
      <c r="AA66" s="201"/>
      <c r="AB66" s="200"/>
      <c r="AC66" s="200"/>
      <c r="AD66" s="200"/>
      <c r="AE66" s="200"/>
      <c r="AF66" s="200"/>
      <c r="AG66" s="200"/>
      <c r="AH66" s="201"/>
      <c r="AI66" s="201"/>
      <c r="AJ66" s="201"/>
      <c r="AK66" s="201"/>
      <c r="AL66" s="201"/>
      <c r="AM66" s="201"/>
      <c r="AN66" s="200"/>
      <c r="AO66" s="200"/>
      <c r="AP66" s="200"/>
      <c r="AQ66" s="200"/>
      <c r="AR66" s="200"/>
      <c r="AS66" s="200"/>
      <c r="AT66" s="201"/>
      <c r="AU66" s="201"/>
      <c r="AV66" s="201"/>
      <c r="AW66" s="201"/>
      <c r="AX66" s="201"/>
      <c r="AY66" s="201"/>
      <c r="AZ66" s="200"/>
      <c r="BA66" s="200"/>
      <c r="BB66" s="200"/>
      <c r="BC66" s="200"/>
      <c r="BD66" s="200"/>
      <c r="BE66" s="200"/>
      <c r="BF66" s="201"/>
      <c r="BG66" s="201"/>
      <c r="BH66" s="201"/>
      <c r="BI66" s="201"/>
      <c r="BJ66" s="201"/>
      <c r="BK66" s="201"/>
      <c r="BL66" s="202"/>
    </row>
    <row r="67" spans="1:64" s="155" customFormat="1" x14ac:dyDescent="0.35">
      <c r="A67" s="198"/>
      <c r="B67" s="198"/>
      <c r="C67" s="199"/>
      <c r="D67" s="200"/>
      <c r="E67" s="200"/>
      <c r="F67" s="200"/>
      <c r="G67" s="200"/>
      <c r="H67" s="200"/>
      <c r="I67" s="200"/>
      <c r="J67" s="201"/>
      <c r="K67" s="201"/>
      <c r="L67" s="201"/>
      <c r="M67" s="201"/>
      <c r="N67" s="201"/>
      <c r="O67" s="201"/>
      <c r="P67" s="200"/>
      <c r="Q67" s="200"/>
      <c r="R67" s="200"/>
      <c r="S67" s="200"/>
      <c r="T67" s="200"/>
      <c r="U67" s="200"/>
      <c r="V67" s="201"/>
      <c r="W67" s="201"/>
      <c r="X67" s="201"/>
      <c r="Y67" s="201"/>
      <c r="Z67" s="201"/>
      <c r="AA67" s="201"/>
      <c r="AB67" s="200"/>
      <c r="AC67" s="200"/>
      <c r="AD67" s="200"/>
      <c r="AE67" s="200"/>
      <c r="AF67" s="200"/>
      <c r="AG67" s="200"/>
      <c r="AH67" s="201"/>
      <c r="AI67" s="201"/>
      <c r="AJ67" s="201"/>
      <c r="AK67" s="201"/>
      <c r="AL67" s="201"/>
      <c r="AM67" s="201"/>
      <c r="AN67" s="200"/>
      <c r="AO67" s="200"/>
      <c r="AP67" s="200"/>
      <c r="AQ67" s="200"/>
      <c r="AR67" s="200"/>
      <c r="AS67" s="200"/>
      <c r="AT67" s="201"/>
      <c r="AU67" s="201"/>
      <c r="AV67" s="201"/>
      <c r="AW67" s="201"/>
      <c r="AX67" s="201"/>
      <c r="AY67" s="201"/>
      <c r="AZ67" s="200"/>
      <c r="BA67" s="200"/>
      <c r="BB67" s="200"/>
      <c r="BC67" s="200"/>
      <c r="BD67" s="200"/>
      <c r="BE67" s="200"/>
      <c r="BF67" s="201"/>
      <c r="BG67" s="201"/>
      <c r="BH67" s="201"/>
      <c r="BI67" s="201"/>
      <c r="BJ67" s="201"/>
      <c r="BK67" s="201"/>
      <c r="BL67" s="202"/>
    </row>
    <row r="68" spans="1:64" s="155" customFormat="1" x14ac:dyDescent="0.35">
      <c r="A68" s="198"/>
      <c r="B68" s="198"/>
      <c r="C68" s="199"/>
      <c r="D68" s="200"/>
      <c r="E68" s="200"/>
      <c r="F68" s="200"/>
      <c r="G68" s="200"/>
      <c r="H68" s="200"/>
      <c r="I68" s="200"/>
      <c r="J68" s="201"/>
      <c r="K68" s="201"/>
      <c r="L68" s="201"/>
      <c r="M68" s="201"/>
      <c r="N68" s="201"/>
      <c r="O68" s="201"/>
      <c r="P68" s="200"/>
      <c r="Q68" s="200"/>
      <c r="R68" s="200"/>
      <c r="S68" s="200"/>
      <c r="T68" s="200"/>
      <c r="U68" s="200"/>
      <c r="V68" s="201"/>
      <c r="W68" s="201"/>
      <c r="X68" s="201"/>
      <c r="Y68" s="201"/>
      <c r="Z68" s="201"/>
      <c r="AA68" s="201"/>
      <c r="AB68" s="200"/>
      <c r="AC68" s="200"/>
      <c r="AD68" s="200"/>
      <c r="AE68" s="200"/>
      <c r="AF68" s="200"/>
      <c r="AG68" s="200"/>
      <c r="AH68" s="201"/>
      <c r="AI68" s="201"/>
      <c r="AJ68" s="201"/>
      <c r="AK68" s="201"/>
      <c r="AL68" s="201"/>
      <c r="AM68" s="201"/>
      <c r="AN68" s="200"/>
      <c r="AO68" s="200"/>
      <c r="AP68" s="200"/>
      <c r="AQ68" s="200"/>
      <c r="AR68" s="200"/>
      <c r="AS68" s="200"/>
      <c r="AT68" s="201"/>
      <c r="AU68" s="201"/>
      <c r="AV68" s="201"/>
      <c r="AW68" s="201"/>
      <c r="AX68" s="201"/>
      <c r="AY68" s="201"/>
      <c r="AZ68" s="200"/>
      <c r="BA68" s="200"/>
      <c r="BB68" s="200"/>
      <c r="BC68" s="200"/>
      <c r="BD68" s="200"/>
      <c r="BE68" s="200"/>
      <c r="BF68" s="201"/>
      <c r="BG68" s="201"/>
      <c r="BH68" s="201"/>
      <c r="BI68" s="201"/>
      <c r="BJ68" s="201"/>
      <c r="BK68" s="201"/>
      <c r="BL68" s="202"/>
    </row>
    <row r="69" spans="1:64" s="155" customFormat="1" x14ac:dyDescent="0.35">
      <c r="A69" s="198"/>
      <c r="B69" s="198"/>
      <c r="C69" s="199"/>
      <c r="D69" s="200"/>
      <c r="E69" s="200"/>
      <c r="F69" s="200"/>
      <c r="G69" s="200"/>
      <c r="H69" s="200"/>
      <c r="I69" s="200"/>
      <c r="J69" s="201"/>
      <c r="K69" s="201"/>
      <c r="L69" s="201"/>
      <c r="M69" s="201"/>
      <c r="N69" s="201"/>
      <c r="O69" s="201"/>
      <c r="P69" s="200"/>
      <c r="Q69" s="200"/>
      <c r="R69" s="200"/>
      <c r="S69" s="200"/>
      <c r="T69" s="200"/>
      <c r="U69" s="200"/>
      <c r="V69" s="201"/>
      <c r="W69" s="201"/>
      <c r="X69" s="201"/>
      <c r="Y69" s="201"/>
      <c r="Z69" s="201"/>
      <c r="AA69" s="201"/>
      <c r="AB69" s="200"/>
      <c r="AC69" s="200"/>
      <c r="AD69" s="200"/>
      <c r="AE69" s="200"/>
      <c r="AF69" s="200"/>
      <c r="AG69" s="200"/>
      <c r="AH69" s="201"/>
      <c r="AI69" s="201"/>
      <c r="AJ69" s="201"/>
      <c r="AK69" s="201"/>
      <c r="AL69" s="201"/>
      <c r="AM69" s="201"/>
      <c r="AN69" s="200"/>
      <c r="AO69" s="200"/>
      <c r="AP69" s="200"/>
      <c r="AQ69" s="200"/>
      <c r="AR69" s="200"/>
      <c r="AS69" s="200"/>
      <c r="AT69" s="201"/>
      <c r="AU69" s="201"/>
      <c r="AV69" s="201"/>
      <c r="AW69" s="201"/>
      <c r="AX69" s="201"/>
      <c r="AY69" s="201"/>
      <c r="AZ69" s="200"/>
      <c r="BA69" s="200"/>
      <c r="BB69" s="200"/>
      <c r="BC69" s="200"/>
      <c r="BD69" s="200"/>
      <c r="BE69" s="200"/>
      <c r="BF69" s="201"/>
      <c r="BG69" s="201"/>
      <c r="BH69" s="201"/>
      <c r="BI69" s="201"/>
      <c r="BJ69" s="201"/>
      <c r="BK69" s="201"/>
      <c r="BL69" s="202"/>
    </row>
    <row r="70" spans="1:64" s="155" customFormat="1" x14ac:dyDescent="0.35">
      <c r="A70" s="198"/>
      <c r="B70" s="198"/>
      <c r="C70" s="199"/>
      <c r="D70" s="200"/>
      <c r="E70" s="200"/>
      <c r="F70" s="200"/>
      <c r="G70" s="200"/>
      <c r="H70" s="200"/>
      <c r="I70" s="200"/>
      <c r="J70" s="201"/>
      <c r="K70" s="201"/>
      <c r="L70" s="201"/>
      <c r="M70" s="201"/>
      <c r="N70" s="201"/>
      <c r="O70" s="201"/>
      <c r="P70" s="200"/>
      <c r="Q70" s="200"/>
      <c r="R70" s="200"/>
      <c r="S70" s="200"/>
      <c r="T70" s="200"/>
      <c r="U70" s="200"/>
      <c r="V70" s="201"/>
      <c r="W70" s="201"/>
      <c r="X70" s="201"/>
      <c r="Y70" s="201"/>
      <c r="Z70" s="201"/>
      <c r="AA70" s="201"/>
      <c r="AB70" s="200"/>
      <c r="AC70" s="200"/>
      <c r="AD70" s="200"/>
      <c r="AE70" s="200"/>
      <c r="AF70" s="200"/>
      <c r="AG70" s="200"/>
      <c r="AH70" s="201"/>
      <c r="AI70" s="201"/>
      <c r="AJ70" s="201"/>
      <c r="AK70" s="201"/>
      <c r="AL70" s="201"/>
      <c r="AM70" s="201"/>
      <c r="AN70" s="200"/>
      <c r="AO70" s="200"/>
      <c r="AP70" s="200"/>
      <c r="AQ70" s="200"/>
      <c r="AR70" s="200"/>
      <c r="AS70" s="200"/>
      <c r="AT70" s="201"/>
      <c r="AU70" s="201"/>
      <c r="AV70" s="201"/>
      <c r="AW70" s="201"/>
      <c r="AX70" s="201"/>
      <c r="AY70" s="201"/>
      <c r="AZ70" s="200"/>
      <c r="BA70" s="200"/>
      <c r="BB70" s="200"/>
      <c r="BC70" s="200"/>
      <c r="BD70" s="200"/>
      <c r="BE70" s="200"/>
      <c r="BF70" s="201"/>
      <c r="BG70" s="201"/>
      <c r="BH70" s="201"/>
      <c r="BI70" s="201"/>
      <c r="BJ70" s="201"/>
      <c r="BK70" s="201"/>
      <c r="BL70" s="202"/>
    </row>
    <row r="71" spans="1:64" s="155" customFormat="1" x14ac:dyDescent="0.35">
      <c r="A71" s="198"/>
      <c r="B71" s="198"/>
      <c r="C71" s="199"/>
      <c r="D71" s="200"/>
      <c r="E71" s="200"/>
      <c r="F71" s="200"/>
      <c r="G71" s="200"/>
      <c r="H71" s="200"/>
      <c r="I71" s="200"/>
      <c r="J71" s="201"/>
      <c r="K71" s="201"/>
      <c r="L71" s="201"/>
      <c r="M71" s="201"/>
      <c r="N71" s="201"/>
      <c r="O71" s="201"/>
      <c r="P71" s="200"/>
      <c r="Q71" s="200"/>
      <c r="R71" s="200"/>
      <c r="S71" s="200"/>
      <c r="T71" s="200"/>
      <c r="U71" s="200"/>
      <c r="V71" s="201"/>
      <c r="W71" s="201"/>
      <c r="X71" s="201"/>
      <c r="Y71" s="201"/>
      <c r="Z71" s="201"/>
      <c r="AA71" s="201"/>
      <c r="AB71" s="200"/>
      <c r="AC71" s="200"/>
      <c r="AD71" s="200"/>
      <c r="AE71" s="200"/>
      <c r="AF71" s="200"/>
      <c r="AG71" s="200"/>
      <c r="AH71" s="201"/>
      <c r="AI71" s="201"/>
      <c r="AJ71" s="201"/>
      <c r="AK71" s="201"/>
      <c r="AL71" s="201"/>
      <c r="AM71" s="201"/>
      <c r="AN71" s="200"/>
      <c r="AO71" s="200"/>
      <c r="AP71" s="200"/>
      <c r="AQ71" s="200"/>
      <c r="AR71" s="200"/>
      <c r="AS71" s="200"/>
      <c r="AT71" s="201"/>
      <c r="AU71" s="201"/>
      <c r="AV71" s="201"/>
      <c r="AW71" s="201"/>
      <c r="AX71" s="201"/>
      <c r="AY71" s="201"/>
      <c r="AZ71" s="200"/>
      <c r="BA71" s="200"/>
      <c r="BB71" s="200"/>
      <c r="BC71" s="200"/>
      <c r="BD71" s="200"/>
      <c r="BE71" s="200"/>
      <c r="BF71" s="201"/>
      <c r="BG71" s="201"/>
      <c r="BH71" s="201"/>
      <c r="BI71" s="201"/>
      <c r="BJ71" s="201"/>
      <c r="BK71" s="201"/>
      <c r="BL71" s="202"/>
    </row>
    <row r="72" spans="1:64" s="155" customFormat="1" x14ac:dyDescent="0.35">
      <c r="A72" s="198"/>
      <c r="B72" s="198"/>
      <c r="C72" s="199"/>
      <c r="D72" s="200"/>
      <c r="E72" s="200"/>
      <c r="F72" s="200"/>
      <c r="G72" s="200"/>
      <c r="H72" s="200"/>
      <c r="I72" s="200"/>
      <c r="J72" s="201"/>
      <c r="K72" s="201"/>
      <c r="L72" s="201"/>
      <c r="M72" s="201"/>
      <c r="N72" s="201"/>
      <c r="O72" s="201"/>
      <c r="P72" s="200"/>
      <c r="Q72" s="200"/>
      <c r="R72" s="200"/>
      <c r="S72" s="200"/>
      <c r="T72" s="200"/>
      <c r="U72" s="200"/>
      <c r="V72" s="201"/>
      <c r="W72" s="201"/>
      <c r="X72" s="201"/>
      <c r="Y72" s="201"/>
      <c r="Z72" s="201"/>
      <c r="AA72" s="201"/>
      <c r="AB72" s="200"/>
      <c r="AC72" s="200"/>
      <c r="AD72" s="200"/>
      <c r="AE72" s="200"/>
      <c r="AF72" s="200"/>
      <c r="AG72" s="200"/>
      <c r="AH72" s="201"/>
      <c r="AI72" s="201"/>
      <c r="AJ72" s="201"/>
      <c r="AK72" s="201"/>
      <c r="AL72" s="201"/>
      <c r="AM72" s="201"/>
      <c r="AN72" s="200"/>
      <c r="AO72" s="200"/>
      <c r="AP72" s="200"/>
      <c r="AQ72" s="200"/>
      <c r="AR72" s="200"/>
      <c r="AS72" s="200"/>
      <c r="AT72" s="201"/>
      <c r="AU72" s="201"/>
      <c r="AV72" s="201"/>
      <c r="AW72" s="201"/>
      <c r="AX72" s="201"/>
      <c r="AY72" s="201"/>
      <c r="AZ72" s="200"/>
      <c r="BA72" s="200"/>
      <c r="BB72" s="200"/>
      <c r="BC72" s="200"/>
      <c r="BD72" s="200"/>
      <c r="BE72" s="200"/>
      <c r="BF72" s="201"/>
      <c r="BG72" s="201"/>
      <c r="BH72" s="201"/>
      <c r="BI72" s="201"/>
      <c r="BJ72" s="201"/>
      <c r="BK72" s="201"/>
      <c r="BL72" s="202"/>
    </row>
    <row r="73" spans="1:64" s="155" customFormat="1" x14ac:dyDescent="0.35">
      <c r="A73" s="198"/>
      <c r="B73" s="198"/>
      <c r="C73" s="199"/>
      <c r="D73" s="200"/>
      <c r="E73" s="200"/>
      <c r="F73" s="200"/>
      <c r="G73" s="200"/>
      <c r="H73" s="200"/>
      <c r="I73" s="200"/>
      <c r="J73" s="201"/>
      <c r="K73" s="201"/>
      <c r="L73" s="201"/>
      <c r="M73" s="201"/>
      <c r="N73" s="201"/>
      <c r="O73" s="201"/>
      <c r="P73" s="200"/>
      <c r="Q73" s="200"/>
      <c r="R73" s="200"/>
      <c r="S73" s="200"/>
      <c r="T73" s="200"/>
      <c r="U73" s="200"/>
      <c r="V73" s="201"/>
      <c r="W73" s="201"/>
      <c r="X73" s="201"/>
      <c r="Y73" s="201"/>
      <c r="Z73" s="201"/>
      <c r="AA73" s="201"/>
      <c r="AB73" s="200"/>
      <c r="AC73" s="200"/>
      <c r="AD73" s="200"/>
      <c r="AE73" s="200"/>
      <c r="AF73" s="200"/>
      <c r="AG73" s="200"/>
      <c r="AH73" s="201"/>
      <c r="AI73" s="201"/>
      <c r="AJ73" s="201"/>
      <c r="AK73" s="201"/>
      <c r="AL73" s="201"/>
      <c r="AM73" s="201"/>
      <c r="AN73" s="200"/>
      <c r="AO73" s="200"/>
      <c r="AP73" s="200"/>
      <c r="AQ73" s="200"/>
      <c r="AR73" s="200"/>
      <c r="AS73" s="200"/>
      <c r="AT73" s="201"/>
      <c r="AU73" s="201"/>
      <c r="AV73" s="201"/>
      <c r="AW73" s="201"/>
      <c r="AX73" s="201"/>
      <c r="AY73" s="201"/>
      <c r="AZ73" s="200"/>
      <c r="BA73" s="200"/>
      <c r="BB73" s="200"/>
      <c r="BC73" s="200"/>
      <c r="BD73" s="200"/>
      <c r="BE73" s="200"/>
      <c r="BF73" s="201"/>
      <c r="BG73" s="201"/>
      <c r="BH73" s="201"/>
      <c r="BI73" s="201"/>
      <c r="BJ73" s="201"/>
      <c r="BK73" s="201"/>
      <c r="BL73" s="202"/>
    </row>
    <row r="74" spans="1:64" s="155" customFormat="1" x14ac:dyDescent="0.35">
      <c r="A74" s="198"/>
      <c r="B74" s="198"/>
      <c r="C74" s="199"/>
      <c r="D74" s="200"/>
      <c r="E74" s="200"/>
      <c r="F74" s="200"/>
      <c r="G74" s="200"/>
      <c r="H74" s="200"/>
      <c r="I74" s="200"/>
      <c r="J74" s="201"/>
      <c r="K74" s="201"/>
      <c r="L74" s="201"/>
      <c r="M74" s="201"/>
      <c r="N74" s="201"/>
      <c r="O74" s="201"/>
      <c r="P74" s="200"/>
      <c r="Q74" s="200"/>
      <c r="R74" s="200"/>
      <c r="S74" s="200"/>
      <c r="T74" s="200"/>
      <c r="U74" s="200"/>
      <c r="V74" s="201"/>
      <c r="W74" s="201"/>
      <c r="X74" s="201"/>
      <c r="Y74" s="201"/>
      <c r="Z74" s="201"/>
      <c r="AA74" s="201"/>
      <c r="AB74" s="200"/>
      <c r="AC74" s="200"/>
      <c r="AD74" s="200"/>
      <c r="AE74" s="200"/>
      <c r="AF74" s="200"/>
      <c r="AG74" s="200"/>
      <c r="AH74" s="201"/>
      <c r="AI74" s="201"/>
      <c r="AJ74" s="201"/>
      <c r="AK74" s="201"/>
      <c r="AL74" s="201"/>
      <c r="AM74" s="201"/>
      <c r="AN74" s="200"/>
      <c r="AO74" s="200"/>
      <c r="AP74" s="200"/>
      <c r="AQ74" s="200"/>
      <c r="AR74" s="200"/>
      <c r="AS74" s="200"/>
      <c r="AT74" s="201"/>
      <c r="AU74" s="201"/>
      <c r="AV74" s="201"/>
      <c r="AW74" s="201"/>
      <c r="AX74" s="201"/>
      <c r="AY74" s="201"/>
      <c r="AZ74" s="200"/>
      <c r="BA74" s="200"/>
      <c r="BB74" s="200"/>
      <c r="BC74" s="200"/>
      <c r="BD74" s="200"/>
      <c r="BE74" s="200"/>
      <c r="BF74" s="201"/>
      <c r="BG74" s="201"/>
      <c r="BH74" s="201"/>
      <c r="BI74" s="201"/>
      <c r="BJ74" s="201"/>
      <c r="BK74" s="201"/>
      <c r="BL74" s="202"/>
    </row>
  </sheetData>
  <protectedRanges>
    <protectedRange sqref="AY13 AY15" name="Range1_1_1_1"/>
    <protectedRange sqref="AY14 AY16" name="Range1_1_1_1_1"/>
    <protectedRange sqref="AY17:AY21 AY52:AY55" name="Range1_1_1_1_2"/>
    <protectedRange sqref="AN17:AN21 AN35:AN38 AN52:AN55" name="Range1_1_1_1_3"/>
    <protectedRange sqref="AN16" name="Range1_1_1_1_4"/>
    <protectedRange sqref="AN15" name="Range1_1_1_1_5"/>
    <protectedRange sqref="AN14" name="Range1_2"/>
    <protectedRange sqref="AO17:AO21 AO52:AO55" name="Range1_1_1_1_6"/>
    <protectedRange sqref="AO16" name="Range1_1_1_1_7"/>
    <protectedRange sqref="AO15" name="Range1_1_1_1_8"/>
    <protectedRange sqref="AO14" name="Range1_3"/>
    <protectedRange sqref="BB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1 AP52:AX55" name="Range1_1_1_1_6_1"/>
  </protectedRanges>
  <mergeCells count="12">
    <mergeCell ref="B40:B55"/>
    <mergeCell ref="B23:B38"/>
    <mergeCell ref="BL18:BL20"/>
    <mergeCell ref="A3:A4"/>
    <mergeCell ref="B3:B4"/>
    <mergeCell ref="C3:C4"/>
    <mergeCell ref="D3:O3"/>
    <mergeCell ref="P3:AA3"/>
    <mergeCell ref="B6:B19"/>
    <mergeCell ref="AN3:AY3"/>
    <mergeCell ref="AZ3:BB3"/>
    <mergeCell ref="AB3:AM3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Webteam</cp:lastModifiedBy>
  <cp:lastPrinted>2021-01-14T01:20:36Z</cp:lastPrinted>
  <dcterms:created xsi:type="dcterms:W3CDTF">2021-01-14T01:03:39Z</dcterms:created>
  <dcterms:modified xsi:type="dcterms:W3CDTF">2021-02-16T07:49:52Z</dcterms:modified>
</cp:coreProperties>
</file>