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439F62EE-7E50-422C-A22F-2BEA06CEFD30}" xr6:coauthVersionLast="36" xr6:coauthVersionMax="36" xr10:uidLastSave="{00000000-0000-0000-0000-000000000000}"/>
  <bookViews>
    <workbookView xWindow="0" yWindow="0" windowWidth="11970" windowHeight="678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55" i="5" l="1"/>
  <c r="BS54" i="5"/>
  <c r="BS53" i="5"/>
  <c r="BS38" i="5"/>
  <c r="BS37" i="5"/>
  <c r="BS36" i="5"/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<sst xmlns="http://schemas.openxmlformats.org/spreadsheetml/2006/main" count="904" uniqueCount="127">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</sst>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0" fontId="0" fillId="0" borderId="0" xfId="0" applyBorder="1"/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2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Comma 2 2" xfId="19" xr:uid="{00000000-0005-0000-0000-000001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714"/>
  <sheetViews>
    <sheetView showGridLines="0" tabSelected="1" topLeftCell="A4" zoomScale="80" zoomScaleNormal="80" zoomScaleSheetLayoutView="80" workbookViewId="0">
      <pane xSplit="6" ySplit="4" topLeftCell="G691" activePane="bottomRight" state="frozen"/>
      <selection activeCell="A4" sqref="A4"/>
      <selection pane="topRight" activeCell="G4" sqref="G4"/>
      <selection pane="bottomLeft" activeCell="A8" sqref="A8"/>
      <selection pane="bottomRight" activeCell="O713" sqref="O713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5" t="s">
        <v>1</v>
      </c>
      <c r="C4" s="347" t="s">
        <v>2</v>
      </c>
      <c r="D4" s="348"/>
      <c r="E4" s="348"/>
      <c r="F4" s="349"/>
      <c r="G4" s="350" t="s">
        <v>3</v>
      </c>
      <c r="H4" s="351"/>
      <c r="I4" s="351"/>
      <c r="J4" s="352" t="s">
        <v>4</v>
      </c>
      <c r="K4" s="353"/>
      <c r="L4" s="2" t="s">
        <v>5</v>
      </c>
      <c r="M4" s="222" t="s">
        <v>6</v>
      </c>
      <c r="N4" s="354" t="s">
        <v>7</v>
      </c>
      <c r="O4" s="355"/>
      <c r="P4" s="356"/>
    </row>
    <row r="5" spans="2:16" s="5" customFormat="1" ht="15.75" thickBot="1" x14ac:dyDescent="0.3">
      <c r="B5" s="346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7">
        <v>2.08</v>
      </c>
      <c r="O103" s="357">
        <v>2.4</v>
      </c>
      <c r="P103" s="35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8"/>
      <c r="O104" s="358"/>
      <c r="P104" s="35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8"/>
      <c r="O105" s="358"/>
      <c r="P105" s="35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8"/>
      <c r="O106" s="358"/>
      <c r="P106" s="35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8"/>
      <c r="O107" s="358"/>
      <c r="P107" s="35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8"/>
      <c r="O108" s="358"/>
      <c r="P108" s="35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9"/>
      <c r="O109" s="359"/>
      <c r="P109" s="35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7">
        <v>1.89</v>
      </c>
      <c r="O110" s="357">
        <v>2.19</v>
      </c>
      <c r="P110" s="35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8"/>
      <c r="O111" s="358"/>
      <c r="P111" s="35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8"/>
      <c r="O112" s="358"/>
      <c r="P112" s="35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8"/>
      <c r="O113" s="358"/>
      <c r="P113" s="35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8"/>
      <c r="O114" s="358"/>
      <c r="P114" s="35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8"/>
      <c r="O115" s="358"/>
      <c r="P115" s="35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9"/>
      <c r="O116" s="359"/>
      <c r="P116" s="35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7">
        <v>1.82</v>
      </c>
      <c r="O117" s="357">
        <v>2.1</v>
      </c>
      <c r="P117" s="35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8"/>
      <c r="O118" s="358"/>
      <c r="P118" s="35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8"/>
      <c r="O119" s="358"/>
      <c r="P119" s="35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8"/>
      <c r="O120" s="358"/>
      <c r="P120" s="35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8"/>
      <c r="O121" s="358"/>
      <c r="P121" s="35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8"/>
      <c r="O122" s="358"/>
      <c r="P122" s="35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9"/>
      <c r="O123" s="359"/>
      <c r="P123" s="35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7">
        <v>1.44</v>
      </c>
      <c r="O124" s="357">
        <v>1.74</v>
      </c>
      <c r="P124" s="35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8"/>
      <c r="O125" s="358"/>
      <c r="P125" s="35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8"/>
      <c r="O126" s="358"/>
      <c r="P126" s="35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8"/>
      <c r="O127" s="358"/>
      <c r="P127" s="35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8"/>
      <c r="O128" s="358"/>
      <c r="P128" s="35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8"/>
      <c r="O129" s="358"/>
      <c r="P129" s="35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9"/>
      <c r="O130" s="359"/>
      <c r="P130" s="35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7">
        <v>1.38</v>
      </c>
      <c r="O131" s="357">
        <v>1.68</v>
      </c>
      <c r="P131" s="35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8"/>
      <c r="O132" s="358"/>
      <c r="P132" s="35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8"/>
      <c r="O133" s="358"/>
      <c r="P133" s="35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8"/>
      <c r="O134" s="358"/>
      <c r="P134" s="35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8"/>
      <c r="O135" s="358"/>
      <c r="P135" s="35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8"/>
      <c r="O136" s="358"/>
      <c r="P136" s="35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3"/>
      <c r="O137" s="363"/>
      <c r="P137" s="36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0" t="s">
        <v>37</v>
      </c>
      <c r="O138" s="360" t="s">
        <v>38</v>
      </c>
      <c r="P138" s="340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1"/>
      <c r="O139" s="361"/>
      <c r="P139" s="33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1"/>
      <c r="O140" s="361"/>
      <c r="P140" s="33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1"/>
      <c r="O141" s="361"/>
      <c r="P141" s="33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1"/>
      <c r="O142" s="361"/>
      <c r="P142" s="33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1"/>
      <c r="O143" s="361"/>
      <c r="P143" s="33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2"/>
      <c r="O144" s="362"/>
      <c r="P144" s="33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42">
        <v>1.43</v>
      </c>
      <c r="O194" s="342">
        <v>1.73</v>
      </c>
      <c r="P194" s="342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43"/>
      <c r="O195" s="343"/>
      <c r="P195" s="343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43"/>
      <c r="O196" s="343"/>
      <c r="P196" s="343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43"/>
      <c r="O197" s="343"/>
      <c r="P197" s="343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43"/>
      <c r="O198" s="343"/>
      <c r="P198" s="343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43"/>
      <c r="O199" s="343"/>
      <c r="P199" s="343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44"/>
      <c r="O200" s="344"/>
      <c r="P200" s="344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4">
        <v>1.48</v>
      </c>
      <c r="O201" s="334">
        <v>1.78</v>
      </c>
      <c r="P201" s="33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35"/>
      <c r="O202" s="335"/>
      <c r="P202" s="33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35"/>
      <c r="O203" s="335"/>
      <c r="P203" s="33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35"/>
      <c r="O204" s="335"/>
      <c r="P204" s="33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35"/>
      <c r="O205" s="335"/>
      <c r="P205" s="33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35"/>
      <c r="O206" s="335"/>
      <c r="P206" s="33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6"/>
      <c r="O207" s="336"/>
      <c r="P207" s="33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4">
        <v>1.56</v>
      </c>
      <c r="O208" s="334">
        <v>1.86</v>
      </c>
      <c r="P208" s="33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35"/>
      <c r="O209" s="335"/>
      <c r="P209" s="33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35"/>
      <c r="O210" s="335"/>
      <c r="P210" s="33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35"/>
      <c r="O211" s="335"/>
      <c r="P211" s="33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35"/>
      <c r="O212" s="335"/>
      <c r="P212" s="33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35"/>
      <c r="O213" s="335"/>
      <c r="P213" s="33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6"/>
      <c r="O214" s="336"/>
      <c r="P214" s="33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4">
        <v>1.59</v>
      </c>
      <c r="O215" s="334">
        <v>1.89</v>
      </c>
      <c r="P215" s="33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35"/>
      <c r="O216" s="335"/>
      <c r="P216" s="33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35"/>
      <c r="O217" s="335"/>
      <c r="P217" s="33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35"/>
      <c r="O218" s="335"/>
      <c r="P218" s="33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35"/>
      <c r="O219" s="335"/>
      <c r="P219" s="33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35"/>
      <c r="O220" s="335"/>
      <c r="P220" s="33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6"/>
      <c r="O221" s="336"/>
      <c r="P221" s="33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4">
        <v>1.69</v>
      </c>
      <c r="O222" s="334">
        <v>1.99</v>
      </c>
      <c r="P222" s="33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35"/>
      <c r="O223" s="335"/>
      <c r="P223" s="33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35"/>
      <c r="O224" s="335"/>
      <c r="P224" s="33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35"/>
      <c r="O225" s="335"/>
      <c r="P225" s="33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35"/>
      <c r="O226" s="335"/>
      <c r="P226" s="33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35"/>
      <c r="O227" s="335"/>
      <c r="P227" s="33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6"/>
      <c r="O228" s="336"/>
      <c r="P228" s="33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4">
        <v>1.65</v>
      </c>
      <c r="O229" s="334">
        <v>1.95</v>
      </c>
      <c r="P229" s="33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35"/>
      <c r="O230" s="335"/>
      <c r="P230" s="33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35"/>
      <c r="O231" s="335"/>
      <c r="P231" s="33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35"/>
      <c r="O232" s="335"/>
      <c r="P232" s="33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35"/>
      <c r="O233" s="335"/>
      <c r="P233" s="33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35"/>
      <c r="O234" s="335"/>
      <c r="P234" s="33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6"/>
      <c r="O235" s="336"/>
      <c r="P235" s="33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4">
        <v>1.72</v>
      </c>
      <c r="O236" s="334">
        <v>2.02</v>
      </c>
      <c r="P236" s="33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35"/>
      <c r="O237" s="335"/>
      <c r="P237" s="33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35"/>
      <c r="O238" s="335"/>
      <c r="P238" s="33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35"/>
      <c r="O239" s="335"/>
      <c r="P239" s="33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35"/>
      <c r="O240" s="335"/>
      <c r="P240" s="33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35"/>
      <c r="O241" s="335"/>
      <c r="P241" s="33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6"/>
      <c r="O242" s="336"/>
      <c r="P242" s="33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4">
        <v>1.72</v>
      </c>
      <c r="O243" s="334">
        <v>2.02</v>
      </c>
      <c r="P243" s="33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35"/>
      <c r="O244" s="335"/>
      <c r="P244" s="33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35"/>
      <c r="O245" s="335"/>
      <c r="P245" s="33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35"/>
      <c r="O246" s="335"/>
      <c r="P246" s="33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35"/>
      <c r="O247" s="335"/>
      <c r="P247" s="33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35"/>
      <c r="O248" s="335"/>
      <c r="P248" s="33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6"/>
      <c r="O249" s="336"/>
      <c r="P249" s="33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0">
        <v>1.68</v>
      </c>
      <c r="O250" s="340">
        <v>1.98</v>
      </c>
      <c r="P250" s="340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35"/>
      <c r="O251" s="335"/>
      <c r="P251" s="33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35"/>
      <c r="O252" s="335"/>
      <c r="P252" s="33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35"/>
      <c r="O253" s="335"/>
      <c r="P253" s="33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35"/>
      <c r="O254" s="335"/>
      <c r="P254" s="33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35"/>
      <c r="O255" s="335"/>
      <c r="P255" s="33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6"/>
      <c r="O256" s="336"/>
      <c r="P256" s="33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0">
        <v>1.68</v>
      </c>
      <c r="O257" s="340">
        <v>1.98</v>
      </c>
      <c r="P257" s="340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35"/>
      <c r="O258" s="335"/>
      <c r="P258" s="33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35"/>
      <c r="O259" s="335"/>
      <c r="P259" s="33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35"/>
      <c r="O260" s="335"/>
      <c r="P260" s="33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35"/>
      <c r="O261" s="335"/>
      <c r="P261" s="33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35"/>
      <c r="O262" s="335"/>
      <c r="P262" s="33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6"/>
      <c r="O263" s="336"/>
      <c r="P263" s="33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4">
        <v>1.63</v>
      </c>
      <c r="O264" s="334">
        <v>1.93</v>
      </c>
      <c r="P264" s="33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35"/>
      <c r="O265" s="335"/>
      <c r="P265" s="33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35"/>
      <c r="O266" s="335"/>
      <c r="P266" s="33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35"/>
      <c r="O267" s="335"/>
      <c r="P267" s="33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35"/>
      <c r="O268" s="335"/>
      <c r="P268" s="33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35"/>
      <c r="O269" s="335"/>
      <c r="P269" s="33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6"/>
      <c r="O270" s="336"/>
      <c r="P270" s="33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4">
        <v>1.68</v>
      </c>
      <c r="O271" s="334">
        <v>1.98</v>
      </c>
      <c r="P271" s="33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35"/>
      <c r="O272" s="335"/>
      <c r="P272" s="33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35"/>
      <c r="O273" s="335"/>
      <c r="P273" s="33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35"/>
      <c r="O274" s="335"/>
      <c r="P274" s="33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35"/>
      <c r="O275" s="335"/>
      <c r="P275" s="33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35"/>
      <c r="O276" s="335"/>
      <c r="P276" s="33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6"/>
      <c r="O277" s="336"/>
      <c r="P277" s="33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4">
        <v>1.71</v>
      </c>
      <c r="O278" s="334">
        <v>2.0099999999999998</v>
      </c>
      <c r="P278" s="33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35"/>
      <c r="O279" s="335"/>
      <c r="P279" s="33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35"/>
      <c r="O280" s="335"/>
      <c r="P280" s="33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35"/>
      <c r="O281" s="335"/>
      <c r="P281" s="33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35"/>
      <c r="O282" s="335"/>
      <c r="P282" s="33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35"/>
      <c r="O283" s="335"/>
      <c r="P283" s="33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6"/>
      <c r="O284" s="336"/>
      <c r="P284" s="33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4">
        <v>1.72</v>
      </c>
      <c r="O285" s="334">
        <v>2.02</v>
      </c>
      <c r="P285" s="33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35"/>
      <c r="O286" s="335"/>
      <c r="P286" s="33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35"/>
      <c r="O287" s="335"/>
      <c r="P287" s="33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35"/>
      <c r="O288" s="335"/>
      <c r="P288" s="33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35"/>
      <c r="O289" s="335"/>
      <c r="P289" s="33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35"/>
      <c r="O290" s="335"/>
      <c r="P290" s="33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6"/>
      <c r="O291" s="336"/>
      <c r="P291" s="33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4">
        <v>1.71</v>
      </c>
      <c r="O292" s="334">
        <v>2.0099999999999998</v>
      </c>
      <c r="P292" s="33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35"/>
      <c r="O293" s="335"/>
      <c r="P293" s="33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35"/>
      <c r="O294" s="335"/>
      <c r="P294" s="33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35"/>
      <c r="O295" s="335"/>
      <c r="P295" s="33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35"/>
      <c r="O296" s="335"/>
      <c r="P296" s="33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35"/>
      <c r="O297" s="335"/>
      <c r="P297" s="33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6"/>
      <c r="O298" s="336"/>
      <c r="P298" s="33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4">
        <v>1.66</v>
      </c>
      <c r="O299" s="334">
        <v>1.96</v>
      </c>
      <c r="P299" s="33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35"/>
      <c r="O300" s="335"/>
      <c r="P300" s="33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35"/>
      <c r="O301" s="335"/>
      <c r="P301" s="33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35"/>
      <c r="O302" s="335"/>
      <c r="P302" s="33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35"/>
      <c r="O303" s="335"/>
      <c r="P303" s="33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35"/>
      <c r="O304" s="335"/>
      <c r="P304" s="33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6"/>
      <c r="O305" s="336"/>
      <c r="P305" s="33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4">
        <v>1.63</v>
      </c>
      <c r="O306" s="334">
        <v>1.93</v>
      </c>
      <c r="P306" s="33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35"/>
      <c r="O307" s="335"/>
      <c r="P307" s="33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35"/>
      <c r="O308" s="335"/>
      <c r="P308" s="33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35"/>
      <c r="O309" s="335"/>
      <c r="P309" s="33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35"/>
      <c r="O310" s="335"/>
      <c r="P310" s="33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35"/>
      <c r="O311" s="335"/>
      <c r="P311" s="33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6"/>
      <c r="O312" s="336"/>
      <c r="P312" s="33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4">
        <v>1.68</v>
      </c>
      <c r="O313" s="334">
        <v>1.98</v>
      </c>
      <c r="P313" s="33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35"/>
      <c r="O314" s="335"/>
      <c r="P314" s="33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35"/>
      <c r="O315" s="335"/>
      <c r="P315" s="33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35"/>
      <c r="O316" s="335"/>
      <c r="P316" s="33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35"/>
      <c r="O317" s="335"/>
      <c r="P317" s="33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35"/>
      <c r="O318" s="335"/>
      <c r="P318" s="33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6"/>
      <c r="O319" s="336"/>
      <c r="P319" s="33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4">
        <v>1.71</v>
      </c>
      <c r="O320" s="334">
        <v>2.0099999999999998</v>
      </c>
      <c r="P320" s="33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35"/>
      <c r="O321" s="335"/>
      <c r="P321" s="33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35"/>
      <c r="O322" s="335"/>
      <c r="P322" s="33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35"/>
      <c r="O323" s="335"/>
      <c r="P323" s="33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35"/>
      <c r="O324" s="335"/>
      <c r="P324" s="33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35"/>
      <c r="O325" s="335"/>
      <c r="P325" s="33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6"/>
      <c r="O326" s="336"/>
      <c r="P326" s="33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4">
        <v>1.67</v>
      </c>
      <c r="O327" s="334">
        <v>1.97</v>
      </c>
      <c r="P327" s="33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35"/>
      <c r="O328" s="335"/>
      <c r="P328" s="33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35"/>
      <c r="O329" s="335"/>
      <c r="P329" s="33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35"/>
      <c r="O330" s="335"/>
      <c r="P330" s="33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35"/>
      <c r="O331" s="335"/>
      <c r="P331" s="33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35"/>
      <c r="O332" s="335"/>
      <c r="P332" s="33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6"/>
      <c r="O333" s="336"/>
      <c r="P333" s="33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4">
        <v>1.68</v>
      </c>
      <c r="O334" s="334">
        <v>1.98</v>
      </c>
      <c r="P334" s="33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35"/>
      <c r="O335" s="335"/>
      <c r="P335" s="33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35"/>
      <c r="O336" s="335"/>
      <c r="P336" s="33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35"/>
      <c r="O337" s="335"/>
      <c r="P337" s="33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35"/>
      <c r="O338" s="335"/>
      <c r="P338" s="33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35"/>
      <c r="O339" s="335"/>
      <c r="P339" s="33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6"/>
      <c r="O340" s="336"/>
      <c r="P340" s="33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4">
        <v>1.64</v>
      </c>
      <c r="O341" s="334">
        <v>1.94</v>
      </c>
      <c r="P341" s="33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35"/>
      <c r="O342" s="335"/>
      <c r="P342" s="33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35"/>
      <c r="O343" s="335"/>
      <c r="P343" s="33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35"/>
      <c r="O344" s="335"/>
      <c r="P344" s="33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35"/>
      <c r="O345" s="335"/>
      <c r="P345" s="33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35"/>
      <c r="O346" s="335"/>
      <c r="P346" s="33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6"/>
      <c r="O347" s="336"/>
      <c r="P347" s="33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4">
        <v>1.64</v>
      </c>
      <c r="O348" s="334">
        <v>1.94</v>
      </c>
      <c r="P348" s="33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35"/>
      <c r="O349" s="335"/>
      <c r="P349" s="33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35"/>
      <c r="O350" s="335"/>
      <c r="P350" s="33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35"/>
      <c r="O351" s="335"/>
      <c r="P351" s="33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35"/>
      <c r="O352" s="335"/>
      <c r="P352" s="33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35"/>
      <c r="O353" s="335"/>
      <c r="P353" s="33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6"/>
      <c r="O354" s="336"/>
      <c r="P354" s="33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4">
        <v>1.61</v>
      </c>
      <c r="O355" s="334">
        <v>1.91</v>
      </c>
      <c r="P355" s="33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35"/>
      <c r="O356" s="335"/>
      <c r="P356" s="33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35"/>
      <c r="O357" s="335"/>
      <c r="P357" s="33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35"/>
      <c r="O358" s="335"/>
      <c r="P358" s="33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35"/>
      <c r="O359" s="335"/>
      <c r="P359" s="33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35"/>
      <c r="O360" s="335"/>
      <c r="P360" s="33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6"/>
      <c r="O361" s="336"/>
      <c r="P361" s="33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4">
        <v>1.62</v>
      </c>
      <c r="O362" s="334">
        <v>1.92</v>
      </c>
      <c r="P362" s="33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35"/>
      <c r="O363" s="335"/>
      <c r="P363" s="33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35"/>
      <c r="O364" s="335"/>
      <c r="P364" s="33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35"/>
      <c r="O365" s="335"/>
      <c r="P365" s="33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35"/>
      <c r="O366" s="335"/>
      <c r="P366" s="33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35"/>
      <c r="O367" s="335"/>
      <c r="P367" s="33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6"/>
      <c r="O368" s="336"/>
      <c r="P368" s="33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4">
        <v>1.64</v>
      </c>
      <c r="O369" s="334">
        <v>1.94</v>
      </c>
      <c r="P369" s="33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35"/>
      <c r="O370" s="335"/>
      <c r="P370" s="33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35"/>
      <c r="O371" s="335"/>
      <c r="P371" s="33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35"/>
      <c r="O372" s="335"/>
      <c r="P372" s="33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35"/>
      <c r="O373" s="335"/>
      <c r="P373" s="33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35"/>
      <c r="O374" s="335"/>
      <c r="P374" s="33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6"/>
      <c r="O375" s="336"/>
      <c r="P375" s="33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4">
        <v>1.67</v>
      </c>
      <c r="O376" s="334">
        <v>1.97</v>
      </c>
      <c r="P376" s="33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35"/>
      <c r="O377" s="335"/>
      <c r="P377" s="33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35"/>
      <c r="O378" s="335"/>
      <c r="P378" s="33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35"/>
      <c r="O379" s="335"/>
      <c r="P379" s="33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35"/>
      <c r="O380" s="335"/>
      <c r="P380" s="33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35"/>
      <c r="O381" s="335"/>
      <c r="P381" s="33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6"/>
      <c r="O382" s="336"/>
      <c r="P382" s="33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4">
        <v>1.7</v>
      </c>
      <c r="O383" s="364">
        <v>2</v>
      </c>
      <c r="P383" s="33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35"/>
      <c r="O384" s="365"/>
      <c r="P384" s="33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35"/>
      <c r="O385" s="365"/>
      <c r="P385" s="33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35"/>
      <c r="O386" s="365"/>
      <c r="P386" s="33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35"/>
      <c r="O387" s="365"/>
      <c r="P387" s="33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35"/>
      <c r="O388" s="365"/>
      <c r="P388" s="33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6"/>
      <c r="O389" s="366"/>
      <c r="P389" s="33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4">
        <v>1.73</v>
      </c>
      <c r="O390" s="334">
        <v>2.0299999999999998</v>
      </c>
      <c r="P390" s="33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35"/>
      <c r="O391" s="335"/>
      <c r="P391" s="33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35"/>
      <c r="O392" s="335"/>
      <c r="P392" s="33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35"/>
      <c r="O393" s="335"/>
      <c r="P393" s="33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35"/>
      <c r="O394" s="335"/>
      <c r="P394" s="33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35"/>
      <c r="O395" s="335"/>
      <c r="P395" s="33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6"/>
      <c r="O396" s="336"/>
      <c r="P396" s="33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4">
        <v>1.78</v>
      </c>
      <c r="O397" s="334">
        <v>2.08</v>
      </c>
      <c r="P397" s="33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35"/>
      <c r="O398" s="335"/>
      <c r="P398" s="33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35"/>
      <c r="O399" s="335"/>
      <c r="P399" s="33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35"/>
      <c r="O400" s="335"/>
      <c r="P400" s="33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35"/>
      <c r="O401" s="335"/>
      <c r="P401" s="33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35"/>
      <c r="O402" s="335"/>
      <c r="P402" s="33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6"/>
      <c r="O403" s="336"/>
      <c r="P403" s="33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4">
        <v>1.8</v>
      </c>
      <c r="O404" s="334">
        <v>2.1</v>
      </c>
      <c r="P404" s="33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35"/>
      <c r="O405" s="335"/>
      <c r="P405" s="33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35"/>
      <c r="O406" s="335"/>
      <c r="P406" s="33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35"/>
      <c r="O407" s="335"/>
      <c r="P407" s="33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35"/>
      <c r="O408" s="335"/>
      <c r="P408" s="33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35"/>
      <c r="O409" s="335"/>
      <c r="P409" s="33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6"/>
      <c r="O410" s="336"/>
      <c r="P410" s="33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4">
        <v>1.84</v>
      </c>
      <c r="O411" s="334">
        <v>2.14</v>
      </c>
      <c r="P411" s="33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35"/>
      <c r="O412" s="335"/>
      <c r="P412" s="33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35"/>
      <c r="O413" s="335"/>
      <c r="P413" s="33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35"/>
      <c r="O414" s="335"/>
      <c r="P414" s="33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35"/>
      <c r="O415" s="335"/>
      <c r="P415" s="33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35"/>
      <c r="O416" s="335"/>
      <c r="P416" s="33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6"/>
      <c r="O417" s="336"/>
      <c r="P417" s="33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4">
        <v>1.84</v>
      </c>
      <c r="O418" s="334">
        <v>2.14</v>
      </c>
      <c r="P418" s="33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35"/>
      <c r="O419" s="335"/>
      <c r="P419" s="33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35"/>
      <c r="O420" s="335"/>
      <c r="P420" s="33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35"/>
      <c r="O421" s="335"/>
      <c r="P421" s="33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35"/>
      <c r="O422" s="335"/>
      <c r="P422" s="33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35"/>
      <c r="O423" s="335"/>
      <c r="P423" s="33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6"/>
      <c r="O424" s="336"/>
      <c r="P424" s="33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4">
        <v>1.89</v>
      </c>
      <c r="O425" s="334">
        <v>2.19</v>
      </c>
      <c r="P425" s="33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35"/>
      <c r="O426" s="335"/>
      <c r="P426" s="33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35"/>
      <c r="O427" s="335"/>
      <c r="P427" s="33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35"/>
      <c r="O428" s="335"/>
      <c r="P428" s="33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35"/>
      <c r="O429" s="335"/>
      <c r="P429" s="33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35"/>
      <c r="O430" s="335"/>
      <c r="P430" s="33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6"/>
      <c r="O431" s="336"/>
      <c r="P431" s="33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67">
        <v>1.9</v>
      </c>
      <c r="O432" s="367">
        <v>2.2000000000000002</v>
      </c>
      <c r="P432" s="33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3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3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3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3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3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68"/>
      <c r="O438" s="368"/>
      <c r="P438" s="33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67">
        <v>1.9</v>
      </c>
      <c r="O439" s="367">
        <v>2.2000000000000002</v>
      </c>
      <c r="P439" s="33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3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3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3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3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3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68"/>
      <c r="O445" s="368"/>
      <c r="P445" s="33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67">
        <v>1.93</v>
      </c>
      <c r="O446" s="367">
        <v>2.23</v>
      </c>
      <c r="P446" s="33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3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3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3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3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3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68"/>
      <c r="O452" s="368"/>
      <c r="P452" s="33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67">
        <v>1.96</v>
      </c>
      <c r="O453" s="367">
        <v>2.2599999999999998</v>
      </c>
      <c r="P453" s="33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3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3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3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3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3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68"/>
      <c r="O459" s="368"/>
      <c r="P459" s="33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67">
        <v>2</v>
      </c>
      <c r="O460" s="367">
        <v>2.2999999999999998</v>
      </c>
      <c r="P460" s="33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3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3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3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3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3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68"/>
      <c r="O466" s="368"/>
      <c r="P466" s="33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67">
        <v>2.0499999999999998</v>
      </c>
      <c r="O467" s="367">
        <v>2.35</v>
      </c>
      <c r="P467" s="33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3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3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3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68"/>
      <c r="O471" s="368"/>
      <c r="P471" s="33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67">
        <v>2.0499999999999998</v>
      </c>
      <c r="O472" s="367">
        <v>2.35</v>
      </c>
      <c r="P472" s="33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3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3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3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3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3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68"/>
      <c r="O478" s="368"/>
      <c r="P478" s="33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67">
        <v>2.0499999999999998</v>
      </c>
      <c r="O486" s="367">
        <v>2.4700000000000002</v>
      </c>
      <c r="P486" s="33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3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3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3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3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3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68"/>
      <c r="O492" s="368"/>
      <c r="P492" s="33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67">
        <v>2.0499999999999998</v>
      </c>
      <c r="O493" s="367">
        <v>2.5</v>
      </c>
      <c r="P493" s="33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3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3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3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3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3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68"/>
      <c r="O499" s="368"/>
      <c r="P499" s="33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67">
        <v>2.0499999999999998</v>
      </c>
      <c r="O500" s="367">
        <v>2.52</v>
      </c>
      <c r="P500" s="33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3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3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3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3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3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68"/>
      <c r="O506" s="368"/>
      <c r="P506" s="33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67">
        <v>2.0499999999999998</v>
      </c>
      <c r="O507" s="367">
        <v>2.54</v>
      </c>
      <c r="P507" s="33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3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3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3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3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3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68"/>
      <c r="O513" s="368"/>
      <c r="P513" s="33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67">
        <v>2.0499999999999998</v>
      </c>
      <c r="O514" s="367">
        <v>2.54</v>
      </c>
      <c r="P514" s="33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3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3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3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3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3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68"/>
      <c r="O520" s="368"/>
      <c r="P520" s="33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67">
        <v>2.0499999999999998</v>
      </c>
      <c r="O521" s="367">
        <v>2.58</v>
      </c>
      <c r="P521" s="33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3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3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3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3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3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68"/>
      <c r="O527" s="368"/>
      <c r="P527" s="33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67">
        <v>2.0499999999999998</v>
      </c>
      <c r="O528" s="367">
        <v>2.58</v>
      </c>
      <c r="P528" s="33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3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3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3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3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3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68"/>
      <c r="O534" s="368"/>
      <c r="P534" s="33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67">
        <v>2.0499999999999998</v>
      </c>
      <c r="O535" s="367">
        <v>2.6</v>
      </c>
      <c r="P535" s="33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3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3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3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3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3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68"/>
      <c r="O541" s="368"/>
      <c r="P541" s="33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67">
        <v>2.0499999999999998</v>
      </c>
      <c r="O542" s="367">
        <v>2.6</v>
      </c>
      <c r="P542" s="33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3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3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3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3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3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68"/>
      <c r="O548" s="368"/>
      <c r="P548" s="33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67">
        <v>2.0499999999999998</v>
      </c>
      <c r="O549" s="367">
        <v>2.61</v>
      </c>
      <c r="P549" s="33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3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3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3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3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35"/>
    </row>
    <row r="555" spans="2:17" ht="15" customHeight="1" x14ac:dyDescent="0.25">
      <c r="B555" s="85">
        <v>44342</v>
      </c>
      <c r="C555" s="381" t="s">
        <v>97</v>
      </c>
      <c r="D555" s="382"/>
      <c r="E555" s="208">
        <v>28642.19</v>
      </c>
      <c r="F555" s="206">
        <v>16451.96</v>
      </c>
      <c r="G555" s="383" t="s">
        <v>98</v>
      </c>
      <c r="H555" s="385"/>
      <c r="I555" s="384"/>
      <c r="J555" s="205">
        <v>66.209999999999994</v>
      </c>
      <c r="K555" s="206">
        <v>68.87</v>
      </c>
      <c r="L555" s="383" t="s">
        <v>99</v>
      </c>
      <c r="M555" s="384"/>
      <c r="N555" s="368"/>
      <c r="O555" s="368"/>
      <c r="P555" s="33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77">
        <v>2.0499999999999998</v>
      </c>
      <c r="O556" s="375">
        <v>2.61</v>
      </c>
      <c r="P556" s="37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77"/>
      <c r="O557" s="375"/>
      <c r="P557" s="37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77"/>
      <c r="O558" s="375"/>
      <c r="P558" s="37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77"/>
      <c r="O559" s="375"/>
      <c r="P559" s="37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77"/>
      <c r="O560" s="375"/>
      <c r="P560" s="37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77"/>
      <c r="O561" s="375"/>
      <c r="P561" s="37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77"/>
      <c r="O562" s="375"/>
      <c r="P562" s="37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77">
        <v>2.0499999999999998</v>
      </c>
      <c r="O563" s="375">
        <v>2.63</v>
      </c>
      <c r="P563" s="37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77"/>
      <c r="O564" s="375"/>
      <c r="P564" s="37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77"/>
      <c r="O565" s="375"/>
      <c r="P565" s="37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77"/>
      <c r="O566" s="375"/>
      <c r="P566" s="37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86" t="s">
        <v>101</v>
      </c>
      <c r="H567" s="387"/>
      <c r="I567" s="388"/>
      <c r="J567" s="101">
        <v>69.23</v>
      </c>
      <c r="K567" s="38">
        <v>71.489999999999995</v>
      </c>
      <c r="L567" s="389" t="s">
        <v>101</v>
      </c>
      <c r="M567" s="390"/>
      <c r="N567" s="377"/>
      <c r="O567" s="375"/>
      <c r="P567" s="37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77"/>
      <c r="O568" s="375"/>
      <c r="P568" s="37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77"/>
      <c r="O569" s="375"/>
      <c r="P569" s="37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67">
        <v>2.0499999999999998</v>
      </c>
      <c r="O570" s="375">
        <v>2.65</v>
      </c>
      <c r="P570" s="37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75"/>
      <c r="P571" s="37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75"/>
      <c r="P572" s="37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75"/>
      <c r="P573" s="37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75"/>
      <c r="P574" s="37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75"/>
      <c r="P575" s="37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68"/>
      <c r="O576" s="375"/>
      <c r="P576" s="37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67">
        <v>2.0499999999999998</v>
      </c>
      <c r="O577" s="375">
        <v>2.67</v>
      </c>
      <c r="P577" s="37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75"/>
      <c r="P578" s="37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75"/>
      <c r="P579" s="37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75"/>
      <c r="P580" s="37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75"/>
      <c r="P581" s="37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75"/>
      <c r="P582" s="37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68"/>
      <c r="O583" s="375"/>
      <c r="P583" s="37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67">
        <v>2.0499999999999998</v>
      </c>
      <c r="O584" s="375">
        <v>2.67</v>
      </c>
      <c r="P584" s="37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75"/>
      <c r="P585" s="37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75"/>
      <c r="P586" s="37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75"/>
      <c r="P587" s="37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75"/>
      <c r="P588" s="37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75"/>
      <c r="P589" s="37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67"/>
      <c r="P590" s="391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77">
        <v>2.0499999999999998</v>
      </c>
      <c r="O591" s="375">
        <v>2.69</v>
      </c>
      <c r="P591" s="37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77"/>
      <c r="O592" s="375"/>
      <c r="P592" s="37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77"/>
      <c r="O593" s="375"/>
      <c r="P593" s="37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77"/>
      <c r="O594" s="375"/>
      <c r="P594" s="37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77"/>
      <c r="O595" s="375"/>
      <c r="P595" s="37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77"/>
      <c r="O596" s="375"/>
      <c r="P596" s="37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78"/>
      <c r="O597" s="379"/>
      <c r="P597" s="38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77">
        <v>2.0499999999999998</v>
      </c>
      <c r="O598" s="375">
        <v>2.7</v>
      </c>
      <c r="P598" s="37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77"/>
      <c r="O599" s="375"/>
      <c r="P599" s="37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77"/>
      <c r="O600" s="375"/>
      <c r="P600" s="37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77"/>
      <c r="O601" s="375"/>
      <c r="P601" s="37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77"/>
      <c r="O602" s="375"/>
      <c r="P602" s="37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77"/>
      <c r="O603" s="375"/>
      <c r="P603" s="37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78"/>
      <c r="O604" s="379"/>
      <c r="P604" s="38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0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3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3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3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35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35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1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0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3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3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3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3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3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1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0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3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3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3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3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3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1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0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3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3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35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35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89" t="s">
        <v>116</v>
      </c>
      <c r="H631" s="392"/>
      <c r="I631" s="393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3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1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0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3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3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3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3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3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1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0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3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3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3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3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3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1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0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3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3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3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35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89" t="s">
        <v>118</v>
      </c>
      <c r="H652" s="392"/>
      <c r="I652" s="390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3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1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0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3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35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35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35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35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1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0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35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35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35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35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35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1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0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35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35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35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35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35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1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94">
        <v>2.0499999999999998</v>
      </c>
      <c r="O675" s="337">
        <v>2.75</v>
      </c>
      <c r="P675" s="397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95"/>
      <c r="O676" s="338"/>
      <c r="P676" s="398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95"/>
      <c r="O677" s="338"/>
      <c r="P677" s="398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95"/>
      <c r="O678" s="338"/>
      <c r="P678" s="398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95"/>
      <c r="O679" s="338"/>
      <c r="P679" s="398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95"/>
      <c r="O680" s="338"/>
      <c r="P680" s="398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96"/>
      <c r="O681" s="339"/>
      <c r="P681" s="399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94">
        <v>2.0499999999999998</v>
      </c>
      <c r="O682" s="337">
        <v>2.76</v>
      </c>
      <c r="P682" s="397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95"/>
      <c r="O683" s="338"/>
      <c r="P683" s="398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95"/>
      <c r="O684" s="338"/>
      <c r="P684" s="398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95"/>
      <c r="O685" s="338"/>
      <c r="P685" s="398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95"/>
      <c r="O686" s="338"/>
      <c r="P686" s="398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95"/>
      <c r="O687" s="338"/>
      <c r="P687" s="398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96"/>
      <c r="O688" s="339"/>
      <c r="P688" s="399"/>
    </row>
    <row r="689" spans="2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94">
        <v>2.0499999999999998</v>
      </c>
      <c r="O689" s="337">
        <v>2.77</v>
      </c>
      <c r="P689" s="397">
        <v>2.15</v>
      </c>
    </row>
    <row r="690" spans="2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>
        <v>5021</v>
      </c>
      <c r="M690" s="279">
        <v>702.5</v>
      </c>
      <c r="N690" s="395"/>
      <c r="O690" s="338"/>
      <c r="P690" s="398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2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95"/>
      <c r="O691" s="338"/>
      <c r="P691" s="398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2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95"/>
      <c r="O692" s="338"/>
      <c r="P692" s="398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2:31" x14ac:dyDescent="0.25">
      <c r="B693" s="85">
        <v>44480</v>
      </c>
      <c r="C693" s="271">
        <v>1570.82</v>
      </c>
      <c r="D693" s="272">
        <v>3113.49</v>
      </c>
      <c r="E693" s="272">
        <v>28498.2</v>
      </c>
      <c r="F693" s="273">
        <v>16430.099999999999</v>
      </c>
      <c r="G693" s="274">
        <v>4.1684999999999999</v>
      </c>
      <c r="H693" s="275">
        <v>3.0804999999999998</v>
      </c>
      <c r="I693" s="276">
        <v>4.8227000000000002</v>
      </c>
      <c r="J693" s="277">
        <v>80.52</v>
      </c>
      <c r="K693" s="278">
        <v>83.65</v>
      </c>
      <c r="L693" s="247">
        <v>5080.5</v>
      </c>
      <c r="M693" s="279">
        <v>720.5</v>
      </c>
      <c r="N693" s="395"/>
      <c r="O693" s="338"/>
      <c r="P693" s="398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2:31" x14ac:dyDescent="0.25">
      <c r="B694" s="85">
        <v>44481</v>
      </c>
      <c r="C694" s="271">
        <v>1583.91</v>
      </c>
      <c r="D694" s="272">
        <v>3112.05</v>
      </c>
      <c r="E694" s="272">
        <v>28230.61</v>
      </c>
      <c r="F694" s="273">
        <v>16441.75</v>
      </c>
      <c r="G694" s="274">
        <v>4.1677999999999997</v>
      </c>
      <c r="H694" s="275">
        <v>3.0724</v>
      </c>
      <c r="I694" s="276">
        <v>4.8188000000000004</v>
      </c>
      <c r="J694" s="277">
        <v>80.64</v>
      </c>
      <c r="K694" s="278">
        <v>83.42</v>
      </c>
      <c r="L694" s="247">
        <v>5071.5</v>
      </c>
      <c r="M694" s="279">
        <v>722</v>
      </c>
      <c r="N694" s="395"/>
      <c r="O694" s="338"/>
      <c r="P694" s="398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2:31" ht="15.75" thickBot="1" x14ac:dyDescent="0.3">
      <c r="B695" s="85">
        <v>44482</v>
      </c>
      <c r="C695" s="271">
        <v>1600.38</v>
      </c>
      <c r="D695" s="272">
        <v>3156.42</v>
      </c>
      <c r="E695" s="272">
        <v>28140.28</v>
      </c>
      <c r="F695" s="273">
        <v>16513.2</v>
      </c>
      <c r="G695" s="274">
        <v>4.16</v>
      </c>
      <c r="H695" s="275">
        <v>3.0752000000000002</v>
      </c>
      <c r="I695" s="276">
        <v>4.8075000000000001</v>
      </c>
      <c r="J695" s="277">
        <v>80.44</v>
      </c>
      <c r="K695" s="278">
        <v>83.18</v>
      </c>
      <c r="L695" s="247">
        <v>5066.5</v>
      </c>
      <c r="M695" s="279">
        <v>703.5</v>
      </c>
      <c r="N695" s="396"/>
      <c r="O695" s="339"/>
      <c r="P695" s="399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2:31" x14ac:dyDescent="0.25">
      <c r="B696" s="85">
        <v>44483</v>
      </c>
      <c r="C696" s="271">
        <v>1592.52</v>
      </c>
      <c r="D696" s="272">
        <v>3164.86</v>
      </c>
      <c r="E696" s="272">
        <v>28550.93</v>
      </c>
      <c r="F696" s="273">
        <v>16744.3</v>
      </c>
      <c r="G696" s="274">
        <v>4.1535000000000002</v>
      </c>
      <c r="H696" s="275">
        <v>3.0817999999999999</v>
      </c>
      <c r="I696" s="276">
        <v>4.8247</v>
      </c>
      <c r="J696" s="277">
        <v>81.31</v>
      </c>
      <c r="K696" s="278">
        <v>84</v>
      </c>
      <c r="L696" s="247">
        <v>5038.5</v>
      </c>
      <c r="M696" s="279">
        <v>706</v>
      </c>
      <c r="N696" s="394">
        <v>2.0499999999999998</v>
      </c>
      <c r="O696" s="337">
        <v>2.87</v>
      </c>
      <c r="P696" s="397">
        <v>2.15</v>
      </c>
    </row>
    <row r="697" spans="2:31" x14ac:dyDescent="0.25">
      <c r="B697" s="85">
        <v>44484</v>
      </c>
      <c r="C697" s="271">
        <v>1598.28</v>
      </c>
      <c r="D697" s="272">
        <v>3173.91</v>
      </c>
      <c r="E697" s="272">
        <v>29068.63</v>
      </c>
      <c r="F697" s="273">
        <v>16871.7</v>
      </c>
      <c r="G697" s="274">
        <v>4.1585000000000001</v>
      </c>
      <c r="H697" s="275">
        <v>3.0846</v>
      </c>
      <c r="I697" s="276">
        <v>4.8250999999999999</v>
      </c>
      <c r="J697" s="277">
        <v>82.53</v>
      </c>
      <c r="K697" s="278">
        <v>84.84</v>
      </c>
      <c r="L697" s="247"/>
      <c r="M697" s="279">
        <v>709.5</v>
      </c>
      <c r="N697" s="395"/>
      <c r="O697" s="338"/>
      <c r="P697" s="398"/>
    </row>
    <row r="698" spans="2:31" x14ac:dyDescent="0.25">
      <c r="B698" s="85">
        <v>44485</v>
      </c>
      <c r="C698" s="249"/>
      <c r="D698" s="250"/>
      <c r="E698" s="250"/>
      <c r="F698" s="251"/>
      <c r="G698" s="252"/>
      <c r="H698" s="253"/>
      <c r="I698" s="254"/>
      <c r="J698" s="255"/>
      <c r="K698" s="251"/>
      <c r="L698" s="256"/>
      <c r="M698" s="256"/>
      <c r="N698" s="395"/>
      <c r="O698" s="338"/>
      <c r="P698" s="398"/>
    </row>
    <row r="699" spans="2:31" x14ac:dyDescent="0.25">
      <c r="B699" s="85">
        <v>44486</v>
      </c>
      <c r="C699" s="249"/>
      <c r="D699" s="250"/>
      <c r="E699" s="250"/>
      <c r="F699" s="251"/>
      <c r="G699" s="252"/>
      <c r="H699" s="253"/>
      <c r="I699" s="254"/>
      <c r="J699" s="255"/>
      <c r="K699" s="251"/>
      <c r="L699" s="256"/>
      <c r="M699" s="256"/>
      <c r="N699" s="395"/>
      <c r="O699" s="338"/>
      <c r="P699" s="398"/>
    </row>
    <row r="700" spans="2:31" x14ac:dyDescent="0.25">
      <c r="B700" s="85">
        <v>44487</v>
      </c>
      <c r="C700" s="271"/>
      <c r="D700" s="272"/>
      <c r="E700" s="272"/>
      <c r="F700" s="273"/>
      <c r="G700" s="274"/>
      <c r="H700" s="275"/>
      <c r="I700" s="276"/>
      <c r="J700" s="277"/>
      <c r="K700" s="278"/>
      <c r="L700" s="247"/>
      <c r="M700" s="279"/>
      <c r="N700" s="395"/>
      <c r="O700" s="338"/>
      <c r="P700" s="398"/>
    </row>
    <row r="701" spans="2:31" x14ac:dyDescent="0.25">
      <c r="B701" s="85">
        <v>44488</v>
      </c>
      <c r="C701" s="271"/>
      <c r="D701" s="272"/>
      <c r="E701" s="272"/>
      <c r="F701" s="273"/>
      <c r="G701" s="274"/>
      <c r="H701" s="275"/>
      <c r="I701" s="276"/>
      <c r="J701" s="277"/>
      <c r="K701" s="278"/>
      <c r="L701" s="247"/>
      <c r="M701" s="279"/>
      <c r="N701" s="395"/>
      <c r="O701" s="338"/>
      <c r="P701" s="398"/>
    </row>
    <row r="702" spans="2:31" ht="15.75" thickBot="1" x14ac:dyDescent="0.3">
      <c r="B702" s="85">
        <v>44489</v>
      </c>
      <c r="C702" s="271"/>
      <c r="D702" s="272"/>
      <c r="E702" s="272"/>
      <c r="F702" s="273"/>
      <c r="G702" s="274"/>
      <c r="H702" s="275"/>
      <c r="I702" s="276"/>
      <c r="J702" s="277"/>
      <c r="K702" s="278"/>
      <c r="L702" s="247"/>
      <c r="M702" s="279"/>
      <c r="N702" s="396"/>
      <c r="O702" s="339"/>
      <c r="P702" s="399"/>
    </row>
    <row r="703" spans="2:31" x14ac:dyDescent="0.25">
      <c r="B703" s="259"/>
      <c r="C703" s="308"/>
      <c r="D703" s="308"/>
      <c r="E703" s="308"/>
      <c r="F703" s="308"/>
      <c r="G703" s="309"/>
      <c r="H703" s="309"/>
      <c r="I703" s="309"/>
      <c r="J703" s="310"/>
      <c r="K703" s="310"/>
      <c r="L703" s="260"/>
      <c r="M703" s="308"/>
      <c r="N703" s="241"/>
      <c r="O703" s="241"/>
      <c r="P703" s="242"/>
    </row>
    <row r="704" spans="2:31" x14ac:dyDescent="0.25">
      <c r="B704" s="283"/>
      <c r="C704" t="s">
        <v>107</v>
      </c>
      <c r="N704" s="241"/>
      <c r="O704" s="241"/>
      <c r="P704" s="242"/>
    </row>
    <row r="705" spans="1:16" x14ac:dyDescent="0.25">
      <c r="B705" s="1" t="s">
        <v>41</v>
      </c>
      <c r="N705" s="241"/>
      <c r="O705" s="241"/>
      <c r="P705" s="242"/>
    </row>
    <row r="706" spans="1:16" x14ac:dyDescent="0.25">
      <c r="A706" t="s">
        <v>43</v>
      </c>
      <c r="B706" s="22" t="s">
        <v>42</v>
      </c>
    </row>
    <row r="707" spans="1:16" x14ac:dyDescent="0.25">
      <c r="B707" s="22" t="s">
        <v>44</v>
      </c>
    </row>
    <row r="708" spans="1:16" x14ac:dyDescent="0.25">
      <c r="B708" s="22" t="s">
        <v>45</v>
      </c>
    </row>
    <row r="709" spans="1:16" x14ac:dyDescent="0.25">
      <c r="B709" s="22" t="s">
        <v>46</v>
      </c>
    </row>
    <row r="710" spans="1:16" x14ac:dyDescent="0.25">
      <c r="B710" s="22" t="s">
        <v>27</v>
      </c>
    </row>
    <row r="711" spans="1:16" x14ac:dyDescent="0.25">
      <c r="B711" s="22" t="s">
        <v>47</v>
      </c>
    </row>
    <row r="712" spans="1:16" x14ac:dyDescent="0.25">
      <c r="B712" s="22" t="s">
        <v>28</v>
      </c>
    </row>
    <row r="713" spans="1:16" x14ac:dyDescent="0.25">
      <c r="B713" s="22" t="s">
        <v>48</v>
      </c>
    </row>
    <row r="714" spans="1:16" x14ac:dyDescent="0.25">
      <c r="B714" s="22" t="s">
        <v>49</v>
      </c>
    </row>
  </sheetData>
  <mergeCells count="249">
    <mergeCell ref="N696:N702"/>
    <mergeCell ref="O696:O702"/>
    <mergeCell ref="P696:P702"/>
    <mergeCell ref="N682:N688"/>
    <mergeCell ref="O682:O688"/>
    <mergeCell ref="P682:P688"/>
    <mergeCell ref="N668:N674"/>
    <mergeCell ref="O668:O674"/>
    <mergeCell ref="P668:P674"/>
    <mergeCell ref="P689:P695"/>
    <mergeCell ref="N689:N695"/>
    <mergeCell ref="O689:O695"/>
    <mergeCell ref="N675:N681"/>
    <mergeCell ref="O675:O681"/>
    <mergeCell ref="P675:P681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47:N653"/>
    <mergeCell ref="O647:O653"/>
    <mergeCell ref="P647:P653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</mergeCells>
  <hyperlinks>
    <hyperlink ref="B709" r:id="rId1" xr:uid="{00000000-0004-0000-0000-000000000000}"/>
    <hyperlink ref="B710" r:id="rId2" xr:uid="{00000000-0004-0000-0000-000001000000}"/>
    <hyperlink ref="B712" r:id="rId3" xr:uid="{00000000-0004-0000-0000-000002000000}"/>
    <hyperlink ref="B711" r:id="rId4" xr:uid="{00000000-0004-0000-0000-000003000000}"/>
    <hyperlink ref="B706" r:id="rId5" xr:uid="{00000000-0004-0000-0000-000004000000}"/>
    <hyperlink ref="B707" r:id="rId6" xr:uid="{00000000-0004-0000-0000-000005000000}"/>
    <hyperlink ref="B714" r:id="rId7" xr:uid="{00000000-0004-0000-0000-000006000000}"/>
    <hyperlink ref="B708" r:id="rId8" xr:uid="{00000000-0004-0000-0000-000007000000}"/>
    <hyperlink ref="B713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I20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0" t="s">
        <v>51</v>
      </c>
      <c r="B3" s="400" t="s">
        <v>52</v>
      </c>
      <c r="C3" s="401" t="s">
        <v>53</v>
      </c>
      <c r="D3" s="400">
        <v>2016</v>
      </c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>
        <v>2017</v>
      </c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>
        <v>2018</v>
      </c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>
        <v>2019</v>
      </c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11">
        <v>2020</v>
      </c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07">
        <v>2021</v>
      </c>
      <c r="BM3" s="408"/>
      <c r="BN3" s="408"/>
      <c r="BO3" s="408"/>
      <c r="BP3" s="408"/>
      <c r="BQ3" s="408"/>
      <c r="BR3" s="408"/>
      <c r="BS3" s="408"/>
    </row>
    <row r="4" spans="1:71" x14ac:dyDescent="0.25">
      <c r="A4" s="400"/>
      <c r="B4" s="400"/>
      <c r="C4" s="40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150">
        <v>16125.4</v>
      </c>
    </row>
    <row r="19" spans="1:71" s="145" customFormat="1" x14ac:dyDescent="0.25">
      <c r="A19" s="146" t="s">
        <v>24</v>
      </c>
      <c r="B19" s="40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150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150">
        <v>748.8</v>
      </c>
    </row>
    <row r="21" spans="1:71" s="145" customFormat="1" x14ac:dyDescent="0.25">
      <c r="A21" s="40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0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>
        <f>(BS18/BR18-1)*100</f>
        <v>0.32663676125652685</v>
      </c>
    </row>
    <row r="37" spans="1:71" s="145" customFormat="1" x14ac:dyDescent="0.25">
      <c r="A37" s="146" t="s">
        <v>24</v>
      </c>
      <c r="B37" s="40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>
        <f>(BS19/BR19-1)*100</f>
        <v>0.53482229254386837</v>
      </c>
    </row>
    <row r="38" spans="1:71" s="145" customFormat="1" x14ac:dyDescent="0.25">
      <c r="A38" s="146" t="s">
        <v>69</v>
      </c>
      <c r="B38" s="40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>
        <f>(BS20/BR20-1)*100</f>
        <v>-3.7779491133384857</v>
      </c>
    </row>
    <row r="39" spans="1:71" s="145" customFormat="1" x14ac:dyDescent="0.25">
      <c r="A39" s="146" t="s">
        <v>84</v>
      </c>
      <c r="B39" s="410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>
        <f>(BS18/BG18-1)*100</f>
        <v>1.4488741813514894</v>
      </c>
    </row>
    <row r="54" spans="1:71" s="145" customFormat="1" x14ac:dyDescent="0.25">
      <c r="A54" s="146" t="s">
        <v>24</v>
      </c>
      <c r="B54" s="40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>
        <f>(BS19/BG19-1)*100</f>
        <v>1.4722671330055892</v>
      </c>
    </row>
    <row r="55" spans="1:71" s="145" customFormat="1" x14ac:dyDescent="0.25">
      <c r="A55" s="146" t="s">
        <v>69</v>
      </c>
      <c r="B55" s="40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>
        <f>(BS20/BG20-1)*100</f>
        <v>0.97087378640776656</v>
      </c>
    </row>
    <row r="56" spans="1:71" s="145" customFormat="1" x14ac:dyDescent="0.25">
      <c r="A56" s="146" t="s">
        <v>84</v>
      </c>
      <c r="B56" s="409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S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2021-10-16T02:02:12Z</dcterms:modified>
</cp:coreProperties>
</file>